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gselnat-my.sharepoint.com/personal/g-brassart_ugsel_org/Documents/1 UGSEL GEOFFREY PC PRO/ATHLETISME EN SALLE/FICHIERS EXCEL EQUIPES ATHLE SALLE 25-26/"/>
    </mc:Choice>
  </mc:AlternateContent>
  <xr:revisionPtr revIDLastSave="16" documentId="8_{4ADD94C0-0D40-4233-B674-62E0E58DD42E}" xr6:coauthVersionLast="47" xr6:coauthVersionMax="47" xr10:uidLastSave="{8B7C0EC3-5D1A-4095-A492-34464545B862}"/>
  <workbookProtection workbookAlgorithmName="SHA-512" workbookHashValue="zHkx1LswhYYWRFHa+I9ubBOxDpCNzkxDD91vuN702cw0C/j8nJYht9kXmzioWj68c2wa7cgPQ05ceoab6TV1fA==" workbookSaltValue="YrIF5mCbUI2uwLGHtfe8nQ==" workbookSpinCount="100000" lockStructure="1"/>
  <bookViews>
    <workbookView xWindow="-105" yWindow="-16320" windowWidth="29040" windowHeight="15720" xr2:uid="{AD6365F1-FF22-45BF-8924-756A8BF99C81}"/>
  </bookViews>
  <sheets>
    <sheet name="Triathlon BF" sheetId="1" r:id="rId1"/>
    <sheet name="Triathlon BG" sheetId="2" r:id="rId2"/>
    <sheet name="Triathlon MF" sheetId="3" r:id="rId3"/>
    <sheet name="Triathlon MG" sheetId="4" r:id="rId4"/>
    <sheet name="Chal. Courses CJ 60m-60mh" sheetId="23" r:id="rId5"/>
    <sheet name="Chal. Courses CJ Com 50m-50mh" sheetId="28" r:id="rId6"/>
    <sheet name="Challenge Sauts CJ" sheetId="24" r:id="rId7"/>
    <sheet name="Challenge Lancers CJ" sheetId="27" r:id="rId8"/>
    <sheet name="Ben_F" sheetId="17" state="hidden" r:id="rId9"/>
    <sheet name="Ben_G" sheetId="18" state="hidden" r:id="rId10"/>
    <sheet name="Min_F" sheetId="19" state="hidden" r:id="rId11"/>
    <sheet name="Min_G" sheetId="20" state="hidden" r:id="rId12"/>
    <sheet name="Cad_Jun_F" sheetId="21" state="hidden" r:id="rId13"/>
    <sheet name="Cad_Jun_G" sheetId="22" state="hidden" r:id="rId14"/>
    <sheet name="Sources" sheetId="26" state="hidden" r:id="rId15"/>
  </sheets>
  <externalReferences>
    <externalReference r:id="rId16"/>
  </externalReferences>
  <definedNames>
    <definedName name="Listeepreuve">[1]Benjamin!#REF!</definedName>
    <definedName name="Listeepreuves">[1]Benjamin!#REF!</definedName>
    <definedName name="_xlnm.Print_Area" localSheetId="8">Ben_F!$A$1:$J$52</definedName>
    <definedName name="_xlnm.Print_Area" localSheetId="0">'Triathlon BF'!$A$1:$AE$35</definedName>
    <definedName name="_xlnm.Print_Area" localSheetId="1">'Triathlon BG'!$A$1:$AE$35</definedName>
    <definedName name="_xlnm.Print_Area" localSheetId="2">'Triathlon MF'!$A$1:$AE$35</definedName>
    <definedName name="_xlnm.Print_Area" localSheetId="3">'Triathlon MG'!$A$1:$AE$35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35" i="4" l="1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AP35" i="3"/>
  <c r="AO35" i="3"/>
  <c r="AN35" i="3"/>
  <c r="AM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AP34" i="3"/>
  <c r="AO34" i="3"/>
  <c r="AN34" i="3"/>
  <c r="AM34" i="3"/>
  <c r="AL34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AP32" i="3"/>
  <c r="AO32" i="3"/>
  <c r="AN32" i="3"/>
  <c r="AM32" i="3"/>
  <c r="AL32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AP31" i="3"/>
  <c r="AO31" i="3"/>
  <c r="AN31" i="3"/>
  <c r="AM31" i="3"/>
  <c r="AL31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AP29" i="3"/>
  <c r="AO29" i="3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AP28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AP25" i="3"/>
  <c r="AO25" i="3"/>
  <c r="AN25" i="3"/>
  <c r="AM25" i="3"/>
  <c r="AL25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AJ7" i="1"/>
  <c r="AK7" i="1"/>
  <c r="AN7" i="1"/>
  <c r="AO7" i="1"/>
  <c r="AP7" i="1"/>
  <c r="AB7" i="1" s="1"/>
  <c r="AK8" i="1"/>
  <c r="AN8" i="1"/>
  <c r="AO8" i="1"/>
  <c r="AP8" i="1"/>
  <c r="AB8" i="1" s="1"/>
  <c r="AK9" i="1"/>
  <c r="AN9" i="1"/>
  <c r="AO9" i="1"/>
  <c r="AP9" i="1"/>
  <c r="AK10" i="1"/>
  <c r="AN10" i="1"/>
  <c r="AP10" i="1"/>
  <c r="T11" i="1"/>
  <c r="V11" i="1"/>
  <c r="AJ11" i="1"/>
  <c r="AK11" i="1"/>
  <c r="AL11" i="1"/>
  <c r="AN11" i="1"/>
  <c r="AP11" i="1"/>
  <c r="V12" i="1"/>
  <c r="AJ12" i="1"/>
  <c r="AK12" i="1"/>
  <c r="AL12" i="1"/>
  <c r="AN12" i="1"/>
  <c r="AP12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T35" i="1"/>
  <c r="AF35" i="1" s="1"/>
  <c r="U35" i="1"/>
  <c r="V35" i="1"/>
  <c r="X35" i="1"/>
  <c r="AB35" i="1"/>
  <c r="AC35" i="1"/>
  <c r="AI35" i="1"/>
  <c r="AD35" i="1" s="1"/>
  <c r="AJ35" i="1"/>
  <c r="AK35" i="1"/>
  <c r="AL35" i="1"/>
  <c r="Z35" i="1" s="1"/>
  <c r="AM35" i="1"/>
  <c r="AN35" i="1"/>
  <c r="AO35" i="1"/>
  <c r="AP35" i="1"/>
  <c r="AP6" i="1"/>
  <c r="AO6" i="1"/>
  <c r="AB6" i="1" s="1"/>
  <c r="AN6" i="1"/>
  <c r="AK6" i="1"/>
  <c r="AJ6" i="1"/>
  <c r="F6" i="27" a="1"/>
  <c r="F6" i="27" s="1"/>
  <c r="F7" i="27" a="1"/>
  <c r="F7" i="27" s="1"/>
  <c r="F8" i="27" a="1"/>
  <c r="F8" i="27" s="1"/>
  <c r="F9" i="27" a="1"/>
  <c r="F9" i="27" s="1"/>
  <c r="F10" i="27" a="1"/>
  <c r="F10" i="27" s="1"/>
  <c r="F11" i="27" a="1"/>
  <c r="F11" i="27" s="1"/>
  <c r="F12" i="27" a="1"/>
  <c r="F12" i="27" s="1"/>
  <c r="F13" i="27" a="1"/>
  <c r="F13" i="27"/>
  <c r="F14" i="27" a="1"/>
  <c r="F14" i="27" s="1"/>
  <c r="F15" i="27" a="1"/>
  <c r="F15" i="27" s="1"/>
  <c r="F16" i="27" a="1"/>
  <c r="F16" i="27" s="1"/>
  <c r="F17" i="27" a="1"/>
  <c r="F17" i="27" s="1"/>
  <c r="F18" i="27" a="1"/>
  <c r="F18" i="27" s="1"/>
  <c r="F19" i="27" a="1"/>
  <c r="F19" i="27" s="1"/>
  <c r="F20" i="27" a="1"/>
  <c r="F20" i="27" s="1"/>
  <c r="F21" i="27" a="1"/>
  <c r="F21" i="27" s="1"/>
  <c r="F22" i="27" a="1"/>
  <c r="F22" i="27" s="1"/>
  <c r="F23" i="27" a="1"/>
  <c r="F23" i="27" s="1"/>
  <c r="F24" i="27" a="1"/>
  <c r="F24" i="27" s="1"/>
  <c r="F25" i="27" a="1"/>
  <c r="F25" i="27" s="1"/>
  <c r="F26" i="27" a="1"/>
  <c r="F26" i="27" s="1"/>
  <c r="F27" i="27" a="1"/>
  <c r="F27" i="27" s="1"/>
  <c r="F28" i="27" a="1"/>
  <c r="F28" i="27"/>
  <c r="F29" i="27" a="1"/>
  <c r="F29" i="27"/>
  <c r="F30" i="27" a="1"/>
  <c r="F30" i="27" s="1"/>
  <c r="F31" i="27" a="1"/>
  <c r="F31" i="27" s="1"/>
  <c r="F32" i="27" a="1"/>
  <c r="F32" i="27" s="1"/>
  <c r="F33" i="27" a="1"/>
  <c r="F33" i="27" s="1"/>
  <c r="F34" i="27" a="1"/>
  <c r="F34" i="27" s="1"/>
  <c r="F5" i="27" a="1"/>
  <c r="F5" i="27" s="1"/>
  <c r="F6" i="24" a="1"/>
  <c r="F6" i="24" s="1"/>
  <c r="H6" i="24" a="1"/>
  <c r="H6" i="24" s="1"/>
  <c r="J6" i="24" a="1"/>
  <c r="J6" i="24" s="1"/>
  <c r="L6" i="24" a="1"/>
  <c r="L6" i="24" s="1"/>
  <c r="F7" i="24" a="1"/>
  <c r="F7" i="24" s="1"/>
  <c r="H7" i="24" a="1"/>
  <c r="H7" i="24" s="1"/>
  <c r="J7" i="24" a="1"/>
  <c r="J7" i="24" s="1"/>
  <c r="L7" i="24" a="1"/>
  <c r="L7" i="24" s="1"/>
  <c r="F8" i="24" a="1"/>
  <c r="F8" i="24" s="1"/>
  <c r="H8" i="24" a="1"/>
  <c r="H8" i="24" s="1"/>
  <c r="J8" i="24" a="1"/>
  <c r="J8" i="24" s="1"/>
  <c r="L8" i="24" a="1"/>
  <c r="L8" i="24" s="1"/>
  <c r="F9" i="24" a="1"/>
  <c r="F9" i="24" s="1"/>
  <c r="H9" i="24" a="1"/>
  <c r="H9" i="24" s="1"/>
  <c r="J9" i="24" a="1"/>
  <c r="J9" i="24" s="1"/>
  <c r="L9" i="24" a="1"/>
  <c r="L9" i="24" s="1"/>
  <c r="F10" i="24" a="1"/>
  <c r="F10" i="24"/>
  <c r="H10" i="24" a="1"/>
  <c r="H10" i="24" s="1"/>
  <c r="J10" i="24" a="1"/>
  <c r="J10" i="24" s="1"/>
  <c r="L10" i="24" a="1"/>
  <c r="L10" i="24" s="1"/>
  <c r="F11" i="24" a="1"/>
  <c r="F11" i="24" s="1"/>
  <c r="H11" i="24" a="1"/>
  <c r="H11" i="24" s="1"/>
  <c r="J11" i="24" a="1"/>
  <c r="J11" i="24" s="1"/>
  <c r="L11" i="24" a="1"/>
  <c r="L11" i="24" s="1"/>
  <c r="F12" i="24" a="1"/>
  <c r="F12" i="24"/>
  <c r="H12" i="24" a="1"/>
  <c r="H12" i="24" s="1"/>
  <c r="J12" i="24" a="1"/>
  <c r="J12" i="24" s="1"/>
  <c r="L12" i="24" a="1"/>
  <c r="L12" i="24" s="1"/>
  <c r="F13" i="24" a="1"/>
  <c r="F13" i="24"/>
  <c r="H13" i="24" a="1"/>
  <c r="H13" i="24" s="1"/>
  <c r="J13" i="24" a="1"/>
  <c r="J13" i="24" s="1"/>
  <c r="L13" i="24" a="1"/>
  <c r="L13" i="24" s="1"/>
  <c r="F14" i="24" a="1"/>
  <c r="F14" i="24"/>
  <c r="H14" i="24" a="1"/>
  <c r="H14" i="24" s="1"/>
  <c r="J14" i="24" a="1"/>
  <c r="J14" i="24" s="1"/>
  <c r="L14" i="24" a="1"/>
  <c r="L14" i="24"/>
  <c r="F15" i="24" a="1"/>
  <c r="F15" i="24"/>
  <c r="H15" i="24" a="1"/>
  <c r="H15" i="24" s="1"/>
  <c r="J15" i="24" a="1"/>
  <c r="J15" i="24" s="1"/>
  <c r="L15" i="24" a="1"/>
  <c r="L15" i="24"/>
  <c r="F16" i="24" a="1"/>
  <c r="F16" i="24"/>
  <c r="H16" i="24" a="1"/>
  <c r="H16" i="24" s="1"/>
  <c r="J16" i="24" a="1"/>
  <c r="J16" i="24" s="1"/>
  <c r="L16" i="24" a="1"/>
  <c r="L16" i="24"/>
  <c r="F17" i="24" a="1"/>
  <c r="F17" i="24" s="1"/>
  <c r="H17" i="24" a="1"/>
  <c r="H17" i="24" s="1"/>
  <c r="J17" i="24" a="1"/>
  <c r="J17" i="24"/>
  <c r="L17" i="24" a="1"/>
  <c r="L17" i="24"/>
  <c r="F18" i="24" a="1"/>
  <c r="F18" i="24" s="1"/>
  <c r="H18" i="24" a="1"/>
  <c r="H18" i="24" s="1"/>
  <c r="J18" i="24" a="1"/>
  <c r="J18" i="24" s="1"/>
  <c r="L18" i="24" a="1"/>
  <c r="L18" i="24" s="1"/>
  <c r="F19" i="24" a="1"/>
  <c r="F19" i="24"/>
  <c r="H19" i="24" a="1"/>
  <c r="H19" i="24" s="1"/>
  <c r="J19" i="24" a="1"/>
  <c r="J19" i="24"/>
  <c r="L19" i="24" a="1"/>
  <c r="L19" i="24" s="1"/>
  <c r="F20" i="24" a="1"/>
  <c r="F20" i="24"/>
  <c r="H20" i="24" a="1"/>
  <c r="H20" i="24" s="1"/>
  <c r="J20" i="24" a="1"/>
  <c r="J20" i="24" s="1"/>
  <c r="L20" i="24" a="1"/>
  <c r="L20" i="24"/>
  <c r="F21" i="24" a="1"/>
  <c r="F21" i="24" s="1"/>
  <c r="H21" i="24" a="1"/>
  <c r="H21" i="24" s="1"/>
  <c r="J21" i="24" a="1"/>
  <c r="J21" i="24"/>
  <c r="L21" i="24" a="1"/>
  <c r="L21" i="24"/>
  <c r="F22" i="24" a="1"/>
  <c r="F22" i="24"/>
  <c r="H22" i="24" a="1"/>
  <c r="H22" i="24" s="1"/>
  <c r="J22" i="24" a="1"/>
  <c r="J22" i="24" s="1"/>
  <c r="L22" i="24" a="1"/>
  <c r="L22" i="24"/>
  <c r="F23" i="24" a="1"/>
  <c r="F23" i="24" s="1"/>
  <c r="H23" i="24" a="1"/>
  <c r="H23" i="24" s="1"/>
  <c r="J23" i="24" a="1"/>
  <c r="J23" i="24" s="1"/>
  <c r="L23" i="24" a="1"/>
  <c r="L23" i="24" s="1"/>
  <c r="F24" i="24" a="1"/>
  <c r="F24" i="24"/>
  <c r="H24" i="24" a="1"/>
  <c r="H24" i="24" s="1"/>
  <c r="J24" i="24" a="1"/>
  <c r="J24" i="24" s="1"/>
  <c r="L24" i="24" a="1"/>
  <c r="L24" i="24" s="1"/>
  <c r="F25" i="24" a="1"/>
  <c r="F25" i="24"/>
  <c r="H25" i="24" a="1"/>
  <c r="H25" i="24" s="1"/>
  <c r="J25" i="24" a="1"/>
  <c r="J25" i="24" s="1"/>
  <c r="L25" i="24" a="1"/>
  <c r="L25" i="24" s="1"/>
  <c r="F26" i="24" a="1"/>
  <c r="F26" i="24"/>
  <c r="H26" i="24" a="1"/>
  <c r="H26" i="24" s="1"/>
  <c r="J26" i="24" a="1"/>
  <c r="J26" i="24" s="1"/>
  <c r="L26" i="24" a="1"/>
  <c r="L26" i="24"/>
  <c r="F27" i="24" a="1"/>
  <c r="F27" i="24"/>
  <c r="H27" i="24" a="1"/>
  <c r="H27" i="24" s="1"/>
  <c r="J27" i="24" a="1"/>
  <c r="J27" i="24"/>
  <c r="L27" i="24" a="1"/>
  <c r="L27" i="24"/>
  <c r="F28" i="24" a="1"/>
  <c r="F28" i="24"/>
  <c r="H28" i="24" a="1"/>
  <c r="H28" i="24" s="1"/>
  <c r="J28" i="24" a="1"/>
  <c r="J28" i="24" s="1"/>
  <c r="L28" i="24" a="1"/>
  <c r="L28" i="24" s="1"/>
  <c r="F29" i="24" a="1"/>
  <c r="F29" i="24"/>
  <c r="H29" i="24" a="1"/>
  <c r="H29" i="24" s="1"/>
  <c r="J29" i="24" a="1"/>
  <c r="J29" i="24" s="1"/>
  <c r="L29" i="24" a="1"/>
  <c r="L29" i="24"/>
  <c r="F30" i="24" a="1"/>
  <c r="F30" i="24"/>
  <c r="H30" i="24" a="1"/>
  <c r="H30" i="24" s="1"/>
  <c r="J30" i="24" a="1"/>
  <c r="J30" i="24" s="1"/>
  <c r="L30" i="24" a="1"/>
  <c r="L30" i="24" s="1"/>
  <c r="F31" i="24" a="1"/>
  <c r="F31" i="24" s="1"/>
  <c r="H31" i="24" a="1"/>
  <c r="H31" i="24" s="1"/>
  <c r="J31" i="24" a="1"/>
  <c r="J31" i="24"/>
  <c r="L31" i="24" a="1"/>
  <c r="L31" i="24"/>
  <c r="F32" i="24" a="1"/>
  <c r="F32" i="24" s="1"/>
  <c r="H32" i="24" a="1"/>
  <c r="H32" i="24" s="1"/>
  <c r="J32" i="24" a="1"/>
  <c r="J32" i="24" s="1"/>
  <c r="L32" i="24" a="1"/>
  <c r="L32" i="24"/>
  <c r="F33" i="24" a="1"/>
  <c r="F33" i="24"/>
  <c r="H33" i="24" a="1"/>
  <c r="H33" i="24" s="1"/>
  <c r="J33" i="24" a="1"/>
  <c r="J33" i="24" s="1"/>
  <c r="L33" i="24" a="1"/>
  <c r="L33" i="24" s="1"/>
  <c r="F34" i="24" a="1"/>
  <c r="F34" i="24" s="1"/>
  <c r="H34" i="24" a="1"/>
  <c r="H34" i="24" s="1"/>
  <c r="J34" i="24" a="1"/>
  <c r="J34" i="24" s="1"/>
  <c r="L34" i="24" a="1"/>
  <c r="L34" i="24"/>
  <c r="L5" i="24" a="1"/>
  <c r="L5" i="24" s="1"/>
  <c r="J5" i="24" a="1"/>
  <c r="J5" i="24" s="1"/>
  <c r="H5" i="24" a="1"/>
  <c r="H5" i="24" s="1"/>
  <c r="F5" i="24" a="1"/>
  <c r="F5" i="24" s="1"/>
  <c r="F6" i="28" a="1"/>
  <c r="F6" i="28" s="1"/>
  <c r="H6" i="28" a="1"/>
  <c r="H6" i="28" s="1"/>
  <c r="J6" i="28" a="1"/>
  <c r="J6" i="28" s="1"/>
  <c r="L6" i="28" a="1"/>
  <c r="L6" i="28" s="1"/>
  <c r="F7" i="28" a="1"/>
  <c r="F7" i="28" s="1"/>
  <c r="H7" i="28" a="1"/>
  <c r="H7" i="28" s="1"/>
  <c r="J7" i="28" a="1"/>
  <c r="J7" i="28" s="1"/>
  <c r="L7" i="28" a="1"/>
  <c r="L7" i="28"/>
  <c r="F8" i="28" a="1"/>
  <c r="F8" i="28" s="1"/>
  <c r="H8" i="28" a="1"/>
  <c r="H8" i="28" s="1"/>
  <c r="J8" i="28" a="1"/>
  <c r="J8" i="28" s="1"/>
  <c r="L8" i="28" a="1"/>
  <c r="L8" i="28" s="1"/>
  <c r="F9" i="28" a="1"/>
  <c r="F9" i="28" s="1"/>
  <c r="H9" i="28" a="1"/>
  <c r="H9" i="28"/>
  <c r="J9" i="28" a="1"/>
  <c r="J9" i="28"/>
  <c r="L9" i="28" a="1"/>
  <c r="L9" i="28"/>
  <c r="F10" i="28" a="1"/>
  <c r="F10" i="28" s="1"/>
  <c r="H10" i="28" a="1"/>
  <c r="H10" i="28" s="1"/>
  <c r="J10" i="28" a="1"/>
  <c r="J10" i="28" s="1"/>
  <c r="L10" i="28" a="1"/>
  <c r="L10" i="28"/>
  <c r="F11" i="28" a="1"/>
  <c r="F11" i="28" s="1"/>
  <c r="H11" i="28" a="1"/>
  <c r="H11" i="28" s="1"/>
  <c r="J11" i="28" a="1"/>
  <c r="J11" i="28" s="1"/>
  <c r="L11" i="28" a="1"/>
  <c r="L11" i="28"/>
  <c r="F12" i="28" a="1"/>
  <c r="F12" i="28" s="1"/>
  <c r="H12" i="28" a="1"/>
  <c r="H12" i="28" s="1"/>
  <c r="J12" i="28" a="1"/>
  <c r="J12" i="28" s="1"/>
  <c r="L12" i="28" a="1"/>
  <c r="L12" i="28"/>
  <c r="F13" i="28" a="1"/>
  <c r="F13" i="28"/>
  <c r="H13" i="28" a="1"/>
  <c r="H13" i="28" s="1"/>
  <c r="J13" i="28" a="1"/>
  <c r="J13" i="28" s="1"/>
  <c r="L13" i="28" a="1"/>
  <c r="L13" i="28" s="1"/>
  <c r="F14" i="28" a="1"/>
  <c r="F14" i="28" s="1"/>
  <c r="H14" i="28" a="1"/>
  <c r="H14" i="28" s="1"/>
  <c r="J14" i="28" a="1"/>
  <c r="J14" i="28" s="1"/>
  <c r="L14" i="28" a="1"/>
  <c r="L14" i="28"/>
  <c r="F15" i="28" a="1"/>
  <c r="F15" i="28" s="1"/>
  <c r="H15" i="28" a="1"/>
  <c r="H15" i="28"/>
  <c r="J15" i="28" a="1"/>
  <c r="J15" i="28"/>
  <c r="L15" i="28" a="1"/>
  <c r="L15" i="28"/>
  <c r="F16" i="28" a="1"/>
  <c r="F16" i="28" s="1"/>
  <c r="H16" i="28" a="1"/>
  <c r="H16" i="28" s="1"/>
  <c r="J16" i="28" a="1"/>
  <c r="J16" i="28" s="1"/>
  <c r="L16" i="28" a="1"/>
  <c r="L16" i="28" s="1"/>
  <c r="F17" i="28" a="1"/>
  <c r="F17" i="28" s="1"/>
  <c r="H17" i="28" a="1"/>
  <c r="H17" i="28" s="1"/>
  <c r="J17" i="28" a="1"/>
  <c r="J17" i="28" s="1"/>
  <c r="L17" i="28" a="1"/>
  <c r="L17" i="28"/>
  <c r="F18" i="28" a="1"/>
  <c r="F18" i="28" s="1"/>
  <c r="H18" i="28" a="1"/>
  <c r="H18" i="28" s="1"/>
  <c r="J18" i="28" a="1"/>
  <c r="J18" i="28" s="1"/>
  <c r="L18" i="28" a="1"/>
  <c r="L18" i="28"/>
  <c r="F19" i="28" a="1"/>
  <c r="F19" i="28" s="1"/>
  <c r="H19" i="28" a="1"/>
  <c r="H19" i="28" s="1"/>
  <c r="J19" i="28" a="1"/>
  <c r="J19" i="28" s="1"/>
  <c r="L19" i="28" a="1"/>
  <c r="L19" i="28"/>
  <c r="F20" i="28" a="1"/>
  <c r="F20" i="28" s="1"/>
  <c r="H20" i="28" a="1"/>
  <c r="H20" i="28" s="1"/>
  <c r="J20" i="28" a="1"/>
  <c r="J20" i="28" s="1"/>
  <c r="L20" i="28" a="1"/>
  <c r="L20" i="28"/>
  <c r="F21" i="28" a="1"/>
  <c r="F21" i="28" s="1"/>
  <c r="H21" i="28" a="1"/>
  <c r="H21" i="28"/>
  <c r="J21" i="28" a="1"/>
  <c r="J21" i="28" s="1"/>
  <c r="L21" i="28" a="1"/>
  <c r="L21" i="28" s="1"/>
  <c r="F22" i="28" a="1"/>
  <c r="F22" i="28" s="1"/>
  <c r="H22" i="28" a="1"/>
  <c r="H22" i="28" s="1"/>
  <c r="J22" i="28" a="1"/>
  <c r="J22" i="28" s="1"/>
  <c r="L22" i="28" a="1"/>
  <c r="L22" i="28"/>
  <c r="F23" i="28" a="1"/>
  <c r="F23" i="28" s="1"/>
  <c r="H23" i="28" a="1"/>
  <c r="H23" i="28" s="1"/>
  <c r="J23" i="28" a="1"/>
  <c r="J23" i="28" s="1"/>
  <c r="L23" i="28" a="1"/>
  <c r="L23" i="28"/>
  <c r="F24" i="28" a="1"/>
  <c r="F24" i="28" s="1"/>
  <c r="H24" i="28" a="1"/>
  <c r="H24" i="28" s="1"/>
  <c r="J24" i="28" a="1"/>
  <c r="J24" i="28" s="1"/>
  <c r="L24" i="28" a="1"/>
  <c r="L24" i="28"/>
  <c r="F25" i="28" a="1"/>
  <c r="F25" i="28" s="1"/>
  <c r="H25" i="28" a="1"/>
  <c r="H25" i="28" s="1"/>
  <c r="J25" i="28" a="1"/>
  <c r="J25" i="28" s="1"/>
  <c r="L25" i="28" a="1"/>
  <c r="L25" i="28" s="1"/>
  <c r="F26" i="28" a="1"/>
  <c r="F26" i="28" s="1"/>
  <c r="H26" i="28" a="1"/>
  <c r="H26" i="28" s="1"/>
  <c r="J26" i="28" a="1"/>
  <c r="J26" i="28" s="1"/>
  <c r="L26" i="28" a="1"/>
  <c r="L26" i="28" s="1"/>
  <c r="F27" i="28" a="1"/>
  <c r="F27" i="28" s="1"/>
  <c r="H27" i="28" a="1"/>
  <c r="H27" i="28" s="1"/>
  <c r="J27" i="28" a="1"/>
  <c r="J27" i="28"/>
  <c r="L27" i="28" a="1"/>
  <c r="L27" i="28" s="1"/>
  <c r="F28" i="28" a="1"/>
  <c r="F28" i="28" s="1"/>
  <c r="H28" i="28" a="1"/>
  <c r="H28" i="28" s="1"/>
  <c r="J28" i="28" a="1"/>
  <c r="J28" i="28" s="1"/>
  <c r="L28" i="28" a="1"/>
  <c r="L28" i="28" s="1"/>
  <c r="F29" i="28" a="1"/>
  <c r="F29" i="28"/>
  <c r="H29" i="28" a="1"/>
  <c r="H29" i="28" s="1"/>
  <c r="J29" i="28" a="1"/>
  <c r="J29" i="28" s="1"/>
  <c r="L29" i="28" a="1"/>
  <c r="L29" i="28"/>
  <c r="F30" i="28" a="1"/>
  <c r="F30" i="28" s="1"/>
  <c r="H30" i="28" a="1"/>
  <c r="H30" i="28" s="1"/>
  <c r="J30" i="28" a="1"/>
  <c r="J30" i="28" s="1"/>
  <c r="L30" i="28" a="1"/>
  <c r="L30" i="28"/>
  <c r="F31" i="28" a="1"/>
  <c r="F31" i="28" s="1"/>
  <c r="H31" i="28" a="1"/>
  <c r="H31" i="28"/>
  <c r="J31" i="28" a="1"/>
  <c r="J31" i="28" s="1"/>
  <c r="L31" i="28" a="1"/>
  <c r="L31" i="28" s="1"/>
  <c r="F32" i="28" a="1"/>
  <c r="F32" i="28" s="1"/>
  <c r="H32" i="28" a="1"/>
  <c r="H32" i="28" s="1"/>
  <c r="J32" i="28" a="1"/>
  <c r="J32" i="28" s="1"/>
  <c r="L32" i="28" a="1"/>
  <c r="L32" i="28" s="1"/>
  <c r="F33" i="28" a="1"/>
  <c r="F33" i="28" s="1"/>
  <c r="H33" i="28" a="1"/>
  <c r="H33" i="28"/>
  <c r="J33" i="28" a="1"/>
  <c r="J33" i="28"/>
  <c r="L33" i="28" a="1"/>
  <c r="L33" i="28"/>
  <c r="F34" i="28" a="1"/>
  <c r="F34" i="28" s="1"/>
  <c r="H34" i="28" a="1"/>
  <c r="H34" i="28" s="1"/>
  <c r="J34" i="28" a="1"/>
  <c r="J34" i="28" s="1"/>
  <c r="L34" i="28" a="1"/>
  <c r="L34" i="28" s="1"/>
  <c r="L5" i="28" a="1"/>
  <c r="L5" i="28" s="1"/>
  <c r="J5" i="28" a="1"/>
  <c r="J5" i="28" s="1"/>
  <c r="H5" i="28" a="1"/>
  <c r="H5" i="28" s="1"/>
  <c r="F5" i="28" a="1"/>
  <c r="F5" i="28" s="1"/>
  <c r="F6" i="23" a="1"/>
  <c r="F6" i="23" s="1"/>
  <c r="H6" i="23" a="1"/>
  <c r="H6" i="23"/>
  <c r="J6" i="23" a="1"/>
  <c r="J6" i="23"/>
  <c r="L6" i="23" a="1"/>
  <c r="L6" i="23"/>
  <c r="F7" i="23" a="1"/>
  <c r="F7" i="23"/>
  <c r="H7" i="23" a="1"/>
  <c r="H7" i="23" s="1"/>
  <c r="J7" i="23" a="1"/>
  <c r="J7" i="23" s="1"/>
  <c r="L7" i="23" a="1"/>
  <c r="L7" i="23"/>
  <c r="F8" i="23" a="1"/>
  <c r="F8" i="23" s="1"/>
  <c r="H8" i="23" a="1"/>
  <c r="H8" i="23" s="1"/>
  <c r="J8" i="23" a="1"/>
  <c r="J8" i="23" s="1"/>
  <c r="L8" i="23" a="1"/>
  <c r="L8" i="23" s="1"/>
  <c r="F9" i="23" a="1"/>
  <c r="F9" i="23"/>
  <c r="H9" i="23" a="1"/>
  <c r="H9" i="23"/>
  <c r="J9" i="23" a="1"/>
  <c r="J9" i="23"/>
  <c r="L9" i="23" a="1"/>
  <c r="L9" i="23" s="1"/>
  <c r="F10" i="23" a="1"/>
  <c r="F10" i="23" s="1"/>
  <c r="H10" i="23" a="1"/>
  <c r="H10" i="23" s="1"/>
  <c r="J10" i="23" a="1"/>
  <c r="J10" i="23"/>
  <c r="L10" i="23" a="1"/>
  <c r="L10" i="23" s="1"/>
  <c r="F11" i="23" a="1"/>
  <c r="F11" i="23"/>
  <c r="H11" i="23" a="1"/>
  <c r="H11" i="23"/>
  <c r="J11" i="23" a="1"/>
  <c r="J11" i="23" s="1"/>
  <c r="L11" i="23" a="1"/>
  <c r="L11" i="23" s="1"/>
  <c r="F12" i="23" a="1"/>
  <c r="F12" i="23" s="1"/>
  <c r="H12" i="23" a="1"/>
  <c r="H12" i="23" s="1"/>
  <c r="J12" i="23" a="1"/>
  <c r="J12" i="23" s="1"/>
  <c r="L12" i="23" a="1"/>
  <c r="L12" i="23" s="1"/>
  <c r="F13" i="23" a="1"/>
  <c r="F13" i="23" s="1"/>
  <c r="H13" i="23" a="1"/>
  <c r="H13" i="23"/>
  <c r="J13" i="23" a="1"/>
  <c r="J13" i="23" s="1"/>
  <c r="L13" i="23" a="1"/>
  <c r="L13" i="23"/>
  <c r="F14" i="23" a="1"/>
  <c r="F14" i="23" s="1"/>
  <c r="H14" i="23" a="1"/>
  <c r="H14" i="23"/>
  <c r="J14" i="23" a="1"/>
  <c r="J14" i="23"/>
  <c r="L14" i="23" a="1"/>
  <c r="L14" i="23"/>
  <c r="F15" i="23" a="1"/>
  <c r="F15" i="23" s="1"/>
  <c r="H15" i="23" a="1"/>
  <c r="H15" i="23"/>
  <c r="J15" i="23" a="1"/>
  <c r="J15" i="23" s="1"/>
  <c r="L15" i="23" a="1"/>
  <c r="L15" i="23" s="1"/>
  <c r="F16" i="23" a="1"/>
  <c r="F16" i="23" s="1"/>
  <c r="H16" i="23" a="1"/>
  <c r="H16" i="23" s="1"/>
  <c r="J16" i="23" a="1"/>
  <c r="J16" i="23" s="1"/>
  <c r="L16" i="23" a="1"/>
  <c r="L16" i="23" s="1"/>
  <c r="F17" i="23" a="1"/>
  <c r="F17" i="23"/>
  <c r="H17" i="23" a="1"/>
  <c r="H17" i="23" s="1"/>
  <c r="J17" i="23" a="1"/>
  <c r="J17" i="23"/>
  <c r="L17" i="23" a="1"/>
  <c r="L17" i="23" s="1"/>
  <c r="F18" i="23" a="1"/>
  <c r="F18" i="23" s="1"/>
  <c r="H18" i="23" a="1"/>
  <c r="H18" i="23" s="1"/>
  <c r="J18" i="23" a="1"/>
  <c r="J18" i="23" s="1"/>
  <c r="L18" i="23" a="1"/>
  <c r="L18" i="23"/>
  <c r="F19" i="23" a="1"/>
  <c r="F19" i="23"/>
  <c r="H19" i="23" a="1"/>
  <c r="H19" i="23"/>
  <c r="J19" i="23" a="1"/>
  <c r="J19" i="23"/>
  <c r="L19" i="23" a="1"/>
  <c r="L19" i="23"/>
  <c r="F20" i="23" a="1"/>
  <c r="F20" i="23" s="1"/>
  <c r="H20" i="23" a="1"/>
  <c r="H20" i="23" s="1"/>
  <c r="J20" i="23" a="1"/>
  <c r="J20" i="23" s="1"/>
  <c r="L20" i="23" a="1"/>
  <c r="L20" i="23" s="1"/>
  <c r="F21" i="23" a="1"/>
  <c r="F21" i="23" s="1"/>
  <c r="H21" i="23" a="1"/>
  <c r="H21" i="23" s="1"/>
  <c r="J21" i="23" a="1"/>
  <c r="J21" i="23" s="1"/>
  <c r="L21" i="23" a="1"/>
  <c r="L21" i="23"/>
  <c r="F22" i="23" a="1"/>
  <c r="F22" i="23" s="1"/>
  <c r="H22" i="23" a="1"/>
  <c r="H22" i="23" s="1"/>
  <c r="J22" i="23" a="1"/>
  <c r="J22" i="23" s="1"/>
  <c r="L22" i="23" a="1"/>
  <c r="L22" i="23"/>
  <c r="F23" i="23" a="1"/>
  <c r="F23" i="23" s="1"/>
  <c r="H23" i="23" a="1"/>
  <c r="H23" i="23"/>
  <c r="J23" i="23" a="1"/>
  <c r="J23" i="23"/>
  <c r="L23" i="23" a="1"/>
  <c r="L23" i="23" s="1"/>
  <c r="F24" i="23" a="1"/>
  <c r="F24" i="23" s="1"/>
  <c r="H24" i="23" a="1"/>
  <c r="H24" i="23"/>
  <c r="J24" i="23" a="1"/>
  <c r="J24" i="23" s="1"/>
  <c r="L24" i="23" a="1"/>
  <c r="L24" i="23" s="1"/>
  <c r="F25" i="23" a="1"/>
  <c r="F25" i="23" s="1"/>
  <c r="H25" i="23" a="1"/>
  <c r="H25" i="23" s="1"/>
  <c r="J25" i="23" a="1"/>
  <c r="J25" i="23"/>
  <c r="L25" i="23" a="1"/>
  <c r="L25" i="23" s="1"/>
  <c r="F26" i="23" a="1"/>
  <c r="F26" i="23" s="1"/>
  <c r="H26" i="23" a="1"/>
  <c r="H26" i="23"/>
  <c r="J26" i="23" a="1"/>
  <c r="J26" i="23" s="1"/>
  <c r="L26" i="23" a="1"/>
  <c r="L26" i="23" s="1"/>
  <c r="F27" i="23" a="1"/>
  <c r="F27" i="23"/>
  <c r="H27" i="23" a="1"/>
  <c r="H27" i="23"/>
  <c r="J27" i="23" a="1"/>
  <c r="J27" i="23"/>
  <c r="L27" i="23" a="1"/>
  <c r="L27" i="23"/>
  <c r="F28" i="23" a="1"/>
  <c r="F28" i="23" s="1"/>
  <c r="H28" i="23" a="1"/>
  <c r="H28" i="23" s="1"/>
  <c r="J28" i="23" a="1"/>
  <c r="J28" i="23" s="1"/>
  <c r="L28" i="23" a="1"/>
  <c r="L28" i="23" s="1"/>
  <c r="F29" i="23" a="1"/>
  <c r="F29" i="23" s="1"/>
  <c r="H29" i="23" a="1"/>
  <c r="H29" i="23" s="1"/>
  <c r="J29" i="23" a="1"/>
  <c r="J29" i="23" s="1"/>
  <c r="L29" i="23" a="1"/>
  <c r="L29" i="23"/>
  <c r="F30" i="23" a="1"/>
  <c r="F30" i="23" s="1"/>
  <c r="H30" i="23" a="1"/>
  <c r="H30" i="23"/>
  <c r="J30" i="23" a="1"/>
  <c r="J30" i="23"/>
  <c r="L30" i="23" a="1"/>
  <c r="L30" i="23" s="1"/>
  <c r="F31" i="23" a="1"/>
  <c r="F31" i="23" s="1"/>
  <c r="H31" i="23" a="1"/>
  <c r="H31" i="23" s="1"/>
  <c r="J31" i="23" a="1"/>
  <c r="J31" i="23"/>
  <c r="L31" i="23" a="1"/>
  <c r="L31" i="23" s="1"/>
  <c r="F32" i="23" a="1"/>
  <c r="F32" i="23" s="1"/>
  <c r="H32" i="23" a="1"/>
  <c r="H32" i="23" s="1"/>
  <c r="J32" i="23" a="1"/>
  <c r="J32" i="23"/>
  <c r="L32" i="23" a="1"/>
  <c r="L32" i="23"/>
  <c r="F33" i="23" a="1"/>
  <c r="F33" i="23" s="1"/>
  <c r="H33" i="23" a="1"/>
  <c r="H33" i="23" s="1"/>
  <c r="J33" i="23" a="1"/>
  <c r="J33" i="23" s="1"/>
  <c r="L33" i="23" a="1"/>
  <c r="L33" i="23" s="1"/>
  <c r="F34" i="23" a="1"/>
  <c r="F34" i="23" s="1"/>
  <c r="H34" i="23" a="1"/>
  <c r="H34" i="23" s="1"/>
  <c r="J34" i="23" a="1"/>
  <c r="J34" i="23"/>
  <c r="L34" i="23" a="1"/>
  <c r="L34" i="23" s="1"/>
  <c r="L5" i="23" a="1"/>
  <c r="L5" i="23" s="1"/>
  <c r="J5" i="23" a="1"/>
  <c r="J5" i="23" s="1"/>
  <c r="H5" i="23" a="1"/>
  <c r="H5" i="23" s="1"/>
  <c r="F5" i="23" a="1"/>
  <c r="F5" i="23" s="1"/>
  <c r="E7" i="4" a="1"/>
  <c r="E7" i="4" s="1"/>
  <c r="G7" i="4" a="1"/>
  <c r="G7" i="4" s="1"/>
  <c r="I7" i="4" a="1"/>
  <c r="I7" i="4" s="1"/>
  <c r="K7" i="4" a="1"/>
  <c r="K7" i="4" s="1"/>
  <c r="M7" i="4" a="1"/>
  <c r="M7" i="4" s="1"/>
  <c r="O7" i="4" a="1"/>
  <c r="O7" i="4" s="1"/>
  <c r="Q7" i="4" a="1"/>
  <c r="Q7" i="4"/>
  <c r="S7" i="4" a="1"/>
  <c r="S7" i="4" s="1"/>
  <c r="E8" i="4" a="1"/>
  <c r="E8" i="4" s="1"/>
  <c r="G8" i="4" a="1"/>
  <c r="G8" i="4" s="1"/>
  <c r="I8" i="4" a="1"/>
  <c r="I8" i="4" s="1"/>
  <c r="K8" i="4" a="1"/>
  <c r="K8" i="4" s="1"/>
  <c r="M8" i="4" a="1"/>
  <c r="M8" i="4" s="1"/>
  <c r="O8" i="4" a="1"/>
  <c r="O8" i="4" s="1"/>
  <c r="Q8" i="4" a="1"/>
  <c r="Q8" i="4" s="1"/>
  <c r="S8" i="4" a="1"/>
  <c r="S8" i="4" s="1"/>
  <c r="E9" i="4" a="1"/>
  <c r="E9" i="4" s="1"/>
  <c r="G9" i="4" a="1"/>
  <c r="G9" i="4"/>
  <c r="I9" i="4" a="1"/>
  <c r="I9" i="4"/>
  <c r="K9" i="4" a="1"/>
  <c r="K9" i="4" s="1"/>
  <c r="M9" i="4" a="1"/>
  <c r="M9" i="4" s="1"/>
  <c r="O9" i="4" a="1"/>
  <c r="O9" i="4" s="1"/>
  <c r="Q9" i="4" a="1"/>
  <c r="Q9" i="4" s="1"/>
  <c r="S9" i="4" a="1"/>
  <c r="S9" i="4" s="1"/>
  <c r="E10" i="4" a="1"/>
  <c r="E10" i="4" s="1"/>
  <c r="G10" i="4" a="1"/>
  <c r="G10" i="4" s="1"/>
  <c r="I10" i="4" a="1"/>
  <c r="I10" i="4" s="1"/>
  <c r="K10" i="4" a="1"/>
  <c r="K10" i="4" s="1"/>
  <c r="M10" i="4" a="1"/>
  <c r="M10" i="4" s="1"/>
  <c r="O10" i="4" a="1"/>
  <c r="O10" i="4" s="1"/>
  <c r="Q10" i="4" a="1"/>
  <c r="Q10" i="4" s="1"/>
  <c r="S10" i="4" a="1"/>
  <c r="S10" i="4" s="1"/>
  <c r="E11" i="4" a="1"/>
  <c r="E11" i="4" s="1"/>
  <c r="G11" i="4" a="1"/>
  <c r="G11" i="4" s="1"/>
  <c r="I11" i="4" a="1"/>
  <c r="I11" i="4"/>
  <c r="K11" i="4" a="1"/>
  <c r="K11" i="4" s="1"/>
  <c r="M11" i="4" a="1"/>
  <c r="M11" i="4"/>
  <c r="O11" i="4" a="1"/>
  <c r="O11" i="4" s="1"/>
  <c r="Q11" i="4" a="1"/>
  <c r="Q11" i="4"/>
  <c r="S11" i="4" a="1"/>
  <c r="S11" i="4" s="1"/>
  <c r="E12" i="4" a="1"/>
  <c r="E12" i="4" s="1"/>
  <c r="G12" i="4" a="1"/>
  <c r="G12" i="4" s="1"/>
  <c r="I12" i="4" a="1"/>
  <c r="I12" i="4" s="1"/>
  <c r="K12" i="4" a="1"/>
  <c r="K12" i="4"/>
  <c r="M12" i="4" a="1"/>
  <c r="M12" i="4" s="1"/>
  <c r="O12" i="4" a="1"/>
  <c r="O12" i="4" s="1"/>
  <c r="Q12" i="4" a="1"/>
  <c r="Q12" i="4" s="1"/>
  <c r="S12" i="4" a="1"/>
  <c r="S12" i="4" s="1"/>
  <c r="E13" i="4" a="1"/>
  <c r="E13" i="4" s="1"/>
  <c r="G13" i="4" a="1"/>
  <c r="G13" i="4"/>
  <c r="I13" i="4" a="1"/>
  <c r="I13" i="4" s="1"/>
  <c r="K13" i="4" a="1"/>
  <c r="K13" i="4" s="1"/>
  <c r="M13" i="4" a="1"/>
  <c r="M13" i="4" s="1"/>
  <c r="O13" i="4" a="1"/>
  <c r="O13" i="4" s="1"/>
  <c r="Q13" i="4" a="1"/>
  <c r="Q13" i="4" s="1"/>
  <c r="S13" i="4" a="1"/>
  <c r="S13" i="4"/>
  <c r="E14" i="4" a="1"/>
  <c r="E14" i="4" s="1"/>
  <c r="G14" i="4" a="1"/>
  <c r="G14" i="4" s="1"/>
  <c r="I14" i="4" a="1"/>
  <c r="I14" i="4" s="1"/>
  <c r="K14" i="4" a="1"/>
  <c r="K14" i="4" s="1"/>
  <c r="M14" i="4" a="1"/>
  <c r="M14" i="4" s="1"/>
  <c r="O14" i="4" a="1"/>
  <c r="O14" i="4" s="1"/>
  <c r="Q14" i="4" a="1"/>
  <c r="Q14" i="4" s="1"/>
  <c r="S14" i="4" a="1"/>
  <c r="S14" i="4" s="1"/>
  <c r="E15" i="4" a="1"/>
  <c r="E15" i="4" s="1"/>
  <c r="G15" i="4" a="1"/>
  <c r="G15" i="4" s="1"/>
  <c r="I15" i="4" a="1"/>
  <c r="I15" i="4" s="1"/>
  <c r="K15" i="4" a="1"/>
  <c r="K15" i="4"/>
  <c r="M15" i="4" a="1"/>
  <c r="M15" i="4" s="1"/>
  <c r="O15" i="4" a="1"/>
  <c r="O15" i="4"/>
  <c r="Q15" i="4" a="1"/>
  <c r="Q15" i="4"/>
  <c r="S15" i="4" a="1"/>
  <c r="S15" i="4" s="1"/>
  <c r="E16" i="4" a="1"/>
  <c r="E16" i="4" s="1"/>
  <c r="G16" i="4" a="1"/>
  <c r="G16" i="4" s="1"/>
  <c r="I16" i="4" a="1"/>
  <c r="I16" i="4" s="1"/>
  <c r="K16" i="4" a="1"/>
  <c r="K16" i="4" s="1"/>
  <c r="M16" i="4" a="1"/>
  <c r="M16" i="4" s="1"/>
  <c r="O16" i="4" a="1"/>
  <c r="O16" i="4" s="1"/>
  <c r="Q16" i="4" a="1"/>
  <c r="Q16" i="4" s="1"/>
  <c r="S16" i="4" a="1"/>
  <c r="S16" i="4"/>
  <c r="E17" i="4" a="1"/>
  <c r="E17" i="4" s="1"/>
  <c r="G17" i="4" a="1"/>
  <c r="G17" i="4"/>
  <c r="I17" i="4" a="1"/>
  <c r="I17" i="4" s="1"/>
  <c r="K17" i="4" a="1"/>
  <c r="K17" i="4" s="1"/>
  <c r="M17" i="4" a="1"/>
  <c r="M17" i="4" s="1"/>
  <c r="O17" i="4" a="1"/>
  <c r="O17" i="4" s="1"/>
  <c r="Q17" i="4" a="1"/>
  <c r="Q17" i="4" s="1"/>
  <c r="S17" i="4" a="1"/>
  <c r="S17" i="4" s="1"/>
  <c r="E18" i="4" a="1"/>
  <c r="E18" i="4" s="1"/>
  <c r="G18" i="4" a="1"/>
  <c r="G18" i="4" s="1"/>
  <c r="I18" i="4" a="1"/>
  <c r="I18" i="4" s="1"/>
  <c r="K18" i="4" a="1"/>
  <c r="K18" i="4" s="1"/>
  <c r="M18" i="4" a="1"/>
  <c r="M18" i="4"/>
  <c r="O18" i="4" a="1"/>
  <c r="O18" i="4" s="1"/>
  <c r="Q18" i="4" a="1"/>
  <c r="Q18" i="4" s="1"/>
  <c r="S18" i="4" a="1"/>
  <c r="S18" i="4" s="1"/>
  <c r="E19" i="4" a="1"/>
  <c r="E19" i="4" s="1"/>
  <c r="G19" i="4" a="1"/>
  <c r="G19" i="4" s="1"/>
  <c r="I19" i="4" a="1"/>
  <c r="I19" i="4" s="1"/>
  <c r="K19" i="4" a="1"/>
  <c r="K19" i="4" s="1"/>
  <c r="M19" i="4" a="1"/>
  <c r="M19" i="4" s="1"/>
  <c r="O19" i="4" a="1"/>
  <c r="O19" i="4" s="1"/>
  <c r="Q19" i="4" a="1"/>
  <c r="Q19" i="4" s="1"/>
  <c r="S19" i="4" a="1"/>
  <c r="S19" i="4" s="1"/>
  <c r="E20" i="4" a="1"/>
  <c r="E20" i="4" s="1"/>
  <c r="G20" i="4" a="1"/>
  <c r="G20" i="4" s="1"/>
  <c r="I20" i="4" a="1"/>
  <c r="I20" i="4" s="1"/>
  <c r="K20" i="4" a="1"/>
  <c r="K20" i="4"/>
  <c r="M20" i="4" a="1"/>
  <c r="M20" i="4" s="1"/>
  <c r="O20" i="4" a="1"/>
  <c r="O20" i="4" s="1"/>
  <c r="Q20" i="4" a="1"/>
  <c r="Q20" i="4" s="1"/>
  <c r="S20" i="4" a="1"/>
  <c r="S20" i="4" s="1"/>
  <c r="E21" i="4" a="1"/>
  <c r="E21" i="4" s="1"/>
  <c r="G21" i="4" a="1"/>
  <c r="G21" i="4"/>
  <c r="I21" i="4" a="1"/>
  <c r="I21" i="4" s="1"/>
  <c r="K21" i="4" a="1"/>
  <c r="K21" i="4"/>
  <c r="M21" i="4" a="1"/>
  <c r="M21" i="4" s="1"/>
  <c r="O21" i="4" a="1"/>
  <c r="O21" i="4" s="1"/>
  <c r="Q21" i="4" a="1"/>
  <c r="Q21" i="4" s="1"/>
  <c r="S21" i="4" a="1"/>
  <c r="S21" i="4" s="1"/>
  <c r="E22" i="4" a="1"/>
  <c r="E22" i="4" s="1"/>
  <c r="G22" i="4" a="1"/>
  <c r="G22" i="4" s="1"/>
  <c r="I22" i="4" a="1"/>
  <c r="I22" i="4" s="1"/>
  <c r="K22" i="4" a="1"/>
  <c r="K22" i="4" s="1"/>
  <c r="M22" i="4" a="1"/>
  <c r="M22" i="4" s="1"/>
  <c r="O22" i="4" a="1"/>
  <c r="O22" i="4"/>
  <c r="Q22" i="4" a="1"/>
  <c r="Q22" i="4" s="1"/>
  <c r="S22" i="4" a="1"/>
  <c r="S22" i="4" s="1"/>
  <c r="E23" i="4" a="1"/>
  <c r="E23" i="4" s="1"/>
  <c r="G23" i="4" a="1"/>
  <c r="G23" i="4" s="1"/>
  <c r="I23" i="4" a="1"/>
  <c r="I23" i="4" s="1"/>
  <c r="K23" i="4" a="1"/>
  <c r="K23" i="4" s="1"/>
  <c r="M23" i="4" a="1"/>
  <c r="M23" i="4" s="1"/>
  <c r="O23" i="4" a="1"/>
  <c r="O23" i="4" s="1"/>
  <c r="Q23" i="4" a="1"/>
  <c r="Q23" i="4" s="1"/>
  <c r="S23" i="4" a="1"/>
  <c r="S23" i="4" s="1"/>
  <c r="E24" i="4" a="1"/>
  <c r="E24" i="4" s="1"/>
  <c r="G24" i="4" a="1"/>
  <c r="G24" i="4" s="1"/>
  <c r="I24" i="4" a="1"/>
  <c r="I24" i="4" s="1"/>
  <c r="K24" i="4" a="1"/>
  <c r="K24" i="4" s="1"/>
  <c r="M24" i="4" a="1"/>
  <c r="M24" i="4" s="1"/>
  <c r="O24" i="4" a="1"/>
  <c r="O24" i="4" s="1"/>
  <c r="Q24" i="4" a="1"/>
  <c r="Q24" i="4" s="1"/>
  <c r="S24" i="4" a="1"/>
  <c r="S24" i="4" s="1"/>
  <c r="E25" i="4" a="1"/>
  <c r="E25" i="4" s="1"/>
  <c r="G25" i="4" a="1"/>
  <c r="G25" i="4" s="1"/>
  <c r="I25" i="4" a="1"/>
  <c r="I25" i="4" s="1"/>
  <c r="K25" i="4" a="1"/>
  <c r="K25" i="4"/>
  <c r="M25" i="4" a="1"/>
  <c r="M25" i="4" s="1"/>
  <c r="O25" i="4" a="1"/>
  <c r="O25" i="4" s="1"/>
  <c r="Q25" i="4" a="1"/>
  <c r="Q25" i="4" s="1"/>
  <c r="S25" i="4" a="1"/>
  <c r="S25" i="4" s="1"/>
  <c r="E26" i="4" a="1"/>
  <c r="E26" i="4" s="1"/>
  <c r="G26" i="4" a="1"/>
  <c r="G26" i="4"/>
  <c r="I26" i="4" a="1"/>
  <c r="I26" i="4" s="1"/>
  <c r="K26" i="4" a="1"/>
  <c r="K26" i="4" s="1"/>
  <c r="M26" i="4" a="1"/>
  <c r="M26" i="4" s="1"/>
  <c r="O26" i="4" a="1"/>
  <c r="O26" i="4" s="1"/>
  <c r="Q26" i="4" a="1"/>
  <c r="Q26" i="4" s="1"/>
  <c r="S26" i="4" a="1"/>
  <c r="S26" i="4" s="1"/>
  <c r="E27" i="4" a="1"/>
  <c r="E27" i="4" s="1"/>
  <c r="G27" i="4" a="1"/>
  <c r="G27" i="4"/>
  <c r="I27" i="4" a="1"/>
  <c r="I27" i="4" s="1"/>
  <c r="K27" i="4" a="1"/>
  <c r="K27" i="4" s="1"/>
  <c r="M27" i="4" a="1"/>
  <c r="M27" i="4" s="1"/>
  <c r="O27" i="4" a="1"/>
  <c r="O27" i="4" s="1"/>
  <c r="Q27" i="4" a="1"/>
  <c r="Q27" i="4" s="1"/>
  <c r="S27" i="4" a="1"/>
  <c r="S27" i="4" s="1"/>
  <c r="E28" i="4" a="1"/>
  <c r="E28" i="4" s="1"/>
  <c r="G28" i="4" a="1"/>
  <c r="G28" i="4" s="1"/>
  <c r="I28" i="4" a="1"/>
  <c r="I28" i="4" s="1"/>
  <c r="K28" i="4" a="1"/>
  <c r="K28" i="4" s="1"/>
  <c r="M28" i="4" a="1"/>
  <c r="M28" i="4" s="1"/>
  <c r="O28" i="4" a="1"/>
  <c r="O28" i="4" s="1"/>
  <c r="Q28" i="4" a="1"/>
  <c r="Q28" i="4"/>
  <c r="S28" i="4" a="1"/>
  <c r="S28" i="4" s="1"/>
  <c r="E29" i="4" a="1"/>
  <c r="E29" i="4" s="1"/>
  <c r="G29" i="4" a="1"/>
  <c r="G29" i="4" s="1"/>
  <c r="I29" i="4" a="1"/>
  <c r="I29" i="4" s="1"/>
  <c r="K29" i="4" a="1"/>
  <c r="K29" i="4" s="1"/>
  <c r="M29" i="4" a="1"/>
  <c r="M29" i="4" s="1"/>
  <c r="O29" i="4" a="1"/>
  <c r="O29" i="4" s="1"/>
  <c r="Q29" i="4" a="1"/>
  <c r="Q29" i="4" s="1"/>
  <c r="S29" i="4" a="1"/>
  <c r="S29" i="4"/>
  <c r="E30" i="4" a="1"/>
  <c r="E30" i="4" s="1"/>
  <c r="G30" i="4" a="1"/>
  <c r="G30" i="4"/>
  <c r="I30" i="4" a="1"/>
  <c r="I30" i="4" s="1"/>
  <c r="K30" i="4" a="1"/>
  <c r="K30" i="4" s="1"/>
  <c r="M30" i="4" a="1"/>
  <c r="M30" i="4" s="1"/>
  <c r="O30" i="4" a="1"/>
  <c r="O30" i="4" s="1"/>
  <c r="Q30" i="4" a="1"/>
  <c r="Q30" i="4" s="1"/>
  <c r="S30" i="4" a="1"/>
  <c r="S30" i="4" s="1"/>
  <c r="E31" i="4" a="1"/>
  <c r="E31" i="4" s="1"/>
  <c r="G31" i="4" a="1"/>
  <c r="G31" i="4" s="1"/>
  <c r="I31" i="4" a="1"/>
  <c r="I31" i="4" s="1"/>
  <c r="K31" i="4" a="1"/>
  <c r="K31" i="4" s="1"/>
  <c r="M31" i="4" a="1"/>
  <c r="M31" i="4" s="1"/>
  <c r="O31" i="4" a="1"/>
  <c r="O31" i="4"/>
  <c r="Q31" i="4" a="1"/>
  <c r="Q31" i="4" s="1"/>
  <c r="S31" i="4" a="1"/>
  <c r="S31" i="4" s="1"/>
  <c r="E32" i="4" a="1"/>
  <c r="E32" i="4" s="1"/>
  <c r="G32" i="4" a="1"/>
  <c r="G32" i="4" s="1"/>
  <c r="I32" i="4" a="1"/>
  <c r="I32" i="4" s="1"/>
  <c r="K32" i="4" a="1"/>
  <c r="K32" i="4" s="1"/>
  <c r="M32" i="4" a="1"/>
  <c r="M32" i="4" s="1"/>
  <c r="O32" i="4" a="1"/>
  <c r="O32" i="4" s="1"/>
  <c r="Q32" i="4" a="1"/>
  <c r="Q32" i="4" s="1"/>
  <c r="S32" i="4" a="1"/>
  <c r="S32" i="4" s="1"/>
  <c r="E33" i="4" a="1"/>
  <c r="E33" i="4" s="1"/>
  <c r="G33" i="4" a="1"/>
  <c r="G33" i="4"/>
  <c r="I33" i="4" a="1"/>
  <c r="I33" i="4" s="1"/>
  <c r="K33" i="4" a="1"/>
  <c r="K33" i="4"/>
  <c r="M33" i="4" a="1"/>
  <c r="M33" i="4" s="1"/>
  <c r="O33" i="4" a="1"/>
  <c r="O33" i="4" s="1"/>
  <c r="Q33" i="4" a="1"/>
  <c r="Q33" i="4" s="1"/>
  <c r="S33" i="4" a="1"/>
  <c r="S33" i="4" s="1"/>
  <c r="E34" i="4" a="1"/>
  <c r="E34" i="4" s="1"/>
  <c r="G34" i="4" a="1"/>
  <c r="G34" i="4" s="1"/>
  <c r="I34" i="4" a="1"/>
  <c r="I34" i="4" s="1"/>
  <c r="K34" i="4" a="1"/>
  <c r="K34" i="4" s="1"/>
  <c r="M34" i="4" a="1"/>
  <c r="M34" i="4" s="1"/>
  <c r="O34" i="4" a="1"/>
  <c r="O34" i="4" s="1"/>
  <c r="Q34" i="4" a="1"/>
  <c r="Q34" i="4" s="1"/>
  <c r="S34" i="4" a="1"/>
  <c r="S34" i="4" s="1"/>
  <c r="E35" i="4" a="1"/>
  <c r="E35" i="4" s="1"/>
  <c r="G35" i="4" a="1"/>
  <c r="G35" i="4"/>
  <c r="I35" i="4" a="1"/>
  <c r="I35" i="4" s="1"/>
  <c r="K35" i="4" a="1"/>
  <c r="K35" i="4" s="1"/>
  <c r="M35" i="4" a="1"/>
  <c r="M35" i="4" s="1"/>
  <c r="O35" i="4" a="1"/>
  <c r="O35" i="4" s="1"/>
  <c r="Q35" i="4" a="1"/>
  <c r="Q35" i="4" s="1"/>
  <c r="S35" i="4" a="1"/>
  <c r="S35" i="4" s="1"/>
  <c r="S6" i="4" a="1"/>
  <c r="S6" i="4" s="1"/>
  <c r="Q6" i="4" a="1"/>
  <c r="Q6" i="4" s="1"/>
  <c r="O6" i="4" a="1"/>
  <c r="O6" i="4" s="1"/>
  <c r="M6" i="4" a="1"/>
  <c r="M6" i="4" s="1"/>
  <c r="K6" i="4" a="1"/>
  <c r="K6" i="4" s="1"/>
  <c r="I6" i="4" a="1"/>
  <c r="I6" i="4" s="1"/>
  <c r="G6" i="4" a="1"/>
  <c r="G6" i="4" s="1"/>
  <c r="E6" i="4" a="1"/>
  <c r="E6" i="4" s="1"/>
  <c r="E7" i="3" a="1"/>
  <c r="E7" i="3" s="1"/>
  <c r="G7" i="3" a="1"/>
  <c r="G7" i="3" s="1"/>
  <c r="I7" i="3" a="1"/>
  <c r="I7" i="3" s="1"/>
  <c r="K7" i="3" a="1"/>
  <c r="K7" i="3" s="1"/>
  <c r="M7" i="3" a="1"/>
  <c r="M7" i="3" s="1"/>
  <c r="O7" i="3" a="1"/>
  <c r="O7" i="3" s="1"/>
  <c r="Q7" i="3" a="1"/>
  <c r="Q7" i="3" s="1"/>
  <c r="S7" i="3" a="1"/>
  <c r="S7" i="3" s="1"/>
  <c r="E8" i="3" a="1"/>
  <c r="E8" i="3" s="1"/>
  <c r="G8" i="3" a="1"/>
  <c r="G8" i="3" s="1"/>
  <c r="I8" i="3" a="1"/>
  <c r="I8" i="3" s="1"/>
  <c r="K8" i="3" a="1"/>
  <c r="K8" i="3"/>
  <c r="M8" i="3" a="1"/>
  <c r="M8" i="3" s="1"/>
  <c r="O8" i="3" a="1"/>
  <c r="O8" i="3" s="1"/>
  <c r="Q8" i="3" a="1"/>
  <c r="Q8" i="3" s="1"/>
  <c r="S8" i="3" a="1"/>
  <c r="S8" i="3" s="1"/>
  <c r="E9" i="3" a="1"/>
  <c r="E9" i="3" s="1"/>
  <c r="G9" i="3" a="1"/>
  <c r="G9" i="3" s="1"/>
  <c r="I9" i="3" a="1"/>
  <c r="I9" i="3" s="1"/>
  <c r="K9" i="3" a="1"/>
  <c r="K9" i="3" s="1"/>
  <c r="M9" i="3" a="1"/>
  <c r="M9" i="3" s="1"/>
  <c r="O9" i="3" a="1"/>
  <c r="O9" i="3" s="1"/>
  <c r="Q9" i="3" a="1"/>
  <c r="Q9" i="3"/>
  <c r="S9" i="3" a="1"/>
  <c r="S9" i="3" s="1"/>
  <c r="E10" i="3" a="1"/>
  <c r="E10" i="3" s="1"/>
  <c r="G10" i="3" a="1"/>
  <c r="G10" i="3" s="1"/>
  <c r="I10" i="3" a="1"/>
  <c r="I10" i="3"/>
  <c r="K10" i="3" a="1"/>
  <c r="K10" i="3" s="1"/>
  <c r="M10" i="3" a="1"/>
  <c r="M10" i="3" s="1"/>
  <c r="O10" i="3" a="1"/>
  <c r="O10" i="3" s="1"/>
  <c r="Q10" i="3" a="1"/>
  <c r="Q10" i="3" s="1"/>
  <c r="S10" i="3" a="1"/>
  <c r="S10" i="3"/>
  <c r="E11" i="3" a="1"/>
  <c r="E11" i="3" s="1"/>
  <c r="G11" i="3" a="1"/>
  <c r="G11" i="3" s="1"/>
  <c r="I11" i="3" a="1"/>
  <c r="I11" i="3" s="1"/>
  <c r="K11" i="3" a="1"/>
  <c r="K11" i="3" s="1"/>
  <c r="M11" i="3" a="1"/>
  <c r="M11" i="3"/>
  <c r="O11" i="3" a="1"/>
  <c r="O11" i="3" s="1"/>
  <c r="Q11" i="3" a="1"/>
  <c r="Q11" i="3" s="1"/>
  <c r="S11" i="3" a="1"/>
  <c r="S11" i="3" s="1"/>
  <c r="E12" i="3" a="1"/>
  <c r="E12" i="3" s="1"/>
  <c r="G12" i="3" a="1"/>
  <c r="G12" i="3" s="1"/>
  <c r="I12" i="3" a="1"/>
  <c r="I12" i="3" s="1"/>
  <c r="K12" i="3" a="1"/>
  <c r="K12" i="3" s="1"/>
  <c r="M12" i="3" a="1"/>
  <c r="M12" i="3" s="1"/>
  <c r="O12" i="3" a="1"/>
  <c r="O12" i="3" s="1"/>
  <c r="Q12" i="3" a="1"/>
  <c r="Q12" i="3" s="1"/>
  <c r="S12" i="3" a="1"/>
  <c r="S12" i="3" s="1"/>
  <c r="E13" i="3" a="1"/>
  <c r="E13" i="3" s="1"/>
  <c r="G13" i="3" a="1"/>
  <c r="G13" i="3" s="1"/>
  <c r="I13" i="3" a="1"/>
  <c r="I13" i="3" s="1"/>
  <c r="K13" i="3" a="1"/>
  <c r="K13" i="3"/>
  <c r="M13" i="3" a="1"/>
  <c r="M13" i="3"/>
  <c r="O13" i="3" a="1"/>
  <c r="O13" i="3" s="1"/>
  <c r="Q13" i="3" a="1"/>
  <c r="Q13" i="3" s="1"/>
  <c r="S13" i="3" a="1"/>
  <c r="S13" i="3" s="1"/>
  <c r="E14" i="3" a="1"/>
  <c r="E14" i="3" s="1"/>
  <c r="G14" i="3" a="1"/>
  <c r="G14" i="3" s="1"/>
  <c r="I14" i="3" a="1"/>
  <c r="I14" i="3" s="1"/>
  <c r="K14" i="3" a="1"/>
  <c r="K14" i="3" s="1"/>
  <c r="M14" i="3" a="1"/>
  <c r="M14" i="3"/>
  <c r="O14" i="3" a="1"/>
  <c r="O14" i="3"/>
  <c r="Q14" i="3" a="1"/>
  <c r="Q14" i="3" s="1"/>
  <c r="S14" i="3" a="1"/>
  <c r="S14" i="3" s="1"/>
  <c r="E15" i="3" a="1"/>
  <c r="E15" i="3" s="1"/>
  <c r="G15" i="3" a="1"/>
  <c r="G15" i="3" s="1"/>
  <c r="I15" i="3" a="1"/>
  <c r="I15" i="3" s="1"/>
  <c r="K15" i="3" a="1"/>
  <c r="K15" i="3" s="1"/>
  <c r="M15" i="3" a="1"/>
  <c r="M15" i="3" s="1"/>
  <c r="O15" i="3" a="1"/>
  <c r="O15" i="3" s="1"/>
  <c r="Q15" i="3" a="1"/>
  <c r="Q15" i="3"/>
  <c r="S15" i="3" a="1"/>
  <c r="S15" i="3" s="1"/>
  <c r="E16" i="3" a="1"/>
  <c r="E16" i="3" s="1"/>
  <c r="G16" i="3" a="1"/>
  <c r="G16" i="3" s="1"/>
  <c r="I16" i="3" a="1"/>
  <c r="I16" i="3" s="1"/>
  <c r="K16" i="3" a="1"/>
  <c r="K16" i="3"/>
  <c r="M16" i="3" a="1"/>
  <c r="M16" i="3" s="1"/>
  <c r="O16" i="3" a="1"/>
  <c r="O16" i="3" s="1"/>
  <c r="Q16" i="3" a="1"/>
  <c r="Q16" i="3" s="1"/>
  <c r="S16" i="3" a="1"/>
  <c r="S16" i="3"/>
  <c r="E17" i="3" a="1"/>
  <c r="E17" i="3" s="1"/>
  <c r="G17" i="3" a="1"/>
  <c r="G17" i="3" s="1"/>
  <c r="I17" i="3" a="1"/>
  <c r="I17" i="3" s="1"/>
  <c r="K17" i="3" a="1"/>
  <c r="K17" i="3" s="1"/>
  <c r="M17" i="3" a="1"/>
  <c r="M17" i="3" s="1"/>
  <c r="O17" i="3" a="1"/>
  <c r="O17" i="3" s="1"/>
  <c r="Q17" i="3" a="1"/>
  <c r="Q17" i="3"/>
  <c r="S17" i="3" a="1"/>
  <c r="S17" i="3" s="1"/>
  <c r="E18" i="3" a="1"/>
  <c r="E18" i="3" s="1"/>
  <c r="G18" i="3" a="1"/>
  <c r="G18" i="3" s="1"/>
  <c r="I18" i="3" a="1"/>
  <c r="I18" i="3" s="1"/>
  <c r="K18" i="3" a="1"/>
  <c r="K18" i="3" s="1"/>
  <c r="M18" i="3" a="1"/>
  <c r="M18" i="3"/>
  <c r="O18" i="3" a="1"/>
  <c r="O18" i="3" s="1"/>
  <c r="Q18" i="3" a="1"/>
  <c r="Q18" i="3" s="1"/>
  <c r="S18" i="3" a="1"/>
  <c r="S18" i="3" s="1"/>
  <c r="E19" i="3" a="1"/>
  <c r="E19" i="3" s="1"/>
  <c r="G19" i="3" a="1"/>
  <c r="G19" i="3" s="1"/>
  <c r="I19" i="3" a="1"/>
  <c r="I19" i="3" s="1"/>
  <c r="K19" i="3" a="1"/>
  <c r="K19" i="3"/>
  <c r="M19" i="3" a="1"/>
  <c r="M19" i="3"/>
  <c r="O19" i="3" a="1"/>
  <c r="O19" i="3" s="1"/>
  <c r="Q19" i="3" a="1"/>
  <c r="Q19" i="3" s="1"/>
  <c r="S19" i="3" a="1"/>
  <c r="S19" i="3" s="1"/>
  <c r="E20" i="3" a="1"/>
  <c r="E20" i="3" s="1"/>
  <c r="G20" i="3" a="1"/>
  <c r="G20" i="3" s="1"/>
  <c r="I20" i="3" a="1"/>
  <c r="I20" i="3" s="1"/>
  <c r="K20" i="3" a="1"/>
  <c r="K20" i="3" s="1"/>
  <c r="M20" i="3" a="1"/>
  <c r="M20" i="3" s="1"/>
  <c r="O20" i="3" a="1"/>
  <c r="O20" i="3"/>
  <c r="Q20" i="3" a="1"/>
  <c r="Q20" i="3" s="1"/>
  <c r="S20" i="3" a="1"/>
  <c r="S20" i="3" s="1"/>
  <c r="E21" i="3" a="1"/>
  <c r="E21" i="3" s="1"/>
  <c r="G21" i="3" a="1"/>
  <c r="G21" i="3" s="1"/>
  <c r="I21" i="3" a="1"/>
  <c r="I21" i="3" s="1"/>
  <c r="K21" i="3" a="1"/>
  <c r="K21" i="3" s="1"/>
  <c r="M21" i="3" a="1"/>
  <c r="M21" i="3" s="1"/>
  <c r="O21" i="3" a="1"/>
  <c r="O21" i="3" s="1"/>
  <c r="Q21" i="3" a="1"/>
  <c r="Q21" i="3" s="1"/>
  <c r="S21" i="3" a="1"/>
  <c r="S21" i="3" s="1"/>
  <c r="E22" i="3" a="1"/>
  <c r="E22" i="3" s="1"/>
  <c r="G22" i="3" a="1"/>
  <c r="G22" i="3" s="1"/>
  <c r="I22" i="3" a="1"/>
  <c r="I22" i="3" s="1"/>
  <c r="K22" i="3" a="1"/>
  <c r="K22" i="3" s="1"/>
  <c r="M22" i="3" a="1"/>
  <c r="M22" i="3" s="1"/>
  <c r="O22" i="3" a="1"/>
  <c r="O22" i="3" s="1"/>
  <c r="Q22" i="3" a="1"/>
  <c r="Q22" i="3" s="1"/>
  <c r="S22" i="3" a="1"/>
  <c r="S22" i="3" s="1"/>
  <c r="E23" i="3" a="1"/>
  <c r="E23" i="3" s="1"/>
  <c r="G23" i="3" a="1"/>
  <c r="G23" i="3" s="1"/>
  <c r="I23" i="3" a="1"/>
  <c r="I23" i="3" s="1"/>
  <c r="K23" i="3" a="1"/>
  <c r="K23" i="3" s="1"/>
  <c r="M23" i="3" a="1"/>
  <c r="M23" i="3"/>
  <c r="O23" i="3" a="1"/>
  <c r="O23" i="3"/>
  <c r="Q23" i="3" a="1"/>
  <c r="Q23" i="3" s="1"/>
  <c r="S23" i="3" a="1"/>
  <c r="S23" i="3" s="1"/>
  <c r="E24" i="3" a="1"/>
  <c r="E24" i="3" s="1"/>
  <c r="G24" i="3" a="1"/>
  <c r="G24" i="3" s="1"/>
  <c r="I24" i="3" a="1"/>
  <c r="I24" i="3" s="1"/>
  <c r="K24" i="3" a="1"/>
  <c r="K24" i="3"/>
  <c r="M24" i="3" a="1"/>
  <c r="M24" i="3" s="1"/>
  <c r="O24" i="3" a="1"/>
  <c r="O24" i="3"/>
  <c r="Q24" i="3" a="1"/>
  <c r="Q24" i="3" s="1"/>
  <c r="S24" i="3" a="1"/>
  <c r="S24" i="3" s="1"/>
  <c r="E25" i="3" a="1"/>
  <c r="E25" i="3" s="1"/>
  <c r="G25" i="3" a="1"/>
  <c r="G25" i="3" s="1"/>
  <c r="I25" i="3" a="1"/>
  <c r="I25" i="3" s="1"/>
  <c r="K25" i="3" a="1"/>
  <c r="K25" i="3" s="1"/>
  <c r="M25" i="3" a="1"/>
  <c r="M25" i="3" s="1"/>
  <c r="O25" i="3" a="1"/>
  <c r="O25" i="3"/>
  <c r="Q25" i="3" a="1"/>
  <c r="Q25" i="3" s="1"/>
  <c r="S25" i="3" a="1"/>
  <c r="S25" i="3"/>
  <c r="E26" i="3" a="1"/>
  <c r="E26" i="3" s="1"/>
  <c r="G26" i="3" a="1"/>
  <c r="G26" i="3" s="1"/>
  <c r="I26" i="3" a="1"/>
  <c r="I26" i="3" s="1"/>
  <c r="K26" i="3" a="1"/>
  <c r="K26" i="3" s="1"/>
  <c r="M26" i="3" a="1"/>
  <c r="M26" i="3" s="1"/>
  <c r="O26" i="3" a="1"/>
  <c r="O26" i="3" s="1"/>
  <c r="Q26" i="3" a="1"/>
  <c r="Q26" i="3" s="1"/>
  <c r="S26" i="3" a="1"/>
  <c r="S26" i="3" s="1"/>
  <c r="E27" i="3" a="1"/>
  <c r="E27" i="3" s="1"/>
  <c r="G27" i="3" a="1"/>
  <c r="G27" i="3" s="1"/>
  <c r="I27" i="3" a="1"/>
  <c r="I27" i="3" s="1"/>
  <c r="K27" i="3" a="1"/>
  <c r="K27" i="3"/>
  <c r="M27" i="3" a="1"/>
  <c r="M27" i="3" s="1"/>
  <c r="O27" i="3" a="1"/>
  <c r="O27" i="3" s="1"/>
  <c r="Q27" i="3" a="1"/>
  <c r="Q27" i="3"/>
  <c r="S27" i="3" a="1"/>
  <c r="S27" i="3" s="1"/>
  <c r="E28" i="3" a="1"/>
  <c r="E28" i="3" s="1"/>
  <c r="G28" i="3" a="1"/>
  <c r="G28" i="3" s="1"/>
  <c r="I28" i="3" a="1"/>
  <c r="I28" i="3" s="1"/>
  <c r="K28" i="3" a="1"/>
  <c r="K28" i="3" s="1"/>
  <c r="M28" i="3" a="1"/>
  <c r="M28" i="3"/>
  <c r="O28" i="3" a="1"/>
  <c r="O28" i="3"/>
  <c r="Q28" i="3" a="1"/>
  <c r="Q28" i="3" s="1"/>
  <c r="S28" i="3" a="1"/>
  <c r="S28" i="3" s="1"/>
  <c r="E29" i="3" a="1"/>
  <c r="E29" i="3" s="1"/>
  <c r="G29" i="3" a="1"/>
  <c r="G29" i="3" s="1"/>
  <c r="I29" i="3" a="1"/>
  <c r="I29" i="3" s="1"/>
  <c r="K29" i="3" a="1"/>
  <c r="K29" i="3" s="1"/>
  <c r="M29" i="3" a="1"/>
  <c r="M29" i="3" s="1"/>
  <c r="O29" i="3" a="1"/>
  <c r="O29" i="3" s="1"/>
  <c r="Q29" i="3" a="1"/>
  <c r="Q29" i="3" s="1"/>
  <c r="S29" i="3" a="1"/>
  <c r="S29" i="3" s="1"/>
  <c r="E30" i="3" a="1"/>
  <c r="E30" i="3" s="1"/>
  <c r="G30" i="3" a="1"/>
  <c r="G30" i="3" s="1"/>
  <c r="I30" i="3" a="1"/>
  <c r="I30" i="3" s="1"/>
  <c r="K30" i="3" a="1"/>
  <c r="K30" i="3" s="1"/>
  <c r="M30" i="3" a="1"/>
  <c r="M30" i="3"/>
  <c r="O30" i="3" a="1"/>
  <c r="O30" i="3" s="1"/>
  <c r="Q30" i="3" a="1"/>
  <c r="Q30" i="3" s="1"/>
  <c r="S30" i="3" a="1"/>
  <c r="S30" i="3" s="1"/>
  <c r="E31" i="3" a="1"/>
  <c r="E31" i="3" s="1"/>
  <c r="G31" i="3" a="1"/>
  <c r="G31" i="3" s="1"/>
  <c r="I31" i="3" a="1"/>
  <c r="I31" i="3" s="1"/>
  <c r="K31" i="3" a="1"/>
  <c r="K31" i="3" s="1"/>
  <c r="M31" i="3" a="1"/>
  <c r="M31" i="3" s="1"/>
  <c r="O31" i="3" a="1"/>
  <c r="O31" i="3" s="1"/>
  <c r="Q31" i="3" a="1"/>
  <c r="Q31" i="3" s="1"/>
  <c r="S31" i="3" a="1"/>
  <c r="S31" i="3" s="1"/>
  <c r="E32" i="3" a="1"/>
  <c r="E32" i="3" s="1"/>
  <c r="G32" i="3" a="1"/>
  <c r="G32" i="3" s="1"/>
  <c r="I32" i="3" a="1"/>
  <c r="I32" i="3" s="1"/>
  <c r="K32" i="3" a="1"/>
  <c r="K32" i="3" s="1"/>
  <c r="M32" i="3" a="1"/>
  <c r="M32" i="3" s="1"/>
  <c r="O32" i="3" a="1"/>
  <c r="O32" i="3" s="1"/>
  <c r="Q32" i="3" a="1"/>
  <c r="Q32" i="3" s="1"/>
  <c r="S32" i="3" a="1"/>
  <c r="S32" i="3"/>
  <c r="E33" i="3" a="1"/>
  <c r="E33" i="3" s="1"/>
  <c r="G33" i="3" a="1"/>
  <c r="G33" i="3" s="1"/>
  <c r="I33" i="3" a="1"/>
  <c r="I33" i="3" s="1"/>
  <c r="K33" i="3" a="1"/>
  <c r="K33" i="3"/>
  <c r="M33" i="3" a="1"/>
  <c r="M33" i="3" s="1"/>
  <c r="O33" i="3" a="1"/>
  <c r="O33" i="3" s="1"/>
  <c r="Q33" i="3" a="1"/>
  <c r="Q33" i="3" s="1"/>
  <c r="S33" i="3" a="1"/>
  <c r="S33" i="3"/>
  <c r="E34" i="3" a="1"/>
  <c r="E34" i="3" s="1"/>
  <c r="G34" i="3" a="1"/>
  <c r="G34" i="3" s="1"/>
  <c r="I34" i="3" a="1"/>
  <c r="I34" i="3" s="1"/>
  <c r="K34" i="3" a="1"/>
  <c r="K34" i="3" s="1"/>
  <c r="M34" i="3" a="1"/>
  <c r="M34" i="3" s="1"/>
  <c r="O34" i="3" a="1"/>
  <c r="O34" i="3"/>
  <c r="Q34" i="3" a="1"/>
  <c r="Q34" i="3" s="1"/>
  <c r="S34" i="3" a="1"/>
  <c r="S34" i="3" s="1"/>
  <c r="E35" i="3" a="1"/>
  <c r="E35" i="3" s="1"/>
  <c r="G35" i="3" a="1"/>
  <c r="G35" i="3" s="1"/>
  <c r="I35" i="3" a="1"/>
  <c r="I35" i="3" s="1"/>
  <c r="K35" i="3" a="1"/>
  <c r="K35" i="3" s="1"/>
  <c r="M35" i="3" a="1"/>
  <c r="M35" i="3"/>
  <c r="O35" i="3" a="1"/>
  <c r="O35" i="3"/>
  <c r="Q35" i="3" a="1"/>
  <c r="Q35" i="3" s="1"/>
  <c r="S35" i="3" a="1"/>
  <c r="S35" i="3"/>
  <c r="S6" i="3" a="1"/>
  <c r="S6" i="3" s="1"/>
  <c r="Q6" i="3" a="1"/>
  <c r="Q6" i="3" s="1"/>
  <c r="O6" i="3" a="1"/>
  <c r="O6" i="3" s="1"/>
  <c r="M6" i="3" a="1"/>
  <c r="M6" i="3" s="1"/>
  <c r="K6" i="3" a="1"/>
  <c r="K6" i="3" s="1"/>
  <c r="I6" i="3" a="1"/>
  <c r="I6" i="3" s="1"/>
  <c r="G6" i="3" a="1"/>
  <c r="G6" i="3" s="1"/>
  <c r="E6" i="3" a="1"/>
  <c r="E6" i="3" s="1"/>
  <c r="E7" i="2" a="1"/>
  <c r="E7" i="2" s="1"/>
  <c r="G7" i="2" a="1"/>
  <c r="G7" i="2" s="1"/>
  <c r="I7" i="2" a="1"/>
  <c r="I7" i="2" s="1"/>
  <c r="K7" i="2" a="1"/>
  <c r="K7" i="2" s="1"/>
  <c r="M7" i="2" a="1"/>
  <c r="M7" i="2" s="1"/>
  <c r="O7" i="2" a="1"/>
  <c r="O7" i="2" s="1"/>
  <c r="Q7" i="2" a="1"/>
  <c r="Q7" i="2"/>
  <c r="S7" i="2" a="1"/>
  <c r="S7" i="2" s="1"/>
  <c r="E8" i="2" a="1"/>
  <c r="E8" i="2" s="1"/>
  <c r="G8" i="2" a="1"/>
  <c r="G8" i="2" s="1"/>
  <c r="I8" i="2" a="1"/>
  <c r="I8" i="2" s="1"/>
  <c r="K8" i="2" a="1"/>
  <c r="K8" i="2" s="1"/>
  <c r="M8" i="2" a="1"/>
  <c r="M8" i="2" s="1"/>
  <c r="O8" i="2" a="1"/>
  <c r="O8" i="2"/>
  <c r="Q8" i="2" a="1"/>
  <c r="Q8" i="2" s="1"/>
  <c r="S8" i="2" a="1"/>
  <c r="S8" i="2" s="1"/>
  <c r="E9" i="2" a="1"/>
  <c r="E9" i="2" s="1"/>
  <c r="G9" i="2" a="1"/>
  <c r="G9" i="2" s="1"/>
  <c r="I9" i="2" a="1"/>
  <c r="I9" i="2" s="1"/>
  <c r="K9" i="2" a="1"/>
  <c r="K9" i="2"/>
  <c r="M9" i="2" a="1"/>
  <c r="M9" i="2" s="1"/>
  <c r="O9" i="2" a="1"/>
  <c r="O9" i="2" s="1"/>
  <c r="Q9" i="2" a="1"/>
  <c r="Q9" i="2" s="1"/>
  <c r="S9" i="2" a="1"/>
  <c r="S9" i="2" s="1"/>
  <c r="E10" i="2" a="1"/>
  <c r="E10" i="2" s="1"/>
  <c r="G10" i="2" a="1"/>
  <c r="G10" i="2" s="1"/>
  <c r="I10" i="2" a="1"/>
  <c r="I10" i="2" s="1"/>
  <c r="K10" i="2" a="1"/>
  <c r="K10" i="2" s="1"/>
  <c r="M10" i="2" a="1"/>
  <c r="M10" i="2"/>
  <c r="O10" i="2" a="1"/>
  <c r="O10" i="2"/>
  <c r="Q10" i="2" a="1"/>
  <c r="Q10" i="2" s="1"/>
  <c r="S10" i="2" a="1"/>
  <c r="S10" i="2"/>
  <c r="E11" i="2" a="1"/>
  <c r="E11" i="2" s="1"/>
  <c r="G11" i="2" a="1"/>
  <c r="G11" i="2" s="1"/>
  <c r="I11" i="2" a="1"/>
  <c r="I11" i="2" s="1"/>
  <c r="K11" i="2" a="1"/>
  <c r="K11" i="2" s="1"/>
  <c r="M11" i="2" a="1"/>
  <c r="M11" i="2" s="1"/>
  <c r="O11" i="2" a="1"/>
  <c r="O11" i="2" s="1"/>
  <c r="Q11" i="2" a="1"/>
  <c r="Q11" i="2" s="1"/>
  <c r="S11" i="2" a="1"/>
  <c r="S11" i="2"/>
  <c r="E12" i="2" a="1"/>
  <c r="E12" i="2" s="1"/>
  <c r="G12" i="2" a="1"/>
  <c r="G12" i="2" s="1"/>
  <c r="I12" i="2" a="1"/>
  <c r="I12" i="2" s="1"/>
  <c r="K12" i="2" a="1"/>
  <c r="K12" i="2" s="1"/>
  <c r="M12" i="2" a="1"/>
  <c r="M12" i="2" s="1"/>
  <c r="O12" i="2" a="1"/>
  <c r="O12" i="2"/>
  <c r="Q12" i="2" a="1"/>
  <c r="Q12" i="2" s="1"/>
  <c r="S12" i="2" a="1"/>
  <c r="S12" i="2" s="1"/>
  <c r="E13" i="2" a="1"/>
  <c r="E13" i="2" s="1"/>
  <c r="G13" i="2" a="1"/>
  <c r="G13" i="2" s="1"/>
  <c r="I13" i="2" a="1"/>
  <c r="I13" i="2"/>
  <c r="K13" i="2" a="1"/>
  <c r="K13" i="2" s="1"/>
  <c r="M13" i="2" a="1"/>
  <c r="M13" i="2"/>
  <c r="O13" i="2" a="1"/>
  <c r="O13" i="2" s="1"/>
  <c r="Q13" i="2" a="1"/>
  <c r="Q13" i="2" s="1"/>
  <c r="S13" i="2" a="1"/>
  <c r="S13" i="2" s="1"/>
  <c r="E14" i="2" a="1"/>
  <c r="E14" i="2" s="1"/>
  <c r="G14" i="2" a="1"/>
  <c r="G14" i="2" s="1"/>
  <c r="I14" i="2" a="1"/>
  <c r="I14" i="2" s="1"/>
  <c r="K14" i="2" a="1"/>
  <c r="K14" i="2" s="1"/>
  <c r="M14" i="2" a="1"/>
  <c r="M14" i="2" s="1"/>
  <c r="O14" i="2" a="1"/>
  <c r="O14" i="2"/>
  <c r="Q14" i="2" a="1"/>
  <c r="Q14" i="2" s="1"/>
  <c r="S14" i="2" a="1"/>
  <c r="S14" i="2" s="1"/>
  <c r="E15" i="2" a="1"/>
  <c r="E15" i="2" s="1"/>
  <c r="G15" i="2" a="1"/>
  <c r="G15" i="2" s="1"/>
  <c r="I15" i="2" a="1"/>
  <c r="I15" i="2" s="1"/>
  <c r="K15" i="2" a="1"/>
  <c r="K15" i="2"/>
  <c r="M15" i="2" a="1"/>
  <c r="M15" i="2" s="1"/>
  <c r="O15" i="2" a="1"/>
  <c r="O15" i="2" s="1"/>
  <c r="Q15" i="2" a="1"/>
  <c r="Q15" i="2" s="1"/>
  <c r="S15" i="2" a="1"/>
  <c r="S15" i="2" s="1"/>
  <c r="E16" i="2" a="1"/>
  <c r="E16" i="2" s="1"/>
  <c r="G16" i="2" a="1"/>
  <c r="G16" i="2" s="1"/>
  <c r="I16" i="2" a="1"/>
  <c r="I16" i="2" s="1"/>
  <c r="K16" i="2" a="1"/>
  <c r="K16" i="2" s="1"/>
  <c r="M16" i="2" a="1"/>
  <c r="M16" i="2" s="1"/>
  <c r="O16" i="2" a="1"/>
  <c r="O16" i="2"/>
  <c r="Q16" i="2" a="1"/>
  <c r="Q16" i="2" s="1"/>
  <c r="S16" i="2" a="1"/>
  <c r="S16" i="2" s="1"/>
  <c r="E17" i="2" a="1"/>
  <c r="E17" i="2"/>
  <c r="G17" i="2" a="1"/>
  <c r="G17" i="2" s="1"/>
  <c r="I17" i="2" a="1"/>
  <c r="I17" i="2" s="1"/>
  <c r="K17" i="2" a="1"/>
  <c r="K17" i="2" s="1"/>
  <c r="M17" i="2" a="1"/>
  <c r="M17" i="2" s="1"/>
  <c r="O17" i="2" a="1"/>
  <c r="O17" i="2" s="1"/>
  <c r="Q17" i="2" a="1"/>
  <c r="Q17" i="2" s="1"/>
  <c r="S17" i="2" a="1"/>
  <c r="S17" i="2" s="1"/>
  <c r="E18" i="2" a="1"/>
  <c r="E18" i="2" s="1"/>
  <c r="G18" i="2" a="1"/>
  <c r="G18" i="2" s="1"/>
  <c r="I18" i="2" a="1"/>
  <c r="I18" i="2" s="1"/>
  <c r="K18" i="2" a="1"/>
  <c r="K18" i="2" s="1"/>
  <c r="M18" i="2" a="1"/>
  <c r="M18" i="2" s="1"/>
  <c r="O18" i="2" a="1"/>
  <c r="O18" i="2"/>
  <c r="Q18" i="2" a="1"/>
  <c r="Q18" i="2"/>
  <c r="S18" i="2" a="1"/>
  <c r="S18" i="2" s="1"/>
  <c r="E19" i="2" a="1"/>
  <c r="E19" i="2" s="1"/>
  <c r="G19" i="2" a="1"/>
  <c r="G19" i="2" s="1"/>
  <c r="I19" i="2" a="1"/>
  <c r="I19" i="2" s="1"/>
  <c r="K19" i="2" a="1"/>
  <c r="K19" i="2"/>
  <c r="M19" i="2" a="1"/>
  <c r="M19" i="2" s="1"/>
  <c r="O19" i="2" a="1"/>
  <c r="O19" i="2"/>
  <c r="Q19" i="2" a="1"/>
  <c r="Q19" i="2" s="1"/>
  <c r="S19" i="2" a="1"/>
  <c r="S19" i="2" s="1"/>
  <c r="E20" i="2" a="1"/>
  <c r="E20" i="2" s="1"/>
  <c r="G20" i="2" a="1"/>
  <c r="G20" i="2" s="1"/>
  <c r="I20" i="2" a="1"/>
  <c r="I20" i="2" s="1"/>
  <c r="K20" i="2" a="1"/>
  <c r="K20" i="2" s="1"/>
  <c r="M20" i="2" a="1"/>
  <c r="M20" i="2" s="1"/>
  <c r="O20" i="2" a="1"/>
  <c r="O20" i="2" s="1"/>
  <c r="Q20" i="2" a="1"/>
  <c r="Q20" i="2" s="1"/>
  <c r="S20" i="2" a="1"/>
  <c r="S20" i="2" s="1"/>
  <c r="E21" i="2" a="1"/>
  <c r="E21" i="2" s="1"/>
  <c r="G21" i="2" a="1"/>
  <c r="G21" i="2" s="1"/>
  <c r="I21" i="2" a="1"/>
  <c r="I21" i="2" s="1"/>
  <c r="K21" i="2" a="1"/>
  <c r="K21" i="2" s="1"/>
  <c r="M21" i="2" a="1"/>
  <c r="M21" i="2" s="1"/>
  <c r="O21" i="2" a="1"/>
  <c r="O21" i="2" s="1"/>
  <c r="Q21" i="2" a="1"/>
  <c r="Q21" i="2" s="1"/>
  <c r="S21" i="2" a="1"/>
  <c r="S21" i="2" s="1"/>
  <c r="E22" i="2" a="1"/>
  <c r="E22" i="2" s="1"/>
  <c r="G22" i="2" a="1"/>
  <c r="G22" i="2" s="1"/>
  <c r="I22" i="2" a="1"/>
  <c r="I22" i="2" s="1"/>
  <c r="K22" i="2" a="1"/>
  <c r="K22" i="2" s="1"/>
  <c r="M22" i="2" a="1"/>
  <c r="M22" i="2"/>
  <c r="O22" i="2" a="1"/>
  <c r="O22" i="2"/>
  <c r="Q22" i="2" a="1"/>
  <c r="Q22" i="2" s="1"/>
  <c r="S22" i="2" a="1"/>
  <c r="S22" i="2" s="1"/>
  <c r="E23" i="2" a="1"/>
  <c r="E23" i="2" s="1"/>
  <c r="G23" i="2" a="1"/>
  <c r="G23" i="2" s="1"/>
  <c r="I23" i="2" a="1"/>
  <c r="I23" i="2" s="1"/>
  <c r="K23" i="2" a="1"/>
  <c r="K23" i="2" s="1"/>
  <c r="M23" i="2" a="1"/>
  <c r="M23" i="2" s="1"/>
  <c r="O23" i="2" a="1"/>
  <c r="O23" i="2" s="1"/>
  <c r="Q23" i="2" a="1"/>
  <c r="Q23" i="2" s="1"/>
  <c r="S23" i="2" a="1"/>
  <c r="S23" i="2" s="1"/>
  <c r="E24" i="2" a="1"/>
  <c r="E24" i="2" s="1"/>
  <c r="G24" i="2" a="1"/>
  <c r="G24" i="2" s="1"/>
  <c r="I24" i="2" a="1"/>
  <c r="I24" i="2" s="1"/>
  <c r="K24" i="2" a="1"/>
  <c r="K24" i="2" s="1"/>
  <c r="M24" i="2" a="1"/>
  <c r="M24" i="2" s="1"/>
  <c r="O24" i="2" a="1"/>
  <c r="O24" i="2" s="1"/>
  <c r="Q24" i="2" a="1"/>
  <c r="Q24" i="2" s="1"/>
  <c r="S24" i="2" a="1"/>
  <c r="S24" i="2" s="1"/>
  <c r="E25" i="2" a="1"/>
  <c r="E25" i="2" s="1"/>
  <c r="G25" i="2" a="1"/>
  <c r="G25" i="2" s="1"/>
  <c r="I25" i="2" a="1"/>
  <c r="I25" i="2"/>
  <c r="K25" i="2" a="1"/>
  <c r="K25" i="2" s="1"/>
  <c r="M25" i="2" a="1"/>
  <c r="M25" i="2" s="1"/>
  <c r="O25" i="2" a="1"/>
  <c r="O25" i="2" s="1"/>
  <c r="Q25" i="2" a="1"/>
  <c r="Q25" i="2" s="1"/>
  <c r="S25" i="2" a="1"/>
  <c r="S25" i="2" s="1"/>
  <c r="E26" i="2" a="1"/>
  <c r="E26" i="2" s="1"/>
  <c r="G26" i="2" a="1"/>
  <c r="G26" i="2" s="1"/>
  <c r="I26" i="2" a="1"/>
  <c r="I26" i="2" s="1"/>
  <c r="K26" i="2" a="1"/>
  <c r="K26" i="2" s="1"/>
  <c r="M26" i="2" a="1"/>
  <c r="M26" i="2"/>
  <c r="O26" i="2" a="1"/>
  <c r="O26" i="2" s="1"/>
  <c r="Q26" i="2" a="1"/>
  <c r="Q26" i="2" s="1"/>
  <c r="S26" i="2" a="1"/>
  <c r="S26" i="2" s="1"/>
  <c r="E27" i="2" a="1"/>
  <c r="E27" i="2" s="1"/>
  <c r="G27" i="2" a="1"/>
  <c r="G27" i="2" s="1"/>
  <c r="I27" i="2" a="1"/>
  <c r="I27" i="2" s="1"/>
  <c r="K27" i="2" a="1"/>
  <c r="K27" i="2" s="1"/>
  <c r="M27" i="2" a="1"/>
  <c r="M27" i="2" s="1"/>
  <c r="O27" i="2" a="1"/>
  <c r="O27" i="2" s="1"/>
  <c r="Q27" i="2" a="1"/>
  <c r="Q27" i="2" s="1"/>
  <c r="S27" i="2" a="1"/>
  <c r="S27" i="2" s="1"/>
  <c r="E28" i="2" a="1"/>
  <c r="E28" i="2" s="1"/>
  <c r="G28" i="2" a="1"/>
  <c r="G28" i="2" s="1"/>
  <c r="I28" i="2" a="1"/>
  <c r="I28" i="2"/>
  <c r="K28" i="2" a="1"/>
  <c r="K28" i="2" s="1"/>
  <c r="M28" i="2" a="1"/>
  <c r="M28" i="2" s="1"/>
  <c r="O28" i="2" a="1"/>
  <c r="O28" i="2" s="1"/>
  <c r="Q28" i="2" a="1"/>
  <c r="Q28" i="2" s="1"/>
  <c r="S28" i="2" a="1"/>
  <c r="S28" i="2" s="1"/>
  <c r="E29" i="2" a="1"/>
  <c r="E29" i="2" s="1"/>
  <c r="G29" i="2" a="1"/>
  <c r="G29" i="2" s="1"/>
  <c r="I29" i="2" a="1"/>
  <c r="I29" i="2" s="1"/>
  <c r="K29" i="2" a="1"/>
  <c r="K29" i="2" s="1"/>
  <c r="M29" i="2" a="1"/>
  <c r="M29" i="2"/>
  <c r="O29" i="2" a="1"/>
  <c r="O29" i="2" s="1"/>
  <c r="Q29" i="2" a="1"/>
  <c r="Q29" i="2" s="1"/>
  <c r="S29" i="2" a="1"/>
  <c r="S29" i="2" s="1"/>
  <c r="E30" i="2" a="1"/>
  <c r="E30" i="2" s="1"/>
  <c r="G30" i="2" a="1"/>
  <c r="G30" i="2" s="1"/>
  <c r="I30" i="2" a="1"/>
  <c r="I30" i="2" s="1"/>
  <c r="K30" i="2" a="1"/>
  <c r="K30" i="2" s="1"/>
  <c r="M30" i="2" a="1"/>
  <c r="M30" i="2"/>
  <c r="O30" i="2" a="1"/>
  <c r="O30" i="2" s="1"/>
  <c r="Q30" i="2" a="1"/>
  <c r="Q30" i="2" s="1"/>
  <c r="S30" i="2" a="1"/>
  <c r="S30" i="2"/>
  <c r="E31" i="2" a="1"/>
  <c r="E31" i="2" s="1"/>
  <c r="G31" i="2" a="1"/>
  <c r="G31" i="2" s="1"/>
  <c r="I31" i="2" a="1"/>
  <c r="I31" i="2" s="1"/>
  <c r="K31" i="2" a="1"/>
  <c r="K31" i="2"/>
  <c r="M31" i="2" a="1"/>
  <c r="M31" i="2" s="1"/>
  <c r="O31" i="2" a="1"/>
  <c r="O31" i="2" s="1"/>
  <c r="Q31" i="2" a="1"/>
  <c r="Q31" i="2" s="1"/>
  <c r="S31" i="2" a="1"/>
  <c r="S31" i="2" s="1"/>
  <c r="E32" i="2" a="1"/>
  <c r="E32" i="2" s="1"/>
  <c r="G32" i="2" a="1"/>
  <c r="G32" i="2" s="1"/>
  <c r="I32" i="2" a="1"/>
  <c r="I32" i="2" s="1"/>
  <c r="K32" i="2" a="1"/>
  <c r="K32" i="2" s="1"/>
  <c r="M32" i="2" a="1"/>
  <c r="M32" i="2" s="1"/>
  <c r="O32" i="2" a="1"/>
  <c r="O32" i="2" s="1"/>
  <c r="Q32" i="2" a="1"/>
  <c r="Q32" i="2" s="1"/>
  <c r="S32" i="2" a="1"/>
  <c r="S32" i="2" s="1"/>
  <c r="E33" i="2" a="1"/>
  <c r="E33" i="2" s="1"/>
  <c r="G33" i="2" a="1"/>
  <c r="G33" i="2" s="1"/>
  <c r="I33" i="2" a="1"/>
  <c r="I33" i="2" s="1"/>
  <c r="K33" i="2" a="1"/>
  <c r="K33" i="2"/>
  <c r="M33" i="2" a="1"/>
  <c r="M33" i="2" s="1"/>
  <c r="O33" i="2" a="1"/>
  <c r="O33" i="2" s="1"/>
  <c r="Q33" i="2" a="1"/>
  <c r="Q33" i="2" s="1"/>
  <c r="S33" i="2" a="1"/>
  <c r="S33" i="2" s="1"/>
  <c r="E34" i="2" a="1"/>
  <c r="E34" i="2" s="1"/>
  <c r="G34" i="2" a="1"/>
  <c r="G34" i="2" s="1"/>
  <c r="I34" i="2" a="1"/>
  <c r="I34" i="2" s="1"/>
  <c r="K34" i="2" a="1"/>
  <c r="K34" i="2" s="1"/>
  <c r="M34" i="2" a="1"/>
  <c r="M34" i="2"/>
  <c r="O34" i="2" a="1"/>
  <c r="O34" i="2"/>
  <c r="Q34" i="2" a="1"/>
  <c r="Q34" i="2" s="1"/>
  <c r="S34" i="2" a="1"/>
  <c r="S34" i="2" s="1"/>
  <c r="E35" i="2" a="1"/>
  <c r="E35" i="2" s="1"/>
  <c r="G35" i="2" a="1"/>
  <c r="G35" i="2" s="1"/>
  <c r="I35" i="2" a="1"/>
  <c r="I35" i="2" s="1"/>
  <c r="K35" i="2" a="1"/>
  <c r="K35" i="2" s="1"/>
  <c r="M35" i="2" a="1"/>
  <c r="M35" i="2" s="1"/>
  <c r="O35" i="2" a="1"/>
  <c r="O35" i="2" s="1"/>
  <c r="Q35" i="2" a="1"/>
  <c r="Q35" i="2" s="1"/>
  <c r="S35" i="2" a="1"/>
  <c r="S35" i="2"/>
  <c r="S6" i="2" a="1"/>
  <c r="S6" i="2" s="1"/>
  <c r="Q6" i="2" a="1"/>
  <c r="Q6" i="2" s="1"/>
  <c r="O6" i="2" a="1"/>
  <c r="O6" i="2" s="1"/>
  <c r="M6" i="2" a="1"/>
  <c r="M6" i="2" s="1"/>
  <c r="K6" i="2" a="1"/>
  <c r="K6" i="2" s="1"/>
  <c r="I6" i="2" a="1"/>
  <c r="I6" i="2" s="1"/>
  <c r="G6" i="2" a="1"/>
  <c r="G6" i="2" s="1"/>
  <c r="E6" i="2" a="1"/>
  <c r="E6" i="2" s="1"/>
  <c r="E7" i="1" a="1"/>
  <c r="E7" i="1" s="1"/>
  <c r="T7" i="1" s="1"/>
  <c r="G7" i="1" a="1"/>
  <c r="G7" i="1" s="1"/>
  <c r="I7" i="1" a="1"/>
  <c r="I7" i="1" s="1"/>
  <c r="K7" i="1" a="1"/>
  <c r="K7" i="1" s="1"/>
  <c r="U7" i="1" s="1"/>
  <c r="M7" i="1" a="1"/>
  <c r="M7" i="1" s="1"/>
  <c r="O7" i="1" a="1"/>
  <c r="O7" i="1" s="1"/>
  <c r="Q7" i="1" a="1"/>
  <c r="Q7" i="1" s="1"/>
  <c r="S7" i="1" a="1"/>
  <c r="S7" i="1" s="1"/>
  <c r="V7" i="1" s="1"/>
  <c r="E8" i="1" a="1"/>
  <c r="E8" i="1" s="1"/>
  <c r="G8" i="1" a="1"/>
  <c r="G8" i="1" s="1"/>
  <c r="AJ8" i="1" s="1"/>
  <c r="I8" i="1" a="1"/>
  <c r="I8" i="1" s="1"/>
  <c r="K8" i="1" a="1"/>
  <c r="K8" i="1" s="1"/>
  <c r="U8" i="1" s="1"/>
  <c r="M8" i="1" a="1"/>
  <c r="M8" i="1" s="1"/>
  <c r="O8" i="1" a="1"/>
  <c r="O8" i="1" s="1"/>
  <c r="Q8" i="1" a="1"/>
  <c r="Q8" i="1" s="1"/>
  <c r="S8" i="1" a="1"/>
  <c r="S8" i="1" s="1"/>
  <c r="V8" i="1" s="1"/>
  <c r="E9" i="1" a="1"/>
  <c r="E9" i="1" s="1"/>
  <c r="G9" i="1" a="1"/>
  <c r="G9" i="1" s="1"/>
  <c r="AJ9" i="1" s="1"/>
  <c r="I9" i="1" a="1"/>
  <c r="I9" i="1" s="1"/>
  <c r="K9" i="1" a="1"/>
  <c r="K9" i="1" s="1"/>
  <c r="AM9" i="1" s="1"/>
  <c r="AC9" i="1" s="1"/>
  <c r="M9" i="1" a="1"/>
  <c r="M9" i="1" s="1"/>
  <c r="O9" i="1" a="1"/>
  <c r="O9" i="1" s="1"/>
  <c r="Q9" i="1" a="1"/>
  <c r="Q9" i="1" s="1"/>
  <c r="S9" i="1" a="1"/>
  <c r="S9" i="1" s="1"/>
  <c r="V9" i="1" s="1"/>
  <c r="E10" i="1" a="1"/>
  <c r="E10" i="1" s="1"/>
  <c r="AI10" i="1" s="1"/>
  <c r="G10" i="1" a="1"/>
  <c r="G10" i="1" s="1"/>
  <c r="AJ10" i="1" s="1"/>
  <c r="I10" i="1" a="1"/>
  <c r="I10" i="1" s="1"/>
  <c r="K10" i="1" a="1"/>
  <c r="K10" i="1" s="1"/>
  <c r="M10" i="1" a="1"/>
  <c r="M10" i="1" s="1"/>
  <c r="O10" i="1" a="1"/>
  <c r="O10" i="1" s="1"/>
  <c r="AO10" i="1" s="1"/>
  <c r="AB10" i="1" s="1"/>
  <c r="Q10" i="1" a="1"/>
  <c r="Q10" i="1" s="1"/>
  <c r="S10" i="1" a="1"/>
  <c r="S10" i="1" s="1"/>
  <c r="AL10" i="1" s="1"/>
  <c r="E11" i="1" a="1"/>
  <c r="E11" i="1" s="1"/>
  <c r="X11" i="1" s="1"/>
  <c r="G11" i="1" a="1"/>
  <c r="G11" i="1" s="1"/>
  <c r="I11" i="1" a="1"/>
  <c r="I11" i="1" s="1"/>
  <c r="K11" i="1" a="1"/>
  <c r="K11" i="1" s="1"/>
  <c r="M11" i="1" a="1"/>
  <c r="M11" i="1" s="1"/>
  <c r="O11" i="1" a="1"/>
  <c r="O11" i="1" s="1"/>
  <c r="AO11" i="1" s="1"/>
  <c r="AB11" i="1" s="1"/>
  <c r="Q11" i="1" a="1"/>
  <c r="Q11" i="1" s="1"/>
  <c r="S11" i="1" a="1"/>
  <c r="S11" i="1" s="1"/>
  <c r="E12" i="1" a="1"/>
  <c r="E12" i="1" s="1"/>
  <c r="T12" i="1" s="1"/>
  <c r="G12" i="1" a="1"/>
  <c r="G12" i="1" s="1"/>
  <c r="I12" i="1" a="1"/>
  <c r="I12" i="1" s="1"/>
  <c r="K12" i="1" a="1"/>
  <c r="K12" i="1" s="1"/>
  <c r="AM12" i="1" s="1"/>
  <c r="AC12" i="1" s="1"/>
  <c r="M12" i="1" a="1"/>
  <c r="M12" i="1" s="1"/>
  <c r="O12" i="1" a="1"/>
  <c r="O12" i="1" s="1"/>
  <c r="AO12" i="1" s="1"/>
  <c r="AB12" i="1" s="1"/>
  <c r="Q12" i="1" a="1"/>
  <c r="Q12" i="1" s="1"/>
  <c r="S12" i="1" a="1"/>
  <c r="S12" i="1" s="1"/>
  <c r="E13" i="1" a="1"/>
  <c r="E13" i="1" s="1"/>
  <c r="G13" i="1" a="1"/>
  <c r="G13" i="1" s="1"/>
  <c r="I13" i="1" a="1"/>
  <c r="I13" i="1" s="1"/>
  <c r="K13" i="1" a="1"/>
  <c r="K13" i="1" s="1"/>
  <c r="M13" i="1" a="1"/>
  <c r="M13" i="1" s="1"/>
  <c r="O13" i="1" a="1"/>
  <c r="O13" i="1" s="1"/>
  <c r="Q13" i="1" a="1"/>
  <c r="Q13" i="1" s="1"/>
  <c r="S13" i="1" a="1"/>
  <c r="S13" i="1" s="1"/>
  <c r="E14" i="1" a="1"/>
  <c r="E14" i="1" s="1"/>
  <c r="G14" i="1" a="1"/>
  <c r="G14" i="1" s="1"/>
  <c r="I14" i="1" a="1"/>
  <c r="I14" i="1" s="1"/>
  <c r="K14" i="1" a="1"/>
  <c r="K14" i="1" s="1"/>
  <c r="M14" i="1" a="1"/>
  <c r="M14" i="1" s="1"/>
  <c r="O14" i="1" a="1"/>
  <c r="O14" i="1" s="1"/>
  <c r="Q14" i="1" a="1"/>
  <c r="Q14" i="1" s="1"/>
  <c r="S14" i="1" a="1"/>
  <c r="S14" i="1" s="1"/>
  <c r="E15" i="1" a="1"/>
  <c r="E15" i="1" s="1"/>
  <c r="G15" i="1" a="1"/>
  <c r="G15" i="1" s="1"/>
  <c r="I15" i="1" a="1"/>
  <c r="I15" i="1" s="1"/>
  <c r="K15" i="1" a="1"/>
  <c r="K15" i="1"/>
  <c r="M15" i="1" a="1"/>
  <c r="M15" i="1" s="1"/>
  <c r="O15" i="1" a="1"/>
  <c r="O15" i="1" s="1"/>
  <c r="Q15" i="1" a="1"/>
  <c r="Q15" i="1" s="1"/>
  <c r="S15" i="1" a="1"/>
  <c r="S15" i="1" s="1"/>
  <c r="E16" i="1" a="1"/>
  <c r="E16" i="1" s="1"/>
  <c r="G16" i="1" a="1"/>
  <c r="G16" i="1" s="1"/>
  <c r="I16" i="1" a="1"/>
  <c r="I16" i="1" s="1"/>
  <c r="K16" i="1" a="1"/>
  <c r="K16" i="1" s="1"/>
  <c r="M16" i="1" a="1"/>
  <c r="M16" i="1" s="1"/>
  <c r="O16" i="1" a="1"/>
  <c r="O16" i="1" s="1"/>
  <c r="Q16" i="1" a="1"/>
  <c r="Q16" i="1" s="1"/>
  <c r="S16" i="1" a="1"/>
  <c r="S16" i="1" s="1"/>
  <c r="E17" i="1" a="1"/>
  <c r="E17" i="1" s="1"/>
  <c r="G17" i="1" a="1"/>
  <c r="G17" i="1" s="1"/>
  <c r="I17" i="1" a="1"/>
  <c r="I17" i="1" s="1"/>
  <c r="K17" i="1" a="1"/>
  <c r="K17" i="1" s="1"/>
  <c r="M17" i="1" a="1"/>
  <c r="M17" i="1" s="1"/>
  <c r="O17" i="1" a="1"/>
  <c r="O17" i="1" s="1"/>
  <c r="Q17" i="1" a="1"/>
  <c r="Q17" i="1" s="1"/>
  <c r="S17" i="1" a="1"/>
  <c r="S17" i="1" s="1"/>
  <c r="E18" i="1" a="1"/>
  <c r="E18" i="1" s="1"/>
  <c r="G18" i="1" a="1"/>
  <c r="G18" i="1" s="1"/>
  <c r="I18" i="1" a="1"/>
  <c r="I18" i="1" s="1"/>
  <c r="K18" i="1" a="1"/>
  <c r="K18" i="1" s="1"/>
  <c r="M18" i="1" a="1"/>
  <c r="M18" i="1" s="1"/>
  <c r="O18" i="1" a="1"/>
  <c r="O18" i="1" s="1"/>
  <c r="Q18" i="1" a="1"/>
  <c r="Q18" i="1" s="1"/>
  <c r="S18" i="1" a="1"/>
  <c r="S18" i="1" s="1"/>
  <c r="E19" i="1" a="1"/>
  <c r="E19" i="1" s="1"/>
  <c r="G19" i="1" a="1"/>
  <c r="G19" i="1" s="1"/>
  <c r="I19" i="1" a="1"/>
  <c r="I19" i="1" s="1"/>
  <c r="K19" i="1" a="1"/>
  <c r="K19" i="1" s="1"/>
  <c r="M19" i="1" a="1"/>
  <c r="M19" i="1" s="1"/>
  <c r="O19" i="1" a="1"/>
  <c r="O19" i="1" s="1"/>
  <c r="Q19" i="1" a="1"/>
  <c r="Q19" i="1" s="1"/>
  <c r="S19" i="1" a="1"/>
  <c r="S19" i="1" s="1"/>
  <c r="E20" i="1" a="1"/>
  <c r="E20" i="1" s="1"/>
  <c r="G20" i="1" a="1"/>
  <c r="G20" i="1" s="1"/>
  <c r="I20" i="1" a="1"/>
  <c r="I20" i="1" s="1"/>
  <c r="K20" i="1" a="1"/>
  <c r="K20" i="1" s="1"/>
  <c r="M20" i="1" a="1"/>
  <c r="M20" i="1" s="1"/>
  <c r="O20" i="1" a="1"/>
  <c r="O20" i="1" s="1"/>
  <c r="Q20" i="1" a="1"/>
  <c r="Q20" i="1" s="1"/>
  <c r="S20" i="1" a="1"/>
  <c r="S20" i="1" s="1"/>
  <c r="E21" i="1" a="1"/>
  <c r="E21" i="1" s="1"/>
  <c r="G21" i="1" a="1"/>
  <c r="G21" i="1" s="1"/>
  <c r="I21" i="1" a="1"/>
  <c r="I21" i="1" s="1"/>
  <c r="K21" i="1" a="1"/>
  <c r="K21" i="1" s="1"/>
  <c r="M21" i="1" a="1"/>
  <c r="M21" i="1" s="1"/>
  <c r="O21" i="1" a="1"/>
  <c r="O21" i="1" s="1"/>
  <c r="Q21" i="1" a="1"/>
  <c r="Q21" i="1" s="1"/>
  <c r="S21" i="1" a="1"/>
  <c r="S21" i="1" s="1"/>
  <c r="E22" i="1" a="1"/>
  <c r="E22" i="1" s="1"/>
  <c r="G22" i="1" a="1"/>
  <c r="G22" i="1" s="1"/>
  <c r="I22" i="1" a="1"/>
  <c r="I22" i="1" s="1"/>
  <c r="K22" i="1" a="1"/>
  <c r="K22" i="1" s="1"/>
  <c r="M22" i="1" a="1"/>
  <c r="M22" i="1" s="1"/>
  <c r="O22" i="1" a="1"/>
  <c r="O22" i="1" s="1"/>
  <c r="Q22" i="1" a="1"/>
  <c r="Q22" i="1" s="1"/>
  <c r="S22" i="1" a="1"/>
  <c r="S22" i="1" s="1"/>
  <c r="E23" i="1" a="1"/>
  <c r="E23" i="1" s="1"/>
  <c r="G23" i="1" a="1"/>
  <c r="G23" i="1" s="1"/>
  <c r="I23" i="1" a="1"/>
  <c r="I23" i="1" s="1"/>
  <c r="K23" i="1" a="1"/>
  <c r="K23" i="1" s="1"/>
  <c r="M23" i="1" a="1"/>
  <c r="M23" i="1" s="1"/>
  <c r="O23" i="1" a="1"/>
  <c r="O23" i="1" s="1"/>
  <c r="Q23" i="1" a="1"/>
  <c r="Q23" i="1" s="1"/>
  <c r="S23" i="1" a="1"/>
  <c r="S23" i="1" s="1"/>
  <c r="E24" i="1" a="1"/>
  <c r="E24" i="1" s="1"/>
  <c r="G24" i="1" a="1"/>
  <c r="G24" i="1" s="1"/>
  <c r="I24" i="1" a="1"/>
  <c r="I24" i="1" s="1"/>
  <c r="K24" i="1" a="1"/>
  <c r="K24" i="1" s="1"/>
  <c r="M24" i="1" a="1"/>
  <c r="M24" i="1" s="1"/>
  <c r="O24" i="1" a="1"/>
  <c r="O24" i="1" s="1"/>
  <c r="Q24" i="1" a="1"/>
  <c r="Q24" i="1" s="1"/>
  <c r="S24" i="1" a="1"/>
  <c r="S24" i="1" s="1"/>
  <c r="E25" i="1" a="1"/>
  <c r="E25" i="1" s="1"/>
  <c r="G25" i="1" a="1"/>
  <c r="G25" i="1" s="1"/>
  <c r="I25" i="1" a="1"/>
  <c r="I25" i="1" s="1"/>
  <c r="K25" i="1" a="1"/>
  <c r="K25" i="1" s="1"/>
  <c r="M25" i="1" a="1"/>
  <c r="M25" i="1" s="1"/>
  <c r="O25" i="1" a="1"/>
  <c r="O25" i="1" s="1"/>
  <c r="Q25" i="1" a="1"/>
  <c r="Q25" i="1" s="1"/>
  <c r="S25" i="1" a="1"/>
  <c r="S25" i="1" s="1"/>
  <c r="E26" i="1" a="1"/>
  <c r="E26" i="1" s="1"/>
  <c r="G26" i="1" a="1"/>
  <c r="G26" i="1" s="1"/>
  <c r="I26" i="1" a="1"/>
  <c r="I26" i="1" s="1"/>
  <c r="K26" i="1" a="1"/>
  <c r="K26" i="1" s="1"/>
  <c r="M26" i="1" a="1"/>
  <c r="M26" i="1" s="1"/>
  <c r="O26" i="1" a="1"/>
  <c r="O26" i="1" s="1"/>
  <c r="Q26" i="1" a="1"/>
  <c r="Q26" i="1" s="1"/>
  <c r="S26" i="1" a="1"/>
  <c r="S26" i="1" s="1"/>
  <c r="E27" i="1" a="1"/>
  <c r="E27" i="1" s="1"/>
  <c r="G27" i="1" a="1"/>
  <c r="G27" i="1" s="1"/>
  <c r="I27" i="1" a="1"/>
  <c r="I27" i="1" s="1"/>
  <c r="K27" i="1" a="1"/>
  <c r="K27" i="1" s="1"/>
  <c r="M27" i="1" a="1"/>
  <c r="M27" i="1" s="1"/>
  <c r="O27" i="1" a="1"/>
  <c r="O27" i="1" s="1"/>
  <c r="Q27" i="1" a="1"/>
  <c r="Q27" i="1" s="1"/>
  <c r="S27" i="1" a="1"/>
  <c r="S27" i="1" s="1"/>
  <c r="E28" i="1" a="1"/>
  <c r="E28" i="1" s="1"/>
  <c r="G28" i="1" a="1"/>
  <c r="G28" i="1" s="1"/>
  <c r="I28" i="1" a="1"/>
  <c r="I28" i="1" s="1"/>
  <c r="K28" i="1" a="1"/>
  <c r="K28" i="1" s="1"/>
  <c r="M28" i="1" a="1"/>
  <c r="M28" i="1" s="1"/>
  <c r="O28" i="1" a="1"/>
  <c r="O28" i="1" s="1"/>
  <c r="Q28" i="1" a="1"/>
  <c r="Q28" i="1" s="1"/>
  <c r="S28" i="1" a="1"/>
  <c r="S28" i="1" s="1"/>
  <c r="E29" i="1" a="1"/>
  <c r="E29" i="1" s="1"/>
  <c r="G29" i="1" a="1"/>
  <c r="G29" i="1" s="1"/>
  <c r="I29" i="1" a="1"/>
  <c r="I29" i="1" s="1"/>
  <c r="K29" i="1" a="1"/>
  <c r="K29" i="1" s="1"/>
  <c r="M29" i="1" a="1"/>
  <c r="M29" i="1" s="1"/>
  <c r="O29" i="1" a="1"/>
  <c r="O29" i="1" s="1"/>
  <c r="Q29" i="1" a="1"/>
  <c r="Q29" i="1" s="1"/>
  <c r="S29" i="1" a="1"/>
  <c r="S29" i="1" s="1"/>
  <c r="E30" i="1" a="1"/>
  <c r="E30" i="1" s="1"/>
  <c r="G30" i="1" a="1"/>
  <c r="G30" i="1" s="1"/>
  <c r="I30" i="1" a="1"/>
  <c r="I30" i="1" s="1"/>
  <c r="K30" i="1" a="1"/>
  <c r="K30" i="1" s="1"/>
  <c r="M30" i="1" a="1"/>
  <c r="M30" i="1" s="1"/>
  <c r="O30" i="1" a="1"/>
  <c r="O30" i="1" s="1"/>
  <c r="Q30" i="1" a="1"/>
  <c r="Q30" i="1" s="1"/>
  <c r="S30" i="1" a="1"/>
  <c r="S30" i="1" s="1"/>
  <c r="E31" i="1" a="1"/>
  <c r="E31" i="1" s="1"/>
  <c r="G31" i="1" a="1"/>
  <c r="G31" i="1" s="1"/>
  <c r="I31" i="1" a="1"/>
  <c r="I31" i="1" s="1"/>
  <c r="K31" i="1" a="1"/>
  <c r="K31" i="1" s="1"/>
  <c r="M31" i="1" a="1"/>
  <c r="M31" i="1" s="1"/>
  <c r="O31" i="1" a="1"/>
  <c r="O31" i="1" s="1"/>
  <c r="Q31" i="1" a="1"/>
  <c r="Q31" i="1" s="1"/>
  <c r="S31" i="1" a="1"/>
  <c r="S31" i="1" s="1"/>
  <c r="E32" i="1" a="1"/>
  <c r="E32" i="1" s="1"/>
  <c r="G32" i="1" a="1"/>
  <c r="G32" i="1" s="1"/>
  <c r="I32" i="1" a="1"/>
  <c r="I32" i="1" s="1"/>
  <c r="K32" i="1" a="1"/>
  <c r="K32" i="1" s="1"/>
  <c r="M32" i="1" a="1"/>
  <c r="M32" i="1" s="1"/>
  <c r="O32" i="1" a="1"/>
  <c r="O32" i="1" s="1"/>
  <c r="Q32" i="1" a="1"/>
  <c r="Q32" i="1" s="1"/>
  <c r="S32" i="1" a="1"/>
  <c r="S32" i="1" s="1"/>
  <c r="E33" i="1" a="1"/>
  <c r="E33" i="1" s="1"/>
  <c r="G33" i="1" a="1"/>
  <c r="G33" i="1" s="1"/>
  <c r="I33" i="1" a="1"/>
  <c r="I33" i="1" s="1"/>
  <c r="K33" i="1" a="1"/>
  <c r="K33" i="1" s="1"/>
  <c r="M33" i="1" a="1"/>
  <c r="M33" i="1" s="1"/>
  <c r="O33" i="1" a="1"/>
  <c r="O33" i="1" s="1"/>
  <c r="Q33" i="1" a="1"/>
  <c r="Q33" i="1" s="1"/>
  <c r="S33" i="1" a="1"/>
  <c r="S33" i="1" s="1"/>
  <c r="E34" i="1" a="1"/>
  <c r="E34" i="1" s="1"/>
  <c r="G34" i="1" a="1"/>
  <c r="G34" i="1" s="1"/>
  <c r="I34" i="1" a="1"/>
  <c r="I34" i="1" s="1"/>
  <c r="K34" i="1" a="1"/>
  <c r="K34" i="1" s="1"/>
  <c r="M34" i="1" a="1"/>
  <c r="M34" i="1" s="1"/>
  <c r="O34" i="1" a="1"/>
  <c r="O34" i="1" s="1"/>
  <c r="Q34" i="1" a="1"/>
  <c r="Q34" i="1" s="1"/>
  <c r="S34" i="1" a="1"/>
  <c r="S34" i="1" s="1"/>
  <c r="E35" i="1" a="1"/>
  <c r="E35" i="1" s="1"/>
  <c r="G35" i="1" a="1"/>
  <c r="G35" i="1" s="1"/>
  <c r="I35" i="1" a="1"/>
  <c r="I35" i="1" s="1"/>
  <c r="K35" i="1" a="1"/>
  <c r="K35" i="1" s="1"/>
  <c r="M35" i="1" a="1"/>
  <c r="M35" i="1" s="1"/>
  <c r="O35" i="1" a="1"/>
  <c r="O35" i="1" s="1"/>
  <c r="Q35" i="1" a="1"/>
  <c r="Q35" i="1" s="1"/>
  <c r="S35" i="1" a="1"/>
  <c r="S35" i="1" s="1"/>
  <c r="S6" i="1" a="1"/>
  <c r="S6" i="1" s="1"/>
  <c r="AL6" i="1" s="1"/>
  <c r="Q6" i="1" a="1"/>
  <c r="Q6" i="1" s="1"/>
  <c r="O6" i="1" a="1"/>
  <c r="O6" i="1" s="1"/>
  <c r="I6" i="1" a="1"/>
  <c r="I6" i="1" s="1"/>
  <c r="M6" i="1" a="1"/>
  <c r="M6" i="1" s="1"/>
  <c r="K6" i="1" a="1"/>
  <c r="K6" i="1" s="1"/>
  <c r="AM6" i="1" s="1"/>
  <c r="AC6" i="1" s="1"/>
  <c r="E6" i="1" a="1"/>
  <c r="E6" i="1" s="1"/>
  <c r="T6" i="1" s="1"/>
  <c r="G6" i="1" a="1"/>
  <c r="G6" i="1" s="1"/>
  <c r="V3" i="4" l="1"/>
  <c r="V3" i="3"/>
  <c r="AQ12" i="4"/>
  <c r="AQ8" i="4"/>
  <c r="AQ9" i="4"/>
  <c r="AQ7" i="4"/>
  <c r="T3" i="4"/>
  <c r="AQ10" i="4"/>
  <c r="T3" i="3"/>
  <c r="AQ11" i="3"/>
  <c r="AQ10" i="3"/>
  <c r="AQ8" i="3"/>
  <c r="AQ12" i="3"/>
  <c r="AQ7" i="3"/>
  <c r="AQ9" i="3"/>
  <c r="V3" i="2"/>
  <c r="T3" i="2"/>
  <c r="AQ8" i="2"/>
  <c r="AQ12" i="2"/>
  <c r="AQ10" i="2"/>
  <c r="AQ7" i="2"/>
  <c r="AQ11" i="4"/>
  <c r="AQ6" i="4"/>
  <c r="AQ6" i="3"/>
  <c r="AQ9" i="2"/>
  <c r="AQ11" i="2"/>
  <c r="AQ6" i="2"/>
  <c r="Y35" i="1"/>
  <c r="AH35" i="1"/>
  <c r="U12" i="1"/>
  <c r="AF12" i="1" s="1"/>
  <c r="Z12" i="1"/>
  <c r="X12" i="1"/>
  <c r="AI12" i="1"/>
  <c r="U11" i="1"/>
  <c r="AF11" i="1" s="1"/>
  <c r="AM11" i="1"/>
  <c r="AC11" i="1" s="1"/>
  <c r="AI11" i="1"/>
  <c r="X10" i="1"/>
  <c r="U10" i="1"/>
  <c r="T9" i="1"/>
  <c r="T8" i="1"/>
  <c r="AF8" i="1" s="1"/>
  <c r="V10" i="1"/>
  <c r="AD10" i="1"/>
  <c r="AL9" i="1"/>
  <c r="AL8" i="1"/>
  <c r="AL7" i="1"/>
  <c r="V6" i="1"/>
  <c r="AM10" i="1"/>
  <c r="U9" i="1"/>
  <c r="Z9" i="1"/>
  <c r="AM8" i="1"/>
  <c r="AC8" i="1" s="1"/>
  <c r="Z8" i="1"/>
  <c r="AM7" i="1"/>
  <c r="AC7" i="1" s="1"/>
  <c r="AH7" i="1" s="1"/>
  <c r="AF7" i="1"/>
  <c r="U6" i="1"/>
  <c r="AF6" i="1" s="1"/>
  <c r="Z6" i="1"/>
  <c r="T10" i="1"/>
  <c r="AF10" i="1" s="1"/>
  <c r="AI9" i="1"/>
  <c r="X9" i="1"/>
  <c r="AI8" i="1"/>
  <c r="Y8" i="1" s="1"/>
  <c r="X8" i="1"/>
  <c r="AI7" i="1"/>
  <c r="AD7" i="1" s="1"/>
  <c r="X7" i="1"/>
  <c r="X6" i="1"/>
  <c r="AI6" i="1"/>
  <c r="AD6" i="1"/>
  <c r="AH6" i="1" s="1"/>
  <c r="Y10" i="1"/>
  <c r="AB9" i="1"/>
  <c r="Z7" i="1"/>
  <c r="Y7" i="1"/>
  <c r="Y6" i="1"/>
  <c r="G18" i="27"/>
  <c r="G19" i="27"/>
  <c r="G27" i="27"/>
  <c r="G34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20" i="27"/>
  <c r="G21" i="27"/>
  <c r="G22" i="27"/>
  <c r="G23" i="27"/>
  <c r="G24" i="27"/>
  <c r="G25" i="27"/>
  <c r="G26" i="27"/>
  <c r="G28" i="27"/>
  <c r="G29" i="27"/>
  <c r="G30" i="27"/>
  <c r="G31" i="27"/>
  <c r="G32" i="27"/>
  <c r="G33" i="27"/>
  <c r="G5" i="27"/>
  <c r="AB3" i="4" l="1"/>
  <c r="Z3" i="4"/>
  <c r="X3" i="4"/>
  <c r="AB3" i="3"/>
  <c r="Z3" i="3"/>
  <c r="X3" i="3"/>
  <c r="AD1" i="3" s="1"/>
  <c r="AB3" i="2"/>
  <c r="Z3" i="2"/>
  <c r="X3" i="2"/>
  <c r="AG35" i="1"/>
  <c r="AA35" i="1"/>
  <c r="AD12" i="1"/>
  <c r="Y12" i="1"/>
  <c r="AG12" i="1" s="1"/>
  <c r="Z11" i="1"/>
  <c r="Y11" i="1"/>
  <c r="AG11" i="1" s="1"/>
  <c r="AD11" i="1"/>
  <c r="AH11" i="1" s="1"/>
  <c r="AF9" i="1"/>
  <c r="AG8" i="1"/>
  <c r="Z10" i="1"/>
  <c r="AC10" i="1"/>
  <c r="AH10" i="1" s="1"/>
  <c r="AA6" i="1"/>
  <c r="AD9" i="1"/>
  <c r="Y9" i="1"/>
  <c r="AG9" i="1" s="1"/>
  <c r="AD8" i="1"/>
  <c r="AG7" i="1"/>
  <c r="AA7" i="1"/>
  <c r="AG6" i="1"/>
  <c r="W6" i="1" s="1"/>
  <c r="G3" i="27"/>
  <c r="I3" i="27"/>
  <c r="M25" i="24"/>
  <c r="M9" i="24"/>
  <c r="M5" i="24"/>
  <c r="M21" i="24"/>
  <c r="M29" i="24"/>
  <c r="M22" i="24"/>
  <c r="M17" i="24"/>
  <c r="M16" i="24"/>
  <c r="M28" i="24"/>
  <c r="M15" i="24"/>
  <c r="M27" i="24"/>
  <c r="M14" i="24"/>
  <c r="M33" i="24"/>
  <c r="M26" i="24"/>
  <c r="M20" i="24"/>
  <c r="M13" i="24"/>
  <c r="M7" i="24"/>
  <c r="M8" i="24"/>
  <c r="M19" i="24"/>
  <c r="M6" i="24"/>
  <c r="M34" i="24"/>
  <c r="M32" i="24"/>
  <c r="M18" i="24"/>
  <c r="M12" i="24"/>
  <c r="M31" i="24"/>
  <c r="M24" i="24"/>
  <c r="M11" i="24"/>
  <c r="M30" i="24"/>
  <c r="M23" i="24"/>
  <c r="M10" i="24"/>
  <c r="K3" i="27"/>
  <c r="J3" i="27"/>
  <c r="K1" i="27"/>
  <c r="H3" i="27"/>
  <c r="M14" i="28"/>
  <c r="M11" i="28"/>
  <c r="M24" i="28"/>
  <c r="M13" i="28"/>
  <c r="M32" i="28"/>
  <c r="M27" i="28"/>
  <c r="M34" i="28"/>
  <c r="M22" i="28"/>
  <c r="M10" i="28"/>
  <c r="M12" i="28"/>
  <c r="M31" i="28"/>
  <c r="M20" i="28"/>
  <c r="M28" i="28"/>
  <c r="M17" i="28"/>
  <c r="M23" i="28"/>
  <c r="M30" i="28"/>
  <c r="M21" i="28"/>
  <c r="M8" i="28"/>
  <c r="M26" i="28"/>
  <c r="M16" i="28"/>
  <c r="M29" i="28"/>
  <c r="M6" i="28"/>
  <c r="M5" i="28"/>
  <c r="M7" i="28"/>
  <c r="M19" i="28"/>
  <c r="M33" i="28"/>
  <c r="M25" i="28"/>
  <c r="M9" i="28"/>
  <c r="M15" i="28"/>
  <c r="M18" i="28"/>
  <c r="AD1" i="4" l="1"/>
  <c r="AD1" i="2"/>
  <c r="W35" i="1"/>
  <c r="AE35" i="1"/>
  <c r="AE12" i="1"/>
  <c r="AH12" i="1"/>
  <c r="AA12" i="1" s="1"/>
  <c r="W11" i="1"/>
  <c r="AA11" i="1"/>
  <c r="AE11" i="1"/>
  <c r="AE8" i="1"/>
  <c r="AA10" i="1"/>
  <c r="AG10" i="1"/>
  <c r="AE10" i="1" s="1"/>
  <c r="AE9" i="1"/>
  <c r="AH9" i="1"/>
  <c r="AA9" i="1" s="1"/>
  <c r="AH8" i="1"/>
  <c r="AA8" i="1" s="1"/>
  <c r="W7" i="1"/>
  <c r="AE7" i="1"/>
  <c r="AE6" i="1"/>
  <c r="Q1" i="28"/>
  <c r="P3" i="24"/>
  <c r="Q1" i="24"/>
  <c r="N3" i="24"/>
  <c r="O3" i="24"/>
  <c r="M3" i="24"/>
  <c r="Q3" i="24"/>
  <c r="O3" i="28"/>
  <c r="N3" i="28"/>
  <c r="M3" i="28"/>
  <c r="P3" i="28"/>
  <c r="Q3" i="28"/>
  <c r="W12" i="1" l="1"/>
  <c r="AQ10" i="1"/>
  <c r="AQ12" i="1"/>
  <c r="AQ11" i="1"/>
  <c r="AQ9" i="1"/>
  <c r="W10" i="1"/>
  <c r="W8" i="1"/>
  <c r="W9" i="1"/>
  <c r="M8" i="23"/>
  <c r="M7" i="23"/>
  <c r="M5" i="23"/>
  <c r="M6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21" i="23"/>
  <c r="M22" i="23"/>
  <c r="M23" i="23"/>
  <c r="M24" i="23"/>
  <c r="M25" i="23"/>
  <c r="M26" i="23"/>
  <c r="M27" i="23"/>
  <c r="M28" i="23"/>
  <c r="M29" i="23"/>
  <c r="M30" i="23"/>
  <c r="M31" i="23"/>
  <c r="M32" i="23"/>
  <c r="M33" i="23"/>
  <c r="M34" i="23"/>
  <c r="M3" i="23" l="1"/>
  <c r="N3" i="23"/>
  <c r="T3" i="1"/>
  <c r="V3" i="1"/>
  <c r="AQ8" i="1"/>
  <c r="AQ6" i="1"/>
  <c r="AQ7" i="1"/>
  <c r="Q1" i="23"/>
  <c r="Q3" i="23"/>
  <c r="Z3" i="1" l="1"/>
  <c r="X3" i="1"/>
  <c r="AB3" i="1"/>
  <c r="P3" i="23"/>
  <c r="O3" i="23"/>
  <c r="AD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tc={0F628ADA-E4CA-420C-A581-FE665B6A9761}</author>
    <author>tc={F8FD8CB1-AD6F-46BF-81F7-54B0A57CE146}</author>
    <author>tc={2D2CE215-2136-4B24-8BF7-3BD10057A10D}</author>
  </authors>
  <commentList>
    <comment ref="A1" authorId="0" shapeId="0" xr:uid="{0F628ADA-E4CA-420C-A581-FE665B6A976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50m -200m - 50mH</t>
      </text>
    </comment>
    <comment ref="B1" authorId="1" shapeId="0" xr:uid="{F8FD8CB1-AD6F-46BF-81F7-54B0A57CE146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1000m</t>
      </text>
    </comment>
    <comment ref="C1" authorId="2" shapeId="0" xr:uid="{2D2CE215-2136-4B24-8BF7-3BD10057A10D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Sauts - Poids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<sst xmlns="http://schemas.openxmlformats.org/spreadsheetml/2006/main" count="439" uniqueCount="139">
  <si>
    <t>Tout forfait à une épreuve d'un élève présent est côté 0</t>
  </si>
  <si>
    <t>BF</t>
  </si>
  <si>
    <t>Poids</t>
  </si>
  <si>
    <t>Triple saut</t>
  </si>
  <si>
    <t>Longueur</t>
  </si>
  <si>
    <t>Perche</t>
  </si>
  <si>
    <t xml:space="preserve">Hauteur </t>
  </si>
  <si>
    <t>1000m</t>
  </si>
  <si>
    <t>50m
Electrique</t>
  </si>
  <si>
    <t>BG</t>
  </si>
  <si>
    <t>Triple-Saut</t>
  </si>
  <si>
    <t>MF</t>
  </si>
  <si>
    <t>Hauteur</t>
  </si>
  <si>
    <t>MG</t>
  </si>
  <si>
    <t>CJF</t>
  </si>
  <si>
    <t>200m
Electrique</t>
  </si>
  <si>
    <t>60m Salle
Electrique</t>
  </si>
  <si>
    <t>50m Salle
Electrique</t>
  </si>
  <si>
    <t>CJG</t>
  </si>
  <si>
    <t>lancer</t>
  </si>
  <si>
    <t>saut</t>
  </si>
  <si>
    <t>course</t>
  </si>
  <si>
    <t>VITESSE</t>
  </si>
  <si>
    <t>HAIES</t>
  </si>
  <si>
    <t>DISTANCE</t>
  </si>
  <si>
    <t>SAUTS</t>
  </si>
  <si>
    <t>NOM</t>
  </si>
  <si>
    <t>PRENOM</t>
  </si>
  <si>
    <t>LANCER</t>
  </si>
  <si>
    <t>Cot</t>
  </si>
  <si>
    <t>DSQ</t>
  </si>
  <si>
    <t>ABD</t>
  </si>
  <si>
    <t>NP</t>
  </si>
  <si>
    <t xml:space="preserve">Cot
</t>
  </si>
  <si>
    <t>Genre</t>
  </si>
  <si>
    <t>F</t>
  </si>
  <si>
    <t>G</t>
  </si>
  <si>
    <t>Meilleure Course</t>
  </si>
  <si>
    <t>1er</t>
  </si>
  <si>
    <t>2ème</t>
  </si>
  <si>
    <t>3ème</t>
  </si>
  <si>
    <t>4ème</t>
  </si>
  <si>
    <t>5ème</t>
  </si>
  <si>
    <r>
      <rPr>
        <b/>
        <sz val="11"/>
        <color theme="1"/>
        <rFont val="Comic Sans MS"/>
        <family val="4"/>
      </rPr>
      <t>50m Haies</t>
    </r>
    <r>
      <rPr>
        <sz val="11"/>
        <color theme="1"/>
        <rFont val="Comic Sans MS"/>
        <family val="4"/>
      </rPr>
      <t xml:space="preserve">
RN : 7"96 ==&gt; 7,96</t>
    </r>
  </si>
  <si>
    <r>
      <rPr>
        <b/>
        <sz val="11"/>
        <color theme="1"/>
        <rFont val="Comic Sans MS"/>
        <family val="4"/>
      </rPr>
      <t>1000m</t>
    </r>
    <r>
      <rPr>
        <sz val="11"/>
        <color theme="1"/>
        <rFont val="Comic Sans MS"/>
        <family val="4"/>
      </rPr>
      <t xml:space="preserve">
RN : 3'12"77 ==&gt; 3,1277</t>
    </r>
  </si>
  <si>
    <r>
      <rPr>
        <b/>
        <sz val="11"/>
        <color theme="1"/>
        <rFont val="Comic Sans MS"/>
        <family val="4"/>
      </rPr>
      <t>Hauteur</t>
    </r>
    <r>
      <rPr>
        <sz val="11"/>
        <color theme="1"/>
        <rFont val="Comic Sans MS"/>
        <family val="4"/>
      </rPr>
      <t xml:space="preserve">
RN : 1m60 ==&gt; 1,60</t>
    </r>
  </si>
  <si>
    <r>
      <rPr>
        <b/>
        <sz val="11"/>
        <color theme="1"/>
        <rFont val="Comic Sans MS"/>
        <family val="4"/>
      </rPr>
      <t>Triple saut</t>
    </r>
    <r>
      <rPr>
        <sz val="11"/>
        <color theme="1"/>
        <rFont val="Comic Sans MS"/>
        <family val="4"/>
      </rPr>
      <t xml:space="preserve">
RN : 11m20 ==&gt; 11,20</t>
    </r>
  </si>
  <si>
    <r>
      <rPr>
        <b/>
        <sz val="11"/>
        <color theme="1"/>
        <rFont val="Comic Sans MS"/>
        <family val="4"/>
      </rPr>
      <t>50m Haies</t>
    </r>
    <r>
      <rPr>
        <sz val="11"/>
        <color theme="1"/>
        <rFont val="Comic Sans MS"/>
        <family val="4"/>
      </rPr>
      <t xml:space="preserve">
RN : 7"65 ==&gt; 7,65</t>
    </r>
  </si>
  <si>
    <r>
      <rPr>
        <b/>
        <sz val="11"/>
        <color theme="1"/>
        <rFont val="Comic Sans MS"/>
        <family val="4"/>
      </rPr>
      <t>Triple saut</t>
    </r>
    <r>
      <rPr>
        <sz val="11"/>
        <color theme="1"/>
        <rFont val="Comic Sans MS"/>
        <family val="4"/>
      </rPr>
      <t xml:space="preserve">
RN : 11m81 ==&gt; 11,81</t>
    </r>
  </si>
  <si>
    <r>
      <rPr>
        <b/>
        <sz val="11"/>
        <color theme="1"/>
        <rFont val="Comic Sans MS"/>
        <family val="4"/>
      </rPr>
      <t>50m</t>
    </r>
    <r>
      <rPr>
        <sz val="11"/>
        <color theme="1"/>
        <rFont val="Comic Sans MS"/>
        <family val="4"/>
      </rPr>
      <t xml:space="preserve">
RN : 6"69 ==&gt; 6,69</t>
    </r>
  </si>
  <si>
    <r>
      <rPr>
        <b/>
        <sz val="11"/>
        <color theme="1"/>
        <rFont val="Comic Sans MS"/>
        <family val="4"/>
      </rPr>
      <t>50m Haies</t>
    </r>
    <r>
      <rPr>
        <sz val="11"/>
        <color theme="1"/>
        <rFont val="Comic Sans MS"/>
        <family val="4"/>
      </rPr>
      <t xml:space="preserve">
RN : 7"58 ==&gt; 7,58</t>
    </r>
  </si>
  <si>
    <r>
      <rPr>
        <b/>
        <sz val="11"/>
        <color theme="1"/>
        <rFont val="Comic Sans MS"/>
        <family val="4"/>
      </rPr>
      <t>Perche</t>
    </r>
    <r>
      <rPr>
        <sz val="11"/>
        <color theme="1"/>
        <rFont val="Comic Sans MS"/>
        <family val="4"/>
      </rPr>
      <t xml:space="preserve">
RN : 3m52 ==&gt; 3,52</t>
    </r>
  </si>
  <si>
    <r>
      <rPr>
        <b/>
        <sz val="11"/>
        <color theme="1"/>
        <rFont val="Comic Sans MS"/>
        <family val="4"/>
      </rPr>
      <t>Poids</t>
    </r>
    <r>
      <rPr>
        <sz val="11"/>
        <color theme="1"/>
        <rFont val="Comic Sans MS"/>
        <family val="4"/>
      </rPr>
      <t xml:space="preserve">
RN : 14m39 ==&gt; 14,39</t>
    </r>
  </si>
  <si>
    <r>
      <rPr>
        <b/>
        <sz val="11"/>
        <color theme="1"/>
        <rFont val="Comic Sans MS"/>
        <family val="4"/>
      </rPr>
      <t>50m Haies</t>
    </r>
    <r>
      <rPr>
        <sz val="11"/>
        <color theme="1"/>
        <rFont val="Comic Sans MS"/>
        <family val="4"/>
      </rPr>
      <t xml:space="preserve">
RN : 7"00 ==&gt; 7,00</t>
    </r>
  </si>
  <si>
    <t>Perf
s,cc</t>
  </si>
  <si>
    <t>Perf
m,sscc</t>
  </si>
  <si>
    <t>Perf
m,cm</t>
  </si>
  <si>
    <t>total
tri</t>
  </si>
  <si>
    <t>Perf
ss,cc</t>
  </si>
  <si>
    <t>50m</t>
  </si>
  <si>
    <t>50m Haies</t>
  </si>
  <si>
    <t>Athlétisme en salle
Challenge Sauts CJ</t>
  </si>
  <si>
    <t>Meilleur Saut</t>
  </si>
  <si>
    <r>
      <t xml:space="preserve">MEILLEUR CHALLENGE
</t>
    </r>
    <r>
      <rPr>
        <sz val="8"/>
        <rFont val="Comic Sans MS"/>
        <family val="4"/>
      </rPr>
      <t>(Attention au nb de cotations
Art 21.1 du règlement)</t>
    </r>
  </si>
  <si>
    <t>Meilleur Lancer</t>
  </si>
  <si>
    <t>Athlétisme en salle
Challenge Lancers CJ</t>
  </si>
  <si>
    <r>
      <rPr>
        <b/>
        <sz val="11"/>
        <color theme="1"/>
        <rFont val="Comic Sans MS"/>
        <family val="4"/>
      </rPr>
      <t>50m</t>
    </r>
    <r>
      <rPr>
        <sz val="11"/>
        <color theme="1"/>
        <rFont val="Comic Sans MS"/>
        <family val="4"/>
      </rPr>
      <t xml:space="preserve">
RN : 6"94 ==&gt; 6,94</t>
    </r>
  </si>
  <si>
    <r>
      <rPr>
        <b/>
        <sz val="11"/>
        <color theme="1"/>
        <rFont val="Comic Sans MS"/>
        <family val="4"/>
      </rPr>
      <t>Perche</t>
    </r>
    <r>
      <rPr>
        <sz val="11"/>
        <color theme="1"/>
        <rFont val="Comic Sans MS"/>
        <family val="4"/>
      </rPr>
      <t xml:space="preserve">
RN : 2m90 ==&gt; 2,90</t>
    </r>
  </si>
  <si>
    <r>
      <rPr>
        <b/>
        <sz val="11"/>
        <color theme="1"/>
        <rFont val="Comic Sans MS"/>
        <family val="4"/>
      </rPr>
      <t>Longueur</t>
    </r>
    <r>
      <rPr>
        <sz val="11"/>
        <color theme="1"/>
        <rFont val="Comic Sans MS"/>
        <family val="4"/>
      </rPr>
      <t xml:space="preserve">
RN : 5m09 ==&gt; 5,09</t>
    </r>
  </si>
  <si>
    <r>
      <rPr>
        <b/>
        <sz val="11"/>
        <color theme="1"/>
        <rFont val="Comic Sans MS"/>
        <family val="4"/>
      </rPr>
      <t>Poids</t>
    </r>
    <r>
      <rPr>
        <sz val="11"/>
        <color theme="1"/>
        <rFont val="Comic Sans MS"/>
        <family val="4"/>
      </rPr>
      <t xml:space="preserve">
RN : 13m83 ==&gt; 13,83</t>
    </r>
  </si>
  <si>
    <r>
      <rPr>
        <b/>
        <sz val="11"/>
        <color theme="1"/>
        <rFont val="Comic Sans MS"/>
        <family val="4"/>
      </rPr>
      <t>1000m</t>
    </r>
    <r>
      <rPr>
        <sz val="11"/>
        <color theme="1"/>
        <rFont val="Comic Sans MS"/>
        <family val="4"/>
      </rPr>
      <t xml:space="preserve">
RN : 3'07"33 ==&gt; 3,0733</t>
    </r>
  </si>
  <si>
    <r>
      <rPr>
        <b/>
        <sz val="11"/>
        <color theme="1"/>
        <rFont val="Comic Sans MS"/>
        <family val="4"/>
      </rPr>
      <t>Hauteur</t>
    </r>
    <r>
      <rPr>
        <sz val="11"/>
        <color theme="1"/>
        <rFont val="Comic Sans MS"/>
        <family val="4"/>
      </rPr>
      <t xml:space="preserve">
RN : 1m68 ==&gt; 1,68</t>
    </r>
  </si>
  <si>
    <r>
      <rPr>
        <b/>
        <sz val="11"/>
        <color theme="1"/>
        <rFont val="Comic Sans MS"/>
        <family val="4"/>
      </rPr>
      <t>Longueur</t>
    </r>
    <r>
      <rPr>
        <sz val="11"/>
        <color theme="1"/>
        <rFont val="Comic Sans MS"/>
        <family val="4"/>
      </rPr>
      <t xml:space="preserve">
RN : 5m91 ==&gt; 5,91</t>
    </r>
  </si>
  <si>
    <r>
      <rPr>
        <b/>
        <sz val="11"/>
        <color theme="1"/>
        <rFont val="Comic Sans MS"/>
        <family val="4"/>
      </rPr>
      <t>Triple saut</t>
    </r>
    <r>
      <rPr>
        <sz val="11"/>
        <color theme="1"/>
        <rFont val="Comic Sans MS"/>
        <family val="4"/>
      </rPr>
      <t xml:space="preserve">
RN : 11m77 ==&gt; 11,77</t>
    </r>
  </si>
  <si>
    <r>
      <rPr>
        <b/>
        <sz val="11"/>
        <color theme="1"/>
        <rFont val="Comic Sans MS"/>
        <family val="4"/>
      </rPr>
      <t>50m</t>
    </r>
    <r>
      <rPr>
        <sz val="11"/>
        <color theme="1"/>
        <rFont val="Comic Sans MS"/>
        <family val="4"/>
      </rPr>
      <t xml:space="preserve">
RN : 6"57 ==&gt; 6,57</t>
    </r>
  </si>
  <si>
    <r>
      <rPr>
        <b/>
        <sz val="11"/>
        <color theme="1"/>
        <rFont val="Comic Sans MS"/>
        <family val="4"/>
      </rPr>
      <t>1000m</t>
    </r>
    <r>
      <rPr>
        <sz val="11"/>
        <color theme="1"/>
        <rFont val="Comic Sans MS"/>
        <family val="4"/>
      </rPr>
      <t xml:space="preserve">
RN : 2'52"31 ==&gt; 2,5231</t>
    </r>
  </si>
  <si>
    <r>
      <rPr>
        <b/>
        <sz val="11"/>
        <color theme="1"/>
        <rFont val="Comic Sans MS"/>
        <family val="4"/>
      </rPr>
      <t>Hauteur</t>
    </r>
    <r>
      <rPr>
        <sz val="11"/>
        <color theme="1"/>
        <rFont val="Comic Sans MS"/>
        <family val="4"/>
      </rPr>
      <t xml:space="preserve">
RN : 1m73 ==&gt; 1,73</t>
    </r>
  </si>
  <si>
    <r>
      <rPr>
        <b/>
        <sz val="11"/>
        <color theme="1"/>
        <rFont val="Comic Sans MS"/>
        <family val="4"/>
      </rPr>
      <t>Perche</t>
    </r>
    <r>
      <rPr>
        <sz val="11"/>
        <color theme="1"/>
        <rFont val="Comic Sans MS"/>
        <family val="4"/>
      </rPr>
      <t xml:space="preserve">
RN : 3m20 ==&gt; 3,20</t>
    </r>
  </si>
  <si>
    <r>
      <rPr>
        <b/>
        <sz val="11"/>
        <color theme="1"/>
        <rFont val="Comic Sans MS"/>
        <family val="4"/>
      </rPr>
      <t>Longueur</t>
    </r>
    <r>
      <rPr>
        <sz val="11"/>
        <color theme="1"/>
        <rFont val="Comic Sans MS"/>
        <family val="4"/>
      </rPr>
      <t xml:space="preserve">
RN : 5m89 ==&gt; 5,89</t>
    </r>
  </si>
  <si>
    <r>
      <rPr>
        <b/>
        <sz val="11"/>
        <color theme="1"/>
        <rFont val="Comic Sans MS"/>
        <family val="4"/>
      </rPr>
      <t>50m</t>
    </r>
    <r>
      <rPr>
        <sz val="11"/>
        <color theme="1"/>
        <rFont val="Comic Sans MS"/>
        <family val="4"/>
      </rPr>
      <t xml:space="preserve">
RN : 6"18 ==&gt; 6,18</t>
    </r>
  </si>
  <si>
    <r>
      <rPr>
        <b/>
        <sz val="11"/>
        <color theme="1"/>
        <rFont val="Comic Sans MS"/>
        <family val="4"/>
      </rPr>
      <t>1000m</t>
    </r>
    <r>
      <rPr>
        <sz val="11"/>
        <color theme="1"/>
        <rFont val="Comic Sans MS"/>
        <family val="4"/>
      </rPr>
      <t xml:space="preserve">
RN : 2'39"3 ==&gt; 2,3930</t>
    </r>
  </si>
  <si>
    <r>
      <rPr>
        <b/>
        <sz val="11"/>
        <color theme="1"/>
        <rFont val="Comic Sans MS"/>
        <family val="4"/>
      </rPr>
      <t>Hauteur</t>
    </r>
    <r>
      <rPr>
        <sz val="11"/>
        <color theme="1"/>
        <rFont val="Comic Sans MS"/>
        <family val="4"/>
      </rPr>
      <t xml:space="preserve">
RN : 1m90 ==&gt; 1,90</t>
    </r>
  </si>
  <si>
    <r>
      <rPr>
        <b/>
        <sz val="11"/>
        <color theme="1"/>
        <rFont val="Comic Sans MS"/>
        <family val="4"/>
      </rPr>
      <t>Perche</t>
    </r>
    <r>
      <rPr>
        <sz val="11"/>
        <color theme="1"/>
        <rFont val="Comic Sans MS"/>
        <family val="4"/>
      </rPr>
      <t xml:space="preserve">
RN : 4m30 ==&gt; 4,30</t>
    </r>
  </si>
  <si>
    <r>
      <rPr>
        <b/>
        <sz val="11"/>
        <color theme="1"/>
        <rFont val="Comic Sans MS"/>
        <family val="4"/>
      </rPr>
      <t>Triple saut</t>
    </r>
    <r>
      <rPr>
        <sz val="11"/>
        <color theme="1"/>
        <rFont val="Comic Sans MS"/>
        <family val="4"/>
      </rPr>
      <t xml:space="preserve">
RN : 13m53 ==&gt; 13,53</t>
    </r>
  </si>
  <si>
    <r>
      <rPr>
        <b/>
        <sz val="11"/>
        <color theme="1"/>
        <rFont val="Comic Sans MS"/>
        <family val="4"/>
      </rPr>
      <t>Poids</t>
    </r>
    <r>
      <rPr>
        <sz val="11"/>
        <color theme="1"/>
        <rFont val="Comic Sans MS"/>
        <family val="4"/>
      </rPr>
      <t xml:space="preserve">
RN : 15m89 ==&gt; 15,89</t>
    </r>
  </si>
  <si>
    <r>
      <rPr>
        <b/>
        <sz val="11"/>
        <color theme="1"/>
        <rFont val="Comic Sans MS"/>
        <family val="4"/>
      </rPr>
      <t>200m</t>
    </r>
    <r>
      <rPr>
        <sz val="11"/>
        <color theme="1"/>
        <rFont val="Comic Sans MS"/>
        <family val="4"/>
      </rPr>
      <t xml:space="preserve">
RN F : 24"84 ==&gt; 24,84
RN G : 21"81 ==&gt; 21,81</t>
    </r>
  </si>
  <si>
    <r>
      <rPr>
        <b/>
        <sz val="11"/>
        <color theme="1"/>
        <rFont val="Comic Sans MS"/>
        <family val="4"/>
      </rPr>
      <t>Hauteur</t>
    </r>
    <r>
      <rPr>
        <sz val="11"/>
        <color theme="1"/>
        <rFont val="Comic Sans MS"/>
        <family val="4"/>
      </rPr>
      <t xml:space="preserve">
RN F : 1m76 ==&gt; 1,76
RN G : 2m09 ==&gt; 2,09</t>
    </r>
  </si>
  <si>
    <r>
      <rPr>
        <b/>
        <sz val="11"/>
        <color theme="1"/>
        <rFont val="Comic Sans MS"/>
        <family val="4"/>
      </rPr>
      <t>Perche</t>
    </r>
    <r>
      <rPr>
        <sz val="11"/>
        <color theme="1"/>
        <rFont val="Comic Sans MS"/>
        <family val="4"/>
      </rPr>
      <t xml:space="preserve">
RN F : 3m95 ==&gt; 3,95
RN G : 4m90 ==&gt; 4,90</t>
    </r>
  </si>
  <si>
    <r>
      <rPr>
        <b/>
        <sz val="11"/>
        <color theme="1"/>
        <rFont val="Comic Sans MS"/>
        <family val="4"/>
      </rPr>
      <t>Triple saut</t>
    </r>
    <r>
      <rPr>
        <sz val="11"/>
        <color theme="1"/>
        <rFont val="Comic Sans MS"/>
        <family val="4"/>
      </rPr>
      <t xml:space="preserve">
RN F : 12m72 ==&gt; 12,72
RN G : 14m76 ==&gt; 14,76</t>
    </r>
  </si>
  <si>
    <r>
      <rPr>
        <b/>
        <sz val="11"/>
        <color theme="1"/>
        <rFont val="Comic Sans MS"/>
        <family val="4"/>
      </rPr>
      <t>Poids</t>
    </r>
    <r>
      <rPr>
        <sz val="11"/>
        <color theme="1"/>
        <rFont val="Comic Sans MS"/>
        <family val="4"/>
      </rPr>
      <t xml:space="preserve">
RN F (3 kgs) : 14m39 ==&gt; 14,39
RN G (5 kgs) : 16m39 ==&gt; 16,39</t>
    </r>
  </si>
  <si>
    <r>
      <rPr>
        <b/>
        <sz val="11"/>
        <color theme="1"/>
        <rFont val="Comic Sans MS"/>
        <family val="4"/>
      </rPr>
      <t>1000m</t>
    </r>
    <r>
      <rPr>
        <sz val="11"/>
        <color theme="1"/>
        <rFont val="Comic Sans MS"/>
        <family val="4"/>
      </rPr>
      <t xml:space="preserve">
RN F : 2'57"19 ===&gt; 2,5719
RN G : 2'30"07 ==&gt; 2,3007</t>
    </r>
  </si>
  <si>
    <r>
      <rPr>
        <b/>
        <sz val="11"/>
        <color theme="1"/>
        <rFont val="Comic Sans MS"/>
        <family val="4"/>
      </rPr>
      <t>Longueur</t>
    </r>
    <r>
      <rPr>
        <sz val="11"/>
        <color theme="1"/>
        <rFont val="Comic Sans MS"/>
        <family val="4"/>
      </rPr>
      <t xml:space="preserve">
RN F : 5m91 ==&gt; 5,91
RN G : 7m11 ==&gt; 7,11</t>
    </r>
  </si>
  <si>
    <t>Performance chiffrée ou NP (Non Partant) ou ABD (Abandon) ou DSQ (Disqualifié(e)) ou NC (Non Classé(e))</t>
  </si>
  <si>
    <t>NC</t>
  </si>
  <si>
    <t>Athlétisme en salle
BF</t>
  </si>
  <si>
    <t>Athlétisme en salle
BG</t>
  </si>
  <si>
    <t>Athlétisme en salle
MF</t>
  </si>
  <si>
    <t>Athlétisme en salle
MG</t>
  </si>
  <si>
    <t>Athlétisme en salle
Challenge Courses CJ
avec 50m-50m haies</t>
  </si>
  <si>
    <t>Athlétisme en salle
Challenge Courses CJ
avec 60m-60m haies</t>
  </si>
  <si>
    <t>Courses</t>
  </si>
  <si>
    <r>
      <t xml:space="preserve">Classique
</t>
    </r>
    <r>
      <rPr>
        <sz val="11"/>
        <rFont val="Comic Sans MS"/>
        <family val="4"/>
      </rPr>
      <t>1 course + 1 saut + 1 lancer</t>
    </r>
  </si>
  <si>
    <r>
      <t xml:space="preserve">Courses
</t>
    </r>
    <r>
      <rPr>
        <sz val="11"/>
        <rFont val="Comic Sans MS"/>
        <family val="4"/>
      </rPr>
      <t>2 courses + 1 concours</t>
    </r>
  </si>
  <si>
    <r>
      <t xml:space="preserve">Sauts
</t>
    </r>
    <r>
      <rPr>
        <sz val="8"/>
        <rFont val="Comic Sans MS"/>
        <family val="4"/>
      </rPr>
      <t>1 saut H + 1 saut V + 1 course ou 1 lancer</t>
    </r>
  </si>
  <si>
    <t>course
1</t>
  </si>
  <si>
    <t>course
2</t>
  </si>
  <si>
    <t>saut H</t>
  </si>
  <si>
    <t>saut V</t>
  </si>
  <si>
    <t>concours</t>
  </si>
  <si>
    <t>ép. 3</t>
  </si>
  <si>
    <t>Sauts V</t>
  </si>
  <si>
    <t>Sauts H</t>
  </si>
  <si>
    <t>T1</t>
  </si>
  <si>
    <t>T2</t>
  </si>
  <si>
    <t>T3</t>
  </si>
  <si>
    <t>- Pour contrôler votre équipe, ne remplir que les 5 premières lignes et le total apparaitra en haut à droite de la feuille,
- Sinon compléter toutes les lignes souhaitées et le total de la meilleure équipe apparaitra.</t>
  </si>
  <si>
    <t>MEILLEURE EQUIPE ==&gt;
(2 classiques mini / 2 courses max / 2 sauts max)</t>
  </si>
  <si>
    <t>T3/T4/T5</t>
  </si>
  <si>
    <t>1er Classique</t>
  </si>
  <si>
    <t>2ème Classique</t>
  </si>
  <si>
    <t>3ème Triathlon</t>
  </si>
  <si>
    <t>4ème Triathlon</t>
  </si>
  <si>
    <t>5ème Triathlon</t>
  </si>
  <si>
    <r>
      <rPr>
        <b/>
        <sz val="11"/>
        <color theme="1"/>
        <rFont val="Comic Sans MS"/>
        <family val="4"/>
      </rPr>
      <t>Longueur</t>
    </r>
    <r>
      <rPr>
        <sz val="11"/>
        <color theme="1"/>
        <rFont val="Comic Sans MS"/>
        <family val="4"/>
      </rPr>
      <t xml:space="preserve">
RN : 6m89 ==&gt; 6,89</t>
    </r>
  </si>
  <si>
    <r>
      <rPr>
        <b/>
        <sz val="11"/>
        <color theme="1"/>
        <rFont val="Comic Sans MS"/>
        <family val="4"/>
      </rPr>
      <t>60m</t>
    </r>
    <r>
      <rPr>
        <sz val="11"/>
        <color theme="1"/>
        <rFont val="Comic Sans MS"/>
        <family val="4"/>
      </rPr>
      <t xml:space="preserve">
RN F : 7"65 ==&gt; 7,65
RN G : 6"84 ==&gt; 6,84</t>
    </r>
  </si>
  <si>
    <r>
      <rPr>
        <b/>
        <sz val="11"/>
        <color theme="1"/>
        <rFont val="Comic Sans MS"/>
        <family val="4"/>
      </rPr>
      <t>60m Haies</t>
    </r>
    <r>
      <rPr>
        <sz val="11"/>
        <color theme="1"/>
        <rFont val="Comic Sans MS"/>
        <family val="4"/>
      </rPr>
      <t xml:space="preserve">
RN F : 8"74 ==&gt; 8,74
RN G : 8"00 ==&gt; 8,00</t>
    </r>
  </si>
  <si>
    <t>50m haies (65) Electrique</t>
  </si>
  <si>
    <t>Poids
(2 Kg)</t>
  </si>
  <si>
    <t>Poids
(3 Kg)</t>
  </si>
  <si>
    <t>Toute autre performance (y compris 0, non classé, disqualification ou abandon)</t>
  </si>
  <si>
    <t>50m haies (76) Electrique</t>
  </si>
  <si>
    <t>Poids 
(3 Kg)</t>
  </si>
  <si>
    <t>50m haies (84) Electrique</t>
  </si>
  <si>
    <t>Poids
(4 Kg)</t>
  </si>
  <si>
    <t>50m Haies (76) Electrique</t>
  </si>
  <si>
    <t>60m Haies (76) Electrique</t>
  </si>
  <si>
    <t>50m Haies (91) Electrique</t>
  </si>
  <si>
    <t>60m Haies (91)
Electrique</t>
  </si>
  <si>
    <t>Poids
(5 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</si>
</sst>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2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sz val="12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sz val="14"/>
      <name val="Comic Sans MS"/>
      <family val="4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sz val="11"/>
      <name val="Arial"/>
      <family val="2"/>
    </font>
    <font>
      <b/>
      <sz val="12"/>
      <name val="Comic Sans MS"/>
      <family val="4"/>
    </font>
    <font>
      <sz val="28"/>
      <color theme="5" tint="0.59999389629810485"/>
      <name val="Comic Sans MS"/>
      <family val="4"/>
    </font>
    <font>
      <b/>
      <sz val="14"/>
      <color rgb="FFC00000"/>
      <name val="Comic Sans MS"/>
      <family val="4"/>
    </font>
    <font>
      <sz val="28"/>
      <color theme="4" tint="0.59999389629810485"/>
      <name val="Comic Sans MS"/>
      <family val="4"/>
    </font>
    <font>
      <sz val="28"/>
      <color theme="2" tint="-0.249977111117893"/>
      <name val="Comic Sans MS"/>
      <family val="4"/>
    </font>
    <font>
      <sz val="12"/>
      <color theme="1"/>
      <name val="Comic Sans MS"/>
      <family val="4"/>
    </font>
    <font>
      <sz val="28"/>
      <color theme="7" tint="0.39997558519241921"/>
      <name val="Comic Sans MS"/>
      <family val="4"/>
    </font>
    <font>
      <sz val="8"/>
      <name val="Comic Sans MS"/>
      <family val="4"/>
    </font>
    <font>
      <sz val="28"/>
      <color theme="9" tint="0.39997558519241921"/>
      <name val="Comic Sans MS"/>
      <family val="4"/>
    </font>
    <font>
      <sz val="11"/>
      <name val="Comic Sans MS"/>
      <family val="4"/>
    </font>
    <font>
      <b/>
      <sz val="11"/>
      <name val="Comic Sans MS"/>
      <family val="4"/>
    </font>
    <font>
      <sz val="1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dashed">
        <color indexed="64"/>
      </bottom>
      <diagonal/>
    </border>
    <border>
      <left/>
      <right/>
      <top style="thick">
        <color indexed="64"/>
      </top>
      <bottom style="dashed">
        <color indexed="64"/>
      </bottom>
      <diagonal/>
    </border>
    <border>
      <left/>
      <right style="thick">
        <color indexed="64"/>
      </right>
      <top style="thick">
        <color indexed="64"/>
      </top>
      <bottom style="dashed">
        <color indexed="64"/>
      </bottom>
      <diagonal/>
    </border>
    <border>
      <left style="thick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ck">
        <color indexed="64"/>
      </right>
      <top style="dashed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thick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2">
    <xf numFmtId="0" fontId="0" fillId="0" borderId="0"/>
    <xf numFmtId="0" fontId="8" fillId="0" borderId="0"/>
  </cellStyleXfs>
  <cellXfs count="316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1"/>
    <xf numFmtId="0" fontId="8" fillId="0" borderId="0" xfId="1" applyAlignment="1">
      <alignment horizontal="center"/>
    </xf>
    <xf numFmtId="2" fontId="8" fillId="0" borderId="0" xfId="1" applyNumberFormat="1" applyAlignment="1">
      <alignment horizontal="center"/>
    </xf>
    <xf numFmtId="2" fontId="8" fillId="0" borderId="0" xfId="1" applyNumberFormat="1"/>
    <xf numFmtId="0" fontId="1" fillId="0" borderId="0" xfId="1" applyFont="1"/>
    <xf numFmtId="0" fontId="9" fillId="0" borderId="5" xfId="1" applyFont="1" applyBorder="1" applyAlignment="1">
      <alignment horizontal="center"/>
    </xf>
    <xf numFmtId="0" fontId="8" fillId="0" borderId="5" xfId="1" applyBorder="1" applyAlignment="1">
      <alignment horizontal="center"/>
    </xf>
    <xf numFmtId="0" fontId="8" fillId="0" borderId="9" xfId="1" applyBorder="1" applyAlignment="1">
      <alignment horizontal="center"/>
    </xf>
    <xf numFmtId="0" fontId="8" fillId="0" borderId="13" xfId="1" applyBorder="1" applyAlignment="1">
      <alignment horizontal="center"/>
    </xf>
    <xf numFmtId="2" fontId="8" fillId="0" borderId="13" xfId="1" applyNumberFormat="1" applyBorder="1" applyAlignment="1">
      <alignment horizontal="center"/>
    </xf>
    <xf numFmtId="164" fontId="8" fillId="0" borderId="13" xfId="1" applyNumberFormat="1" applyBorder="1" applyAlignment="1">
      <alignment horizontal="center"/>
    </xf>
    <xf numFmtId="0" fontId="8" fillId="7" borderId="13" xfId="1" applyFill="1" applyBorder="1" applyAlignment="1">
      <alignment horizontal="center"/>
    </xf>
    <xf numFmtId="2" fontId="8" fillId="7" borderId="13" xfId="1" applyNumberFormat="1" applyFill="1" applyBorder="1" applyAlignment="1">
      <alignment horizontal="center"/>
    </xf>
    <xf numFmtId="164" fontId="8" fillId="7" borderId="13" xfId="1" applyNumberFormat="1" applyFill="1" applyBorder="1" applyAlignment="1">
      <alignment horizontal="center"/>
    </xf>
    <xf numFmtId="0" fontId="8" fillId="3" borderId="13" xfId="1" applyFill="1" applyBorder="1" applyAlignment="1">
      <alignment horizontal="center"/>
    </xf>
    <xf numFmtId="2" fontId="8" fillId="3" borderId="13" xfId="1" applyNumberFormat="1" applyFill="1" applyBorder="1" applyAlignment="1">
      <alignment horizontal="center"/>
    </xf>
    <xf numFmtId="164" fontId="8" fillId="3" borderId="13" xfId="1" applyNumberFormat="1" applyFill="1" applyBorder="1" applyAlignment="1">
      <alignment horizontal="center"/>
    </xf>
    <xf numFmtId="0" fontId="9" fillId="0" borderId="0" xfId="1" applyFont="1"/>
    <xf numFmtId="0" fontId="8" fillId="8" borderId="14" xfId="1" applyFill="1" applyBorder="1" applyAlignment="1">
      <alignment horizontal="center"/>
    </xf>
    <xf numFmtId="2" fontId="8" fillId="8" borderId="14" xfId="1" applyNumberFormat="1" applyFill="1" applyBorder="1" applyAlignment="1">
      <alignment horizontal="center"/>
    </xf>
    <xf numFmtId="164" fontId="8" fillId="8" borderId="14" xfId="1" applyNumberFormat="1" applyFill="1" applyBorder="1" applyAlignment="1">
      <alignment horizontal="center"/>
    </xf>
    <xf numFmtId="0" fontId="10" fillId="0" borderId="15" xfId="1" applyFont="1" applyBorder="1" applyAlignment="1">
      <alignment horizontal="center" vertical="center"/>
    </xf>
    <xf numFmtId="0" fontId="11" fillId="9" borderId="4" xfId="1" applyFont="1" applyFill="1" applyBorder="1" applyAlignment="1">
      <alignment horizontal="center" vertical="center" wrapText="1"/>
    </xf>
    <xf numFmtId="0" fontId="11" fillId="9" borderId="15" xfId="1" applyFont="1" applyFill="1" applyBorder="1" applyAlignment="1">
      <alignment horizontal="center" vertical="center" wrapText="1"/>
    </xf>
    <xf numFmtId="0" fontId="11" fillId="9" borderId="16" xfId="1" applyFont="1" applyFill="1" applyBorder="1" applyAlignment="1">
      <alignment horizontal="center" vertical="center" wrapText="1"/>
    </xf>
    <xf numFmtId="2" fontId="11" fillId="9" borderId="15" xfId="1" applyNumberFormat="1" applyFont="1" applyFill="1" applyBorder="1" applyAlignment="1">
      <alignment horizontal="center" vertical="center" wrapText="1"/>
    </xf>
    <xf numFmtId="0" fontId="11" fillId="9" borderId="3" xfId="1" applyFont="1" applyFill="1" applyBorder="1" applyAlignment="1">
      <alignment horizontal="center" vertical="center" wrapText="1"/>
    </xf>
    <xf numFmtId="0" fontId="8" fillId="0" borderId="0" xfId="1" applyAlignment="1">
      <alignment vertical="center"/>
    </xf>
    <xf numFmtId="0" fontId="8" fillId="0" borderId="0" xfId="1" applyAlignment="1">
      <alignment horizontal="center" vertical="center"/>
    </xf>
    <xf numFmtId="2" fontId="8" fillId="0" borderId="0" xfId="1" applyNumberFormat="1" applyAlignment="1">
      <alignment horizontal="center" vertical="center"/>
    </xf>
    <xf numFmtId="2" fontId="8" fillId="10" borderId="13" xfId="1" applyNumberFormat="1" applyFill="1" applyBorder="1" applyAlignment="1">
      <alignment horizontal="center"/>
    </xf>
    <xf numFmtId="164" fontId="8" fillId="10" borderId="13" xfId="1" applyNumberFormat="1" applyFill="1" applyBorder="1" applyAlignment="1">
      <alignment horizontal="center"/>
    </xf>
    <xf numFmtId="1" fontId="8" fillId="0" borderId="13" xfId="1" applyNumberFormat="1" applyBorder="1" applyAlignment="1">
      <alignment horizontal="center"/>
    </xf>
    <xf numFmtId="1" fontId="8" fillId="7" borderId="13" xfId="1" applyNumberFormat="1" applyFill="1" applyBorder="1" applyAlignment="1">
      <alignment horizontal="center"/>
    </xf>
    <xf numFmtId="1" fontId="8" fillId="3" borderId="13" xfId="1" applyNumberFormat="1" applyFill="1" applyBorder="1" applyAlignment="1">
      <alignment horizontal="center"/>
    </xf>
    <xf numFmtId="1" fontId="8" fillId="8" borderId="14" xfId="1" applyNumberFormat="1" applyFill="1" applyBorder="1" applyAlignment="1">
      <alignment horizontal="center"/>
    </xf>
    <xf numFmtId="0" fontId="12" fillId="0" borderId="0" xfId="1" applyFont="1"/>
    <xf numFmtId="0" fontId="2" fillId="0" borderId="15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2" fontId="2" fillId="0" borderId="47" xfId="0" applyNumberFormat="1" applyFont="1" applyBorder="1" applyAlignment="1" applyProtection="1">
      <alignment horizontal="center" vertical="center"/>
      <protection locked="0"/>
    </xf>
    <xf numFmtId="0" fontId="2" fillId="0" borderId="53" xfId="0" applyFont="1" applyBorder="1" applyAlignment="1">
      <alignment horizontal="center" vertical="center"/>
    </xf>
    <xf numFmtId="0" fontId="2" fillId="0" borderId="54" xfId="0" quotePrefix="1" applyFont="1" applyBorder="1" applyAlignment="1" applyProtection="1">
      <alignment horizontal="center" vertical="center"/>
      <protection locked="0"/>
    </xf>
    <xf numFmtId="0" fontId="2" fillId="0" borderId="55" xfId="0" quotePrefix="1" applyFont="1" applyBorder="1" applyAlignment="1" applyProtection="1">
      <alignment horizontal="center" vertical="center"/>
      <protection locked="0"/>
    </xf>
    <xf numFmtId="0" fontId="2" fillId="0" borderId="56" xfId="0" quotePrefix="1" applyFont="1" applyBorder="1" applyAlignment="1" applyProtection="1">
      <alignment horizontal="center" vertical="center"/>
      <protection locked="0"/>
    </xf>
    <xf numFmtId="2" fontId="2" fillId="0" borderId="61" xfId="0" applyNumberFormat="1" applyFont="1" applyBorder="1" applyAlignment="1" applyProtection="1">
      <alignment horizontal="center" vertical="center"/>
      <protection locked="0"/>
    </xf>
    <xf numFmtId="2" fontId="2" fillId="0" borderId="62" xfId="0" applyNumberFormat="1" applyFont="1" applyBorder="1" applyAlignment="1" applyProtection="1">
      <alignment horizontal="center" vertical="center"/>
      <protection locked="0"/>
    </xf>
    <xf numFmtId="0" fontId="3" fillId="12" borderId="42" xfId="0" applyFont="1" applyFill="1" applyBorder="1" applyAlignment="1">
      <alignment horizontal="center" vertical="center"/>
    </xf>
    <xf numFmtId="2" fontId="2" fillId="0" borderId="66" xfId="0" applyNumberFormat="1" applyFont="1" applyBorder="1" applyAlignment="1" applyProtection="1">
      <alignment horizontal="center" vertical="center"/>
      <protection locked="0"/>
    </xf>
    <xf numFmtId="164" fontId="2" fillId="0" borderId="47" xfId="0" applyNumberFormat="1" applyFont="1" applyBorder="1" applyAlignment="1" applyProtection="1">
      <alignment horizontal="center" vertical="center"/>
      <protection locked="0"/>
    </xf>
    <xf numFmtId="2" fontId="2" fillId="0" borderId="29" xfId="0" applyNumberFormat="1" applyFont="1" applyBorder="1" applyAlignment="1" applyProtection="1">
      <alignment horizontal="center" vertical="center"/>
      <protection locked="0"/>
    </xf>
    <xf numFmtId="164" fontId="2" fillId="0" borderId="29" xfId="0" applyNumberFormat="1" applyFont="1" applyBorder="1" applyAlignment="1" applyProtection="1">
      <alignment horizontal="center" vertical="center"/>
      <protection locked="0"/>
    </xf>
    <xf numFmtId="0" fontId="3" fillId="6" borderId="23" xfId="0" applyFont="1" applyFill="1" applyBorder="1" applyAlignment="1">
      <alignment horizontal="center" vertical="center"/>
    </xf>
    <xf numFmtId="0" fontId="3" fillId="6" borderId="42" xfId="0" applyFont="1" applyFill="1" applyBorder="1" applyAlignment="1">
      <alignment horizontal="center" vertical="center"/>
    </xf>
    <xf numFmtId="0" fontId="3" fillId="14" borderId="23" xfId="0" applyFont="1" applyFill="1" applyBorder="1" applyAlignment="1">
      <alignment horizontal="center" vertical="center"/>
    </xf>
    <xf numFmtId="0" fontId="3" fillId="14" borderId="42" xfId="0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 wrapText="1"/>
    </xf>
    <xf numFmtId="0" fontId="3" fillId="14" borderId="23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10" borderId="6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3" fillId="2" borderId="46" xfId="0" applyFont="1" applyFill="1" applyBorder="1" applyAlignment="1" applyProtection="1">
      <alignment horizontal="center" vertical="center"/>
      <protection locked="0"/>
    </xf>
    <xf numFmtId="0" fontId="3" fillId="11" borderId="24" xfId="0" applyFont="1" applyFill="1" applyBorder="1" applyAlignment="1" applyProtection="1">
      <alignment horizontal="center" vertical="center"/>
      <protection locked="0"/>
    </xf>
    <xf numFmtId="0" fontId="3" fillId="11" borderId="25" xfId="0" applyFont="1" applyFill="1" applyBorder="1" applyAlignment="1" applyProtection="1">
      <alignment horizontal="center" vertical="center"/>
      <protection locked="0"/>
    </xf>
    <xf numFmtId="0" fontId="3" fillId="11" borderId="46" xfId="0" applyFont="1" applyFill="1" applyBorder="1" applyAlignment="1" applyProtection="1">
      <alignment horizontal="center" vertical="center"/>
      <protection locked="0"/>
    </xf>
    <xf numFmtId="0" fontId="3" fillId="14" borderId="30" xfId="0" applyFont="1" applyFill="1" applyBorder="1" applyAlignment="1" applyProtection="1">
      <alignment horizontal="center" vertical="center"/>
      <protection hidden="1"/>
    </xf>
    <xf numFmtId="0" fontId="3" fillId="14" borderId="27" xfId="0" applyFont="1" applyFill="1" applyBorder="1" applyAlignment="1" applyProtection="1">
      <alignment horizontal="center" vertical="center"/>
      <protection hidden="1"/>
    </xf>
    <xf numFmtId="0" fontId="3" fillId="14" borderId="48" xfId="0" applyFont="1" applyFill="1" applyBorder="1" applyAlignment="1" applyProtection="1">
      <alignment horizontal="center" vertical="center"/>
      <protection hidden="1"/>
    </xf>
    <xf numFmtId="0" fontId="3" fillId="14" borderId="44" xfId="0" applyFont="1" applyFill="1" applyBorder="1" applyAlignment="1" applyProtection="1">
      <alignment horizontal="center" vertical="center"/>
      <protection hidden="1"/>
    </xf>
    <xf numFmtId="0" fontId="3" fillId="14" borderId="68" xfId="0" applyFont="1" applyFill="1" applyBorder="1" applyAlignment="1" applyProtection="1">
      <alignment horizontal="center" vertical="center"/>
      <protection hidden="1"/>
    </xf>
    <xf numFmtId="0" fontId="3" fillId="6" borderId="30" xfId="0" applyFont="1" applyFill="1" applyBorder="1" applyAlignment="1" applyProtection="1">
      <alignment horizontal="center" vertical="center"/>
      <protection hidden="1"/>
    </xf>
    <xf numFmtId="0" fontId="3" fillId="6" borderId="27" xfId="0" applyFont="1" applyFill="1" applyBorder="1" applyAlignment="1" applyProtection="1">
      <alignment horizontal="center" vertical="center"/>
      <protection hidden="1"/>
    </xf>
    <xf numFmtId="0" fontId="3" fillId="6" borderId="48" xfId="0" applyFont="1" applyFill="1" applyBorder="1" applyAlignment="1" applyProtection="1">
      <alignment horizontal="center" vertical="center"/>
      <protection hidden="1"/>
    </xf>
    <xf numFmtId="0" fontId="3" fillId="6" borderId="44" xfId="0" applyFont="1" applyFill="1" applyBorder="1" applyAlignment="1" applyProtection="1">
      <alignment horizontal="center" vertical="center"/>
      <protection hidden="1"/>
    </xf>
    <xf numFmtId="0" fontId="3" fillId="6" borderId="68" xfId="0" applyFont="1" applyFill="1" applyBorder="1" applyAlignment="1" applyProtection="1">
      <alignment horizontal="center" vertical="center"/>
      <protection hidden="1"/>
    </xf>
    <xf numFmtId="0" fontId="3" fillId="12" borderId="67" xfId="0" applyFont="1" applyFill="1" applyBorder="1" applyAlignment="1" applyProtection="1">
      <alignment horizontal="center" vertical="center"/>
      <protection hidden="1"/>
    </xf>
    <xf numFmtId="0" fontId="5" fillId="4" borderId="2" xfId="0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5" fillId="13" borderId="44" xfId="0" applyFont="1" applyFill="1" applyBorder="1" applyAlignment="1" applyProtection="1">
      <alignment horizontal="center" vertical="center"/>
      <protection hidden="1"/>
    </xf>
    <xf numFmtId="0" fontId="3" fillId="12" borderId="68" xfId="0" applyFont="1" applyFill="1" applyBorder="1" applyAlignment="1" applyProtection="1">
      <alignment horizontal="center" vertical="center"/>
      <protection hidden="1"/>
    </xf>
    <xf numFmtId="0" fontId="5" fillId="4" borderId="65" xfId="0" applyFont="1" applyFill="1" applyBorder="1" applyAlignment="1" applyProtection="1">
      <alignment horizontal="center" vertical="center"/>
      <protection hidden="1"/>
    </xf>
    <xf numFmtId="0" fontId="5" fillId="4" borderId="49" xfId="0" applyFont="1" applyFill="1" applyBorder="1" applyAlignment="1" applyProtection="1">
      <alignment horizontal="center" vertical="center"/>
      <protection hidden="1"/>
    </xf>
    <xf numFmtId="0" fontId="5" fillId="13" borderId="5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14" borderId="24" xfId="0" applyFont="1" applyFill="1" applyBorder="1" applyAlignment="1" applyProtection="1">
      <alignment horizontal="center" vertical="center"/>
      <protection locked="0"/>
    </xf>
    <xf numFmtId="0" fontId="3" fillId="14" borderId="25" xfId="0" applyFont="1" applyFill="1" applyBorder="1" applyAlignment="1" applyProtection="1">
      <alignment horizontal="center" vertical="center"/>
      <protection locked="0"/>
    </xf>
    <xf numFmtId="0" fontId="3" fillId="14" borderId="46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32" xfId="0" quotePrefix="1" applyFont="1" applyBorder="1" applyAlignment="1" applyProtection="1">
      <alignment horizontal="center" vertical="center"/>
      <protection locked="0"/>
    </xf>
    <xf numFmtId="0" fontId="2" fillId="0" borderId="31" xfId="0" quotePrefix="1" applyFont="1" applyBorder="1" applyAlignment="1" applyProtection="1">
      <alignment horizontal="center" vertical="center"/>
      <protection locked="0"/>
    </xf>
    <xf numFmtId="0" fontId="2" fillId="0" borderId="75" xfId="0" quotePrefix="1" applyFont="1" applyBorder="1" applyAlignment="1" applyProtection="1">
      <alignment horizontal="center" vertical="center"/>
      <protection locked="0"/>
    </xf>
    <xf numFmtId="0" fontId="2" fillId="0" borderId="76" xfId="0" quotePrefix="1" applyFont="1" applyBorder="1" applyAlignment="1" applyProtection="1">
      <alignment horizontal="center" vertical="center"/>
      <protection locked="0"/>
    </xf>
    <xf numFmtId="0" fontId="7" fillId="2" borderId="84" xfId="0" applyFont="1" applyFill="1" applyBorder="1" applyAlignment="1" applyProtection="1">
      <alignment horizontal="center" vertical="center"/>
      <protection hidden="1"/>
    </xf>
    <xf numFmtId="0" fontId="7" fillId="2" borderId="85" xfId="0" applyFont="1" applyFill="1" applyBorder="1" applyAlignment="1" applyProtection="1">
      <alignment horizontal="center" vertical="center" wrapText="1"/>
      <protection hidden="1"/>
    </xf>
    <xf numFmtId="0" fontId="7" fillId="2" borderId="86" xfId="0" applyFont="1" applyFill="1" applyBorder="1" applyAlignment="1" applyProtection="1">
      <alignment horizontal="center" vertical="center" wrapText="1"/>
      <protection hidden="1"/>
    </xf>
    <xf numFmtId="0" fontId="18" fillId="2" borderId="87" xfId="0" applyFont="1" applyFill="1" applyBorder="1" applyAlignment="1">
      <alignment horizontal="center"/>
    </xf>
    <xf numFmtId="0" fontId="18" fillId="2" borderId="88" xfId="0" applyFont="1" applyFill="1" applyBorder="1" applyAlignment="1">
      <alignment horizontal="center"/>
    </xf>
    <xf numFmtId="0" fontId="18" fillId="2" borderId="89" xfId="0" applyFont="1" applyFill="1" applyBorder="1" applyAlignment="1">
      <alignment horizontal="center"/>
    </xf>
    <xf numFmtId="0" fontId="15" fillId="2" borderId="83" xfId="0" applyFont="1" applyFill="1" applyBorder="1" applyAlignment="1" applyProtection="1">
      <alignment horizontal="center" vertical="center"/>
      <protection hidden="1"/>
    </xf>
    <xf numFmtId="0" fontId="3" fillId="6" borderId="24" xfId="0" applyFont="1" applyFill="1" applyBorder="1" applyAlignment="1" applyProtection="1">
      <alignment horizontal="center" vertical="center"/>
      <protection locked="0"/>
    </xf>
    <xf numFmtId="0" fontId="3" fillId="6" borderId="25" xfId="0" applyFont="1" applyFill="1" applyBorder="1" applyAlignment="1" applyProtection="1">
      <alignment horizontal="center" vertical="center"/>
      <protection locked="0"/>
    </xf>
    <xf numFmtId="0" fontId="3" fillId="6" borderId="46" xfId="0" applyFont="1" applyFill="1" applyBorder="1" applyAlignment="1" applyProtection="1">
      <alignment horizontal="center" vertical="center"/>
      <protection locked="0"/>
    </xf>
    <xf numFmtId="0" fontId="3" fillId="12" borderId="24" xfId="0" applyFont="1" applyFill="1" applyBorder="1" applyAlignment="1" applyProtection="1">
      <alignment horizontal="center" vertical="center"/>
      <protection locked="0"/>
    </xf>
    <xf numFmtId="0" fontId="3" fillId="12" borderId="25" xfId="0" applyFont="1" applyFill="1" applyBorder="1" applyAlignment="1" applyProtection="1">
      <alignment horizontal="center" vertical="center"/>
      <protection locked="0"/>
    </xf>
    <xf numFmtId="0" fontId="3" fillId="12" borderId="46" xfId="0" applyFont="1" applyFill="1" applyBorder="1" applyAlignment="1" applyProtection="1">
      <alignment horizontal="center" vertical="center"/>
      <protection locked="0"/>
    </xf>
    <xf numFmtId="0" fontId="3" fillId="12" borderId="27" xfId="0" applyFont="1" applyFill="1" applyBorder="1" applyAlignment="1" applyProtection="1">
      <alignment horizontal="center" vertical="center"/>
      <protection hidden="1"/>
    </xf>
    <xf numFmtId="0" fontId="23" fillId="0" borderId="26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70" xfId="0" applyFont="1" applyBorder="1" applyAlignment="1" applyProtection="1">
      <alignment horizontal="center" vertical="center"/>
      <protection hidden="1"/>
    </xf>
    <xf numFmtId="0" fontId="23" fillId="0" borderId="70" xfId="0" applyFont="1" applyBorder="1" applyAlignment="1">
      <alignment horizontal="center" vertical="center" wrapText="1"/>
    </xf>
    <xf numFmtId="0" fontId="5" fillId="0" borderId="70" xfId="0" applyFont="1" applyBorder="1" applyAlignment="1" applyProtection="1">
      <alignment horizontal="center" vertical="center"/>
      <protection hidden="1"/>
    </xf>
    <xf numFmtId="0" fontId="2" fillId="0" borderId="0" xfId="0" applyFont="1" applyAlignment="1">
      <alignment vertical="center"/>
    </xf>
    <xf numFmtId="0" fontId="15" fillId="5" borderId="33" xfId="0" applyFont="1" applyFill="1" applyBorder="1" applyAlignment="1" applyProtection="1">
      <alignment vertical="top"/>
      <protection hidden="1"/>
    </xf>
    <xf numFmtId="0" fontId="15" fillId="5" borderId="52" xfId="0" applyFont="1" applyFill="1" applyBorder="1" applyAlignment="1" applyProtection="1">
      <alignment vertical="top"/>
      <protection hidden="1"/>
    </xf>
    <xf numFmtId="0" fontId="15" fillId="5" borderId="98" xfId="0" applyFont="1" applyFill="1" applyBorder="1" applyAlignment="1" applyProtection="1">
      <alignment vertical="top"/>
      <protection hidden="1"/>
    </xf>
    <xf numFmtId="0" fontId="15" fillId="5" borderId="101" xfId="0" applyFont="1" applyFill="1" applyBorder="1" applyAlignment="1" applyProtection="1">
      <alignment vertical="top"/>
      <protection hidden="1"/>
    </xf>
    <xf numFmtId="0" fontId="15" fillId="8" borderId="98" xfId="0" applyFont="1" applyFill="1" applyBorder="1" applyAlignment="1" applyProtection="1">
      <alignment vertical="center"/>
      <protection hidden="1"/>
    </xf>
    <xf numFmtId="0" fontId="15" fillId="8" borderId="100" xfId="0" applyFont="1" applyFill="1" applyBorder="1" applyAlignment="1" applyProtection="1">
      <alignment vertical="center"/>
      <protection hidden="1"/>
    </xf>
    <xf numFmtId="0" fontId="15" fillId="8" borderId="101" xfId="0" applyFont="1" applyFill="1" applyBorder="1" applyAlignment="1" applyProtection="1">
      <alignment vertical="center"/>
      <protection hidden="1"/>
    </xf>
    <xf numFmtId="0" fontId="15" fillId="8" borderId="52" xfId="0" applyFont="1" applyFill="1" applyBorder="1" applyAlignment="1" applyProtection="1">
      <alignment vertical="center"/>
      <protection hidden="1"/>
    </xf>
    <xf numFmtId="0" fontId="15" fillId="5" borderId="98" xfId="0" applyFont="1" applyFill="1" applyBorder="1" applyAlignment="1" applyProtection="1">
      <alignment vertical="center"/>
      <protection hidden="1"/>
    </xf>
    <xf numFmtId="0" fontId="15" fillId="5" borderId="100" xfId="0" applyFont="1" applyFill="1" applyBorder="1" applyAlignment="1" applyProtection="1">
      <alignment vertical="center"/>
      <protection hidden="1"/>
    </xf>
    <xf numFmtId="0" fontId="15" fillId="5" borderId="101" xfId="0" applyFont="1" applyFill="1" applyBorder="1" applyAlignment="1" applyProtection="1">
      <alignment vertical="center"/>
      <protection hidden="1"/>
    </xf>
    <xf numFmtId="0" fontId="15" fillId="5" borderId="52" xfId="0" applyFont="1" applyFill="1" applyBorder="1" applyAlignment="1" applyProtection="1">
      <alignment vertical="center"/>
      <protection hidden="1"/>
    </xf>
    <xf numFmtId="0" fontId="22" fillId="5" borderId="96" xfId="0" applyFont="1" applyFill="1" applyBorder="1" applyAlignment="1">
      <alignment horizontal="center"/>
    </xf>
    <xf numFmtId="0" fontId="22" fillId="5" borderId="97" xfId="0" applyFont="1" applyFill="1" applyBorder="1" applyAlignment="1">
      <alignment horizontal="center"/>
    </xf>
    <xf numFmtId="0" fontId="22" fillId="5" borderId="98" xfId="0" applyFont="1" applyFill="1" applyBorder="1" applyAlignment="1">
      <alignment horizontal="center"/>
    </xf>
    <xf numFmtId="0" fontId="15" fillId="5" borderId="0" xfId="0" applyFont="1" applyFill="1" applyAlignment="1" applyProtection="1">
      <alignment horizontal="center" vertical="center"/>
      <protection hidden="1"/>
    </xf>
    <xf numFmtId="0" fontId="15" fillId="5" borderId="69" xfId="0" applyFont="1" applyFill="1" applyBorder="1" applyAlignment="1" applyProtection="1">
      <alignment horizontal="center" vertical="center"/>
      <protection hidden="1"/>
    </xf>
    <xf numFmtId="0" fontId="4" fillId="5" borderId="104" xfId="0" applyFont="1" applyFill="1" applyBorder="1" applyAlignment="1">
      <alignment horizontal="center" vertical="center" wrapText="1"/>
    </xf>
    <xf numFmtId="0" fontId="4" fillId="5" borderId="10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8" fillId="11" borderId="93" xfId="0" applyFont="1" applyFill="1" applyBorder="1" applyAlignment="1">
      <alignment horizontal="center" vertical="center"/>
    </xf>
    <xf numFmtId="0" fontId="18" fillId="11" borderId="94" xfId="0" applyFont="1" applyFill="1" applyBorder="1" applyAlignment="1">
      <alignment horizontal="center" vertical="center"/>
    </xf>
    <xf numFmtId="0" fontId="18" fillId="11" borderId="95" xfId="0" applyFont="1" applyFill="1" applyBorder="1" applyAlignment="1">
      <alignment horizontal="center" vertical="center"/>
    </xf>
    <xf numFmtId="0" fontId="18" fillId="11" borderId="40" xfId="0" applyFont="1" applyFill="1" applyBorder="1" applyAlignment="1">
      <alignment horizontal="center" vertical="center"/>
    </xf>
    <xf numFmtId="0" fontId="18" fillId="11" borderId="33" xfId="0" applyFont="1" applyFill="1" applyBorder="1" applyAlignment="1">
      <alignment horizontal="center" vertical="center"/>
    </xf>
    <xf numFmtId="0" fontId="18" fillId="11" borderId="52" xfId="0" applyFont="1" applyFill="1" applyBorder="1" applyAlignment="1">
      <alignment horizontal="center" vertical="center"/>
    </xf>
    <xf numFmtId="0" fontId="7" fillId="4" borderId="58" xfId="0" applyFont="1" applyFill="1" applyBorder="1" applyAlignment="1" applyProtection="1">
      <alignment horizontal="center" vertical="center" wrapText="1"/>
      <protection hidden="1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7" fillId="4" borderId="59" xfId="0" applyFont="1" applyFill="1" applyBorder="1" applyAlignment="1" applyProtection="1">
      <alignment horizontal="center" vertical="center"/>
      <protection hidden="1"/>
    </xf>
    <xf numFmtId="0" fontId="7" fillId="5" borderId="40" xfId="0" applyFont="1" applyFill="1" applyBorder="1" applyAlignment="1" applyProtection="1">
      <alignment horizontal="center" vertical="center"/>
      <protection hidden="1"/>
    </xf>
    <xf numFmtId="0" fontId="7" fillId="5" borderId="99" xfId="0" applyFont="1" applyFill="1" applyBorder="1" applyAlignment="1" applyProtection="1">
      <alignment horizontal="center" vertical="center"/>
      <protection hidden="1"/>
    </xf>
    <xf numFmtId="0" fontId="2" fillId="12" borderId="58" xfId="0" applyFont="1" applyFill="1" applyBorder="1" applyAlignment="1">
      <alignment horizontal="center" vertical="center" wrapText="1"/>
    </xf>
    <xf numFmtId="0" fontId="2" fillId="12" borderId="59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/>
    </xf>
    <xf numFmtId="0" fontId="2" fillId="6" borderId="60" xfId="0" applyFont="1" applyFill="1" applyBorder="1" applyAlignment="1">
      <alignment horizontal="center" vertical="center" wrapText="1"/>
    </xf>
    <xf numFmtId="0" fontId="2" fillId="6" borderId="42" xfId="0" applyFont="1" applyFill="1" applyBorder="1" applyAlignment="1">
      <alignment horizontal="center" vertical="center"/>
    </xf>
    <xf numFmtId="0" fontId="2" fillId="14" borderId="60" xfId="0" applyFont="1" applyFill="1" applyBorder="1" applyAlignment="1">
      <alignment horizontal="center" vertical="center" wrapText="1"/>
    </xf>
    <xf numFmtId="0" fontId="2" fillId="14" borderId="23" xfId="0" applyFont="1" applyFill="1" applyBorder="1" applyAlignment="1">
      <alignment horizontal="center" vertical="center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7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69" xfId="0" applyFont="1" applyBorder="1" applyAlignment="1">
      <alignment horizontal="center" vertical="center" wrapText="1"/>
    </xf>
    <xf numFmtId="49" fontId="24" fillId="0" borderId="70" xfId="0" applyNumberFormat="1" applyFont="1" applyBorder="1" applyAlignment="1">
      <alignment horizontal="left" vertical="center" wrapText="1"/>
    </xf>
    <xf numFmtId="49" fontId="24" fillId="0" borderId="0" xfId="0" applyNumberFormat="1" applyFont="1" applyAlignment="1">
      <alignment horizontal="left" vertical="center" wrapText="1"/>
    </xf>
    <xf numFmtId="49" fontId="24" fillId="0" borderId="69" xfId="0" applyNumberFormat="1" applyFont="1" applyBorder="1" applyAlignment="1">
      <alignment horizontal="left" vertical="center" wrapText="1"/>
    </xf>
    <xf numFmtId="49" fontId="24" fillId="0" borderId="40" xfId="0" applyNumberFormat="1" applyFont="1" applyBorder="1" applyAlignment="1">
      <alignment horizontal="left" vertical="center" wrapText="1"/>
    </xf>
    <xf numFmtId="49" fontId="24" fillId="0" borderId="33" xfId="0" applyNumberFormat="1" applyFont="1" applyBorder="1" applyAlignment="1">
      <alignment horizontal="left" vertical="center" wrapText="1"/>
    </xf>
    <xf numFmtId="49" fontId="24" fillId="0" borderId="52" xfId="0" applyNumberFormat="1" applyFont="1" applyBorder="1" applyAlignment="1">
      <alignment horizontal="left" vertical="center" wrapText="1"/>
    </xf>
    <xf numFmtId="0" fontId="7" fillId="5" borderId="100" xfId="0" applyFont="1" applyFill="1" applyBorder="1" applyAlignment="1" applyProtection="1">
      <alignment horizontal="center" vertical="center" wrapText="1"/>
      <protection hidden="1"/>
    </xf>
    <xf numFmtId="0" fontId="7" fillId="5" borderId="99" xfId="0" applyFont="1" applyFill="1" applyBorder="1" applyAlignment="1" applyProtection="1">
      <alignment horizontal="center" vertical="center" wrapText="1"/>
      <protection hidden="1"/>
    </xf>
    <xf numFmtId="0" fontId="3" fillId="14" borderId="36" xfId="0" applyFont="1" applyFill="1" applyBorder="1" applyAlignment="1">
      <alignment horizontal="center" vertical="center"/>
    </xf>
    <xf numFmtId="0" fontId="6" fillId="14" borderId="39" xfId="0" applyFont="1" applyFill="1" applyBorder="1" applyAlignment="1">
      <alignment horizontal="center" vertical="center"/>
    </xf>
    <xf numFmtId="0" fontId="3" fillId="14" borderId="57" xfId="0" applyFont="1" applyFill="1" applyBorder="1" applyAlignment="1">
      <alignment horizontal="center" vertical="center"/>
    </xf>
    <xf numFmtId="0" fontId="6" fillId="14" borderId="37" xfId="0" applyFont="1" applyFill="1" applyBorder="1" applyAlignment="1">
      <alignment horizontal="center" vertical="center"/>
    </xf>
    <xf numFmtId="0" fontId="3" fillId="6" borderId="63" xfId="0" applyFont="1" applyFill="1" applyBorder="1" applyAlignment="1">
      <alignment horizontal="center" vertical="center"/>
    </xf>
    <xf numFmtId="0" fontId="3" fillId="6" borderId="38" xfId="0" applyFont="1" applyFill="1" applyBorder="1" applyAlignment="1">
      <alignment horizontal="center" vertical="center"/>
    </xf>
    <xf numFmtId="0" fontId="3" fillId="6" borderId="64" xfId="0" applyFont="1" applyFill="1" applyBorder="1" applyAlignment="1">
      <alignment horizontal="center" vertical="center"/>
    </xf>
    <xf numFmtId="0" fontId="3" fillId="12" borderId="63" xfId="0" applyFont="1" applyFill="1" applyBorder="1" applyAlignment="1">
      <alignment horizontal="center" vertical="center"/>
    </xf>
    <xf numFmtId="0" fontId="3" fillId="12" borderId="64" xfId="0" applyFont="1" applyFill="1" applyBorder="1" applyAlignment="1">
      <alignment horizontal="center" vertical="center"/>
    </xf>
    <xf numFmtId="0" fontId="2" fillId="14" borderId="16" xfId="0" applyFont="1" applyFill="1" applyBorder="1" applyAlignment="1">
      <alignment horizontal="center" vertical="center" wrapText="1"/>
    </xf>
    <xf numFmtId="0" fontId="2" fillId="14" borderId="42" xfId="0" applyFont="1" applyFill="1" applyBorder="1" applyAlignment="1">
      <alignment horizontal="center" vertical="center"/>
    </xf>
    <xf numFmtId="0" fontId="22" fillId="8" borderId="98" xfId="0" applyFont="1" applyFill="1" applyBorder="1" applyAlignment="1">
      <alignment horizontal="center"/>
    </xf>
    <xf numFmtId="0" fontId="22" fillId="8" borderId="97" xfId="0" applyFont="1" applyFill="1" applyBorder="1" applyAlignment="1">
      <alignment horizontal="center"/>
    </xf>
    <xf numFmtId="0" fontId="7" fillId="8" borderId="100" xfId="0" applyFont="1" applyFill="1" applyBorder="1" applyAlignment="1" applyProtection="1">
      <alignment horizontal="center" vertical="center" wrapText="1"/>
      <protection hidden="1"/>
    </xf>
    <xf numFmtId="0" fontId="7" fillId="8" borderId="99" xfId="0" applyFont="1" applyFill="1" applyBorder="1" applyAlignment="1" applyProtection="1">
      <alignment horizontal="center" vertical="center" wrapText="1"/>
      <protection hidden="1"/>
    </xf>
    <xf numFmtId="0" fontId="4" fillId="8" borderId="104" xfId="0" applyFont="1" applyFill="1" applyBorder="1" applyAlignment="1">
      <alignment horizontal="center" vertical="center" wrapText="1"/>
    </xf>
    <xf numFmtId="0" fontId="4" fillId="8" borderId="105" xfId="0" applyFont="1" applyFill="1" applyBorder="1" applyAlignment="1">
      <alignment horizontal="center" vertical="center" wrapText="1"/>
    </xf>
    <xf numFmtId="0" fontId="7" fillId="8" borderId="40" xfId="0" applyFont="1" applyFill="1" applyBorder="1" applyAlignment="1" applyProtection="1">
      <alignment horizontal="center" vertical="center"/>
      <protection hidden="1"/>
    </xf>
    <xf numFmtId="0" fontId="7" fillId="8" borderId="99" xfId="0" applyFont="1" applyFill="1" applyBorder="1" applyAlignment="1" applyProtection="1">
      <alignment horizontal="center" vertical="center"/>
      <protection hidden="1"/>
    </xf>
    <xf numFmtId="0" fontId="22" fillId="8" borderId="96" xfId="0" applyFont="1" applyFill="1" applyBorder="1" applyAlignment="1">
      <alignment horizontal="center"/>
    </xf>
    <xf numFmtId="0" fontId="18" fillId="13" borderId="93" xfId="0" applyFont="1" applyFill="1" applyBorder="1" applyAlignment="1">
      <alignment horizontal="center" vertical="center"/>
    </xf>
    <xf numFmtId="0" fontId="18" fillId="13" borderId="94" xfId="0" applyFont="1" applyFill="1" applyBorder="1" applyAlignment="1">
      <alignment horizontal="center" vertical="center"/>
    </xf>
    <xf numFmtId="0" fontId="18" fillId="13" borderId="95" xfId="0" applyFont="1" applyFill="1" applyBorder="1" applyAlignment="1">
      <alignment horizontal="center" vertical="center"/>
    </xf>
    <xf numFmtId="0" fontId="18" fillId="13" borderId="40" xfId="0" applyFont="1" applyFill="1" applyBorder="1" applyAlignment="1">
      <alignment horizontal="center" vertical="center"/>
    </xf>
    <xf numFmtId="0" fontId="18" fillId="13" borderId="33" xfId="0" applyFont="1" applyFill="1" applyBorder="1" applyAlignment="1">
      <alignment horizontal="center" vertical="center"/>
    </xf>
    <xf numFmtId="0" fontId="18" fillId="13" borderId="52" xfId="0" applyFont="1" applyFill="1" applyBorder="1" applyAlignment="1">
      <alignment horizontal="center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0" fontId="16" fillId="0" borderId="7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69" xfId="0" applyFont="1" applyBorder="1" applyAlignment="1">
      <alignment horizontal="center" vertical="center" wrapText="1"/>
    </xf>
    <xf numFmtId="0" fontId="15" fillId="8" borderId="0" xfId="0" applyFont="1" applyFill="1" applyAlignment="1" applyProtection="1">
      <alignment horizontal="center" vertical="center"/>
      <protection hidden="1"/>
    </xf>
    <xf numFmtId="0" fontId="15" fillId="8" borderId="69" xfId="0" applyFont="1" applyFill="1" applyBorder="1" applyAlignment="1" applyProtection="1">
      <alignment horizontal="center" vertical="center"/>
      <protection hidden="1"/>
    </xf>
    <xf numFmtId="0" fontId="7" fillId="5" borderId="102" xfId="0" applyFont="1" applyFill="1" applyBorder="1" applyAlignment="1" applyProtection="1">
      <alignment horizontal="center" vertical="center" wrapText="1"/>
      <protection hidden="1"/>
    </xf>
    <xf numFmtId="0" fontId="7" fillId="5" borderId="103" xfId="0" applyFont="1" applyFill="1" applyBorder="1" applyAlignment="1" applyProtection="1">
      <alignment horizontal="center" vertical="center" wrapText="1"/>
      <protection hidden="1"/>
    </xf>
    <xf numFmtId="0" fontId="7" fillId="5" borderId="70" xfId="0" applyFont="1" applyFill="1" applyBorder="1" applyAlignment="1" applyProtection="1">
      <alignment horizontal="center" vertical="center"/>
      <protection hidden="1"/>
    </xf>
    <xf numFmtId="0" fontId="7" fillId="5" borderId="103" xfId="0" applyFont="1" applyFill="1" applyBorder="1" applyAlignment="1" applyProtection="1">
      <alignment horizontal="center" vertical="center"/>
      <protection hidden="1"/>
    </xf>
    <xf numFmtId="0" fontId="7" fillId="8" borderId="102" xfId="0" applyFont="1" applyFill="1" applyBorder="1" applyAlignment="1" applyProtection="1">
      <alignment horizontal="center" vertical="center" wrapText="1"/>
      <protection hidden="1"/>
    </xf>
    <xf numFmtId="0" fontId="7" fillId="8" borderId="103" xfId="0" applyFont="1" applyFill="1" applyBorder="1" applyAlignment="1" applyProtection="1">
      <alignment horizontal="center" vertical="center" wrapText="1"/>
      <protection hidden="1"/>
    </xf>
    <xf numFmtId="0" fontId="7" fillId="8" borderId="70" xfId="0" applyFont="1" applyFill="1" applyBorder="1" applyAlignment="1" applyProtection="1">
      <alignment horizontal="center" vertical="center"/>
      <protection hidden="1"/>
    </xf>
    <xf numFmtId="0" fontId="7" fillId="8" borderId="103" xfId="0" applyFont="1" applyFill="1" applyBorder="1" applyAlignment="1" applyProtection="1">
      <alignment horizontal="center" vertical="center"/>
      <protection hidden="1"/>
    </xf>
    <xf numFmtId="0" fontId="13" fillId="15" borderId="77" xfId="0" applyFont="1" applyFill="1" applyBorder="1" applyAlignment="1" applyProtection="1">
      <alignment horizontal="center" vertical="center"/>
      <protection hidden="1"/>
    </xf>
    <xf numFmtId="0" fontId="13" fillId="15" borderId="73" xfId="0" applyFont="1" applyFill="1" applyBorder="1" applyAlignment="1" applyProtection="1">
      <alignment horizontal="center" vertical="center"/>
      <protection hidden="1"/>
    </xf>
    <xf numFmtId="0" fontId="13" fillId="15" borderId="78" xfId="0" applyFont="1" applyFill="1" applyBorder="1" applyAlignment="1" applyProtection="1">
      <alignment horizontal="center" vertical="center"/>
      <protection hidden="1"/>
    </xf>
    <xf numFmtId="0" fontId="13" fillId="15" borderId="79" xfId="0" applyFont="1" applyFill="1" applyBorder="1" applyAlignment="1" applyProtection="1">
      <alignment horizontal="center" vertical="center"/>
      <protection hidden="1"/>
    </xf>
    <xf numFmtId="0" fontId="13" fillId="15" borderId="74" xfId="0" applyFont="1" applyFill="1" applyBorder="1" applyAlignment="1" applyProtection="1">
      <alignment horizontal="center" vertical="center"/>
      <protection hidden="1"/>
    </xf>
    <xf numFmtId="0" fontId="13" fillId="15" borderId="80" xfId="0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15" borderId="90" xfId="0" applyFont="1" applyFill="1" applyBorder="1" applyAlignment="1" applyProtection="1">
      <alignment horizontal="center" vertical="center"/>
      <protection hidden="1"/>
    </xf>
    <xf numFmtId="0" fontId="13" fillId="15" borderId="91" xfId="0" applyFont="1" applyFill="1" applyBorder="1" applyAlignment="1" applyProtection="1">
      <alignment horizontal="center" vertical="center"/>
      <protection hidden="1"/>
    </xf>
    <xf numFmtId="0" fontId="13" fillId="15" borderId="92" xfId="0" applyFont="1" applyFill="1" applyBorder="1" applyAlignment="1" applyProtection="1">
      <alignment horizontal="center" vertical="center"/>
      <protection hidden="1"/>
    </xf>
    <xf numFmtId="0" fontId="4" fillId="2" borderId="81" xfId="0" applyFont="1" applyFill="1" applyBorder="1" applyAlignment="1">
      <alignment horizontal="center" vertical="center" wrapText="1"/>
    </xf>
    <xf numFmtId="0" fontId="4" fillId="2" borderId="82" xfId="0" applyFont="1" applyFill="1" applyBorder="1" applyAlignment="1">
      <alignment horizontal="center" vertical="center" wrapText="1"/>
    </xf>
    <xf numFmtId="0" fontId="3" fillId="14" borderId="63" xfId="0" applyFont="1" applyFill="1" applyBorder="1" applyAlignment="1">
      <alignment horizontal="center" vertical="center"/>
    </xf>
    <xf numFmtId="0" fontId="3" fillId="14" borderId="38" xfId="0" applyFont="1" applyFill="1" applyBorder="1" applyAlignment="1">
      <alignment horizontal="center" vertical="center"/>
    </xf>
    <xf numFmtId="0" fontId="3" fillId="14" borderId="72" xfId="0" applyFont="1" applyFill="1" applyBorder="1" applyAlignment="1">
      <alignment horizontal="center" vertical="center"/>
    </xf>
    <xf numFmtId="0" fontId="2" fillId="14" borderId="3" xfId="0" applyFont="1" applyFill="1" applyBorder="1" applyAlignment="1">
      <alignment horizontal="center" vertical="center" wrapText="1"/>
    </xf>
    <xf numFmtId="0" fontId="2" fillId="14" borderId="28" xfId="0" applyFont="1" applyFill="1" applyBorder="1" applyAlignment="1">
      <alignment horizontal="center" vertical="center" wrapText="1"/>
    </xf>
    <xf numFmtId="0" fontId="18" fillId="11" borderId="58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18" fillId="11" borderId="59" xfId="0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70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9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2" fillId="14" borderId="59" xfId="0" applyFont="1" applyFill="1" applyBorder="1" applyAlignment="1">
      <alignment horizontal="center" vertical="center" wrapText="1"/>
    </xf>
    <xf numFmtId="0" fontId="3" fillId="14" borderId="71" xfId="0" applyFont="1" applyFill="1" applyBorder="1" applyAlignment="1">
      <alignment horizontal="center" vertical="center"/>
    </xf>
    <xf numFmtId="0" fontId="3" fillId="14" borderId="64" xfId="0" applyFont="1" applyFill="1" applyBorder="1" applyAlignment="1">
      <alignment horizontal="center" vertical="center"/>
    </xf>
    <xf numFmtId="0" fontId="2" fillId="14" borderId="58" xfId="0" applyFont="1" applyFill="1" applyBorder="1" applyAlignment="1">
      <alignment horizontal="center" vertical="center" wrapText="1"/>
    </xf>
    <xf numFmtId="0" fontId="3" fillId="14" borderId="58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13" fillId="16" borderId="77" xfId="0" applyFont="1" applyFill="1" applyBorder="1" applyAlignment="1" applyProtection="1">
      <alignment horizontal="center" vertical="center"/>
      <protection hidden="1"/>
    </xf>
    <xf numFmtId="0" fontId="13" fillId="16" borderId="73" xfId="0" applyFont="1" applyFill="1" applyBorder="1" applyAlignment="1" applyProtection="1">
      <alignment horizontal="center" vertical="center"/>
      <protection hidden="1"/>
    </xf>
    <xf numFmtId="0" fontId="13" fillId="16" borderId="78" xfId="0" applyFont="1" applyFill="1" applyBorder="1" applyAlignment="1" applyProtection="1">
      <alignment horizontal="center" vertical="center"/>
      <protection hidden="1"/>
    </xf>
    <xf numFmtId="0" fontId="13" fillId="16" borderId="79" xfId="0" applyFont="1" applyFill="1" applyBorder="1" applyAlignment="1" applyProtection="1">
      <alignment horizontal="center" vertical="center"/>
      <protection hidden="1"/>
    </xf>
    <xf numFmtId="0" fontId="13" fillId="16" borderId="74" xfId="0" applyFont="1" applyFill="1" applyBorder="1" applyAlignment="1" applyProtection="1">
      <alignment horizontal="center" vertical="center"/>
      <protection hidden="1"/>
    </xf>
    <xf numFmtId="0" fontId="13" fillId="16" borderId="80" xfId="0" applyFont="1" applyFill="1" applyBorder="1" applyAlignment="1" applyProtection="1">
      <alignment horizontal="center" vertical="center"/>
      <protection hidden="1"/>
    </xf>
    <xf numFmtId="0" fontId="2" fillId="6" borderId="3" xfId="0" applyFont="1" applyFill="1" applyBorder="1" applyAlignment="1">
      <alignment horizontal="center" vertical="center" wrapText="1"/>
    </xf>
    <xf numFmtId="0" fontId="2" fillId="6" borderId="59" xfId="0" applyFont="1" applyFill="1" applyBorder="1" applyAlignment="1">
      <alignment horizontal="center" vertical="center" wrapText="1"/>
    </xf>
    <xf numFmtId="0" fontId="13" fillId="16" borderId="90" xfId="0" applyFont="1" applyFill="1" applyBorder="1" applyAlignment="1" applyProtection="1">
      <alignment horizontal="center" vertical="center"/>
      <protection hidden="1"/>
    </xf>
    <xf numFmtId="0" fontId="13" fillId="16" borderId="91" xfId="0" applyFont="1" applyFill="1" applyBorder="1" applyAlignment="1" applyProtection="1">
      <alignment horizontal="center" vertical="center"/>
      <protection hidden="1"/>
    </xf>
    <xf numFmtId="0" fontId="13" fillId="16" borderId="92" xfId="0" applyFont="1" applyFill="1" applyBorder="1" applyAlignment="1" applyProtection="1">
      <alignment horizontal="center" vertical="center"/>
      <protection hidden="1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 wrapText="1"/>
    </xf>
    <xf numFmtId="0" fontId="19" fillId="0" borderId="7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9" xfId="0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52" xfId="0" applyFont="1" applyBorder="1" applyAlignment="1">
      <alignment horizontal="center" vertical="center" wrapText="1"/>
    </xf>
    <xf numFmtId="0" fontId="2" fillId="6" borderId="58" xfId="0" applyFont="1" applyFill="1" applyBorder="1" applyAlignment="1">
      <alignment horizontal="center" vertical="center" wrapText="1"/>
    </xf>
    <xf numFmtId="0" fontId="2" fillId="6" borderId="28" xfId="0" applyFont="1" applyFill="1" applyBorder="1" applyAlignment="1">
      <alignment horizontal="center" vertical="center" wrapText="1"/>
    </xf>
    <xf numFmtId="0" fontId="13" fillId="17" borderId="77" xfId="0" applyFont="1" applyFill="1" applyBorder="1" applyAlignment="1" applyProtection="1">
      <alignment horizontal="center" vertical="center"/>
      <protection hidden="1"/>
    </xf>
    <xf numFmtId="0" fontId="13" fillId="17" borderId="73" xfId="0" applyFont="1" applyFill="1" applyBorder="1" applyAlignment="1" applyProtection="1">
      <alignment horizontal="center" vertical="center"/>
      <protection hidden="1"/>
    </xf>
    <xf numFmtId="0" fontId="13" fillId="17" borderId="78" xfId="0" applyFont="1" applyFill="1" applyBorder="1" applyAlignment="1" applyProtection="1">
      <alignment horizontal="center" vertical="center"/>
      <protection hidden="1"/>
    </xf>
    <xf numFmtId="0" fontId="13" fillId="17" borderId="79" xfId="0" applyFont="1" applyFill="1" applyBorder="1" applyAlignment="1" applyProtection="1">
      <alignment horizontal="center" vertical="center"/>
      <protection hidden="1"/>
    </xf>
    <xf numFmtId="0" fontId="13" fillId="17" borderId="74" xfId="0" applyFont="1" applyFill="1" applyBorder="1" applyAlignment="1" applyProtection="1">
      <alignment horizontal="center" vertical="center"/>
      <protection hidden="1"/>
    </xf>
    <xf numFmtId="0" fontId="13" fillId="17" borderId="80" xfId="0" applyFont="1" applyFill="1" applyBorder="1" applyAlignment="1" applyProtection="1">
      <alignment horizontal="center" vertical="center"/>
      <protection hidden="1"/>
    </xf>
    <xf numFmtId="0" fontId="21" fillId="0" borderId="34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7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69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21" fillId="0" borderId="33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13" fillId="17" borderId="90" xfId="0" applyFont="1" applyFill="1" applyBorder="1" applyAlignment="1" applyProtection="1">
      <alignment horizontal="center" vertical="center"/>
      <protection hidden="1"/>
    </xf>
    <xf numFmtId="0" fontId="13" fillId="17" borderId="91" xfId="0" applyFont="1" applyFill="1" applyBorder="1" applyAlignment="1" applyProtection="1">
      <alignment horizontal="center" vertical="center"/>
      <protection hidden="1"/>
    </xf>
    <xf numFmtId="0" fontId="13" fillId="17" borderId="92" xfId="0" applyFont="1" applyFill="1" applyBorder="1" applyAlignment="1" applyProtection="1">
      <alignment horizontal="center" vertical="center"/>
      <protection hidden="1"/>
    </xf>
    <xf numFmtId="0" fontId="2" fillId="12" borderId="59" xfId="0" applyFont="1" applyFill="1" applyBorder="1" applyAlignment="1">
      <alignment horizontal="center" vertical="center" wrapText="1"/>
    </xf>
    <xf numFmtId="0" fontId="2" fillId="11" borderId="58" xfId="0" applyFont="1" applyFill="1" applyBorder="1" applyAlignment="1">
      <alignment horizontal="center" vertical="center" shrinkToFit="1"/>
    </xf>
    <xf numFmtId="0" fontId="2" fillId="11" borderId="59" xfId="0" applyFont="1" applyFill="1" applyBorder="1" applyAlignment="1">
      <alignment horizontal="center" vertical="center" shrinkToFit="1"/>
    </xf>
    <xf numFmtId="2" fontId="8" fillId="0" borderId="12" xfId="1" applyNumberFormat="1" applyBorder="1" applyAlignment="1">
      <alignment horizontal="center"/>
    </xf>
    <xf numFmtId="2" fontId="8" fillId="0" borderId="11" xfId="1" applyNumberFormat="1" applyBorder="1" applyAlignment="1">
      <alignment horizontal="center"/>
    </xf>
    <xf numFmtId="2" fontId="8" fillId="0" borderId="10" xfId="1" applyNumberFormat="1" applyBorder="1" applyAlignment="1">
      <alignment horizontal="center"/>
    </xf>
    <xf numFmtId="2" fontId="8" fillId="0" borderId="8" xfId="1" applyNumberFormat="1" applyBorder="1" applyAlignment="1">
      <alignment horizontal="center"/>
    </xf>
    <xf numFmtId="2" fontId="8" fillId="0" borderId="7" xfId="1" applyNumberFormat="1" applyBorder="1" applyAlignment="1">
      <alignment horizontal="center"/>
    </xf>
    <xf numFmtId="2" fontId="8" fillId="0" borderId="6" xfId="1" applyNumberFormat="1" applyBorder="1" applyAlignment="1">
      <alignment horizontal="center"/>
    </xf>
    <xf numFmtId="2" fontId="8" fillId="0" borderId="19" xfId="1" applyNumberFormat="1" applyBorder="1" applyAlignment="1">
      <alignment horizontal="center"/>
    </xf>
    <xf numFmtId="2" fontId="8" fillId="0" borderId="18" xfId="1" applyNumberFormat="1" applyBorder="1" applyAlignment="1">
      <alignment horizontal="center"/>
    </xf>
    <xf numFmtId="2" fontId="8" fillId="0" borderId="17" xfId="1" applyNumberFormat="1" applyBorder="1" applyAlignment="1">
      <alignment horizontal="center"/>
    </xf>
    <xf numFmtId="0" fontId="11" fillId="9" borderId="3" xfId="0" applyFont="1" applyFill="1" applyBorder="1" applyAlignment="1">
      <alignment horizontal="center" vertical="center" wrapText="1"/>
    </xf>
    <xf numFmtId="2" fontId="11" fillId="9" borderId="15" xfId="0" applyNumberFormat="1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horizontal="center" vertical="center" wrapText="1"/>
    </xf>
    <xf numFmtId="0" fontId="11" fillId="9" borderId="15" xfId="0" applyFont="1" applyFill="1" applyBorder="1" applyAlignment="1">
      <alignment horizontal="center" vertical="center" wrapText="1"/>
    </xf>
    <xf numFmtId="0" fontId="11" fillId="9" borderId="4" xfId="0" applyFont="1" applyFill="1" applyBorder="1" applyAlignment="1">
      <alignment horizontal="center" vertical="center" wrapText="1"/>
    </xf>
    <xf numFmtId="0" fontId="11" fillId="9" borderId="20" xfId="0" applyFont="1" applyFill="1" applyBorder="1" applyAlignment="1">
      <alignment horizontal="center" vertical="center" wrapText="1"/>
    </xf>
    <xf numFmtId="0" fontId="11" fillId="9" borderId="2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76C33A09-591E-4A96-B96C-3793C86B37E1}"/>
  </cellStyles>
  <dxfs count="0"/>
  <tableStyles count="1" defaultTableStyle="TableStyleMedium2" defaultPivotStyle="PivotStyleLight16">
    <tableStyle name="Invisible" pivot="0" table="0" count="0" xr9:uid="{267BEF17-CED3-4FDC-8968-2A6CA6A70CB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li/Athl&#233;/Jean%20paul/Table%20cotation/cotation5(2)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njamin"/>
      <sheetName val="Minime"/>
      <sheetName val="Cadet"/>
      <sheetName val="Donnees"/>
      <sheetName val="Sprint+Epreuves"/>
      <sheetName val="Feuil2"/>
      <sheetName val="Demi-fonds+fonds"/>
      <sheetName val="Feuil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Geoffrey BRASSART" id="{D9AB0404-5AF3-4011-BE99-B3929E2846B3}" userId="Geoffrey BRASSART" providerId="None"/>
</personList>
</file>

<file path=xl/theme/theme1.xml><?xml version="1.0" encoding="utf-8"?>
<a:theme xmlns:a="http://schemas.openxmlformats.org/drawingml/2006/main" name="Thème Office">
  <a:themeElements>
    <a:clrScheme name="Arnaud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B0F0"/>
      </a:accent1>
      <a:accent2>
        <a:srgbClr val="C00000"/>
      </a:accent2>
      <a:accent3>
        <a:srgbClr val="7030A0"/>
      </a:accent3>
      <a:accent4>
        <a:srgbClr val="FFC000"/>
      </a:accent4>
      <a:accent5>
        <a:srgbClr val="FF0000"/>
      </a:accent5>
      <a:accent6>
        <a:srgbClr val="00B05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0-11-24T10:13:46.71" personId="{D9AB0404-5AF3-4011-BE99-B3929E2846B3}" id="{0F628ADA-E4CA-420C-A581-FE665B6A9761}">
    <text>50m -200m - 50mH</text>
  </threadedComment>
  <threadedComment ref="B1" dT="2020-11-24T10:13:55.63" personId="{D9AB0404-5AF3-4011-BE99-B3929E2846B3}" id="{F8FD8CB1-AD6F-46BF-81F7-54B0A57CE146}">
    <text>1000m</text>
  </threadedComment>
  <threadedComment ref="C1" dT="2020-11-24T10:16:42.14" personId="{D9AB0404-5AF3-4011-BE99-B3929E2846B3}" id="{2D2CE215-2136-4B24-8BF7-3BD10057A10D}">
    <text>Sauts - Poids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5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D5740-A196-4C9E-903E-A5F2CB83F85D}">
  <sheetPr codeName="Feuil1">
    <pageSetUpPr fitToPage="1"/>
  </sheetPr>
  <dimension ref="A1:AS36"/>
  <sheetViews>
    <sheetView tabSelected="1" zoomScale="80" zoomScaleNormal="80" workbookViewId="0">
      <selection activeCell="J6" sqref="J6:J12"/>
    </sheetView>
  </sheetViews>
  <sheetFormatPr baseColWidth="10" defaultColWidth="11.6640625" defaultRowHeight="22.5" customHeight="1" x14ac:dyDescent="0.3"/>
  <cols>
    <col min="1" max="1" width="7.21875" style="1" bestFit="1" customWidth="1"/>
    <col min="2" max="3" width="20.5546875" style="1" customWidth="1"/>
    <col min="4" max="7" width="9.5546875" style="1" customWidth="1"/>
    <col min="8" max="9" width="12.5546875" style="1" customWidth="1"/>
    <col min="10" max="15" width="9.5546875" style="1" customWidth="1"/>
    <col min="16" max="19" width="11.5546875" style="1" customWidth="1"/>
    <col min="20" max="23" width="7.5546875" style="2" customWidth="1"/>
    <col min="24" max="25" width="7.5546875" style="1" customWidth="1"/>
    <col min="26" max="26" width="9.6640625" style="1" bestFit="1" customWidth="1"/>
    <col min="27" max="34" width="7.5546875" style="1" customWidth="1"/>
    <col min="35" max="42" width="11.6640625" style="1"/>
    <col min="43" max="43" width="18.88671875" style="1" bestFit="1" customWidth="1"/>
    <col min="44" max="16384" width="11.6640625" style="1"/>
  </cols>
  <sheetData>
    <row r="1" spans="1:45" ht="44.25" customHeight="1" thickTop="1" thickBot="1" x14ac:dyDescent="0.35">
      <c r="A1" s="164" t="s">
        <v>94</v>
      </c>
      <c r="B1" s="165"/>
      <c r="C1" s="166"/>
      <c r="D1" s="180" t="s">
        <v>22</v>
      </c>
      <c r="E1" s="181"/>
      <c r="F1" s="178" t="s">
        <v>23</v>
      </c>
      <c r="G1" s="181"/>
      <c r="H1" s="178" t="s">
        <v>24</v>
      </c>
      <c r="I1" s="179"/>
      <c r="J1" s="182" t="s">
        <v>25</v>
      </c>
      <c r="K1" s="183"/>
      <c r="L1" s="183"/>
      <c r="M1" s="183"/>
      <c r="N1" s="183"/>
      <c r="O1" s="183"/>
      <c r="P1" s="183"/>
      <c r="Q1" s="184"/>
      <c r="R1" s="185" t="s">
        <v>28</v>
      </c>
      <c r="S1" s="186"/>
      <c r="T1" s="142" t="s">
        <v>116</v>
      </c>
      <c r="U1" s="143"/>
      <c r="V1" s="143"/>
      <c r="W1" s="143"/>
      <c r="X1" s="143"/>
      <c r="Y1" s="143"/>
      <c r="Z1" s="143"/>
      <c r="AA1" s="143"/>
      <c r="AB1" s="143"/>
      <c r="AC1" s="143"/>
      <c r="AD1" s="140" t="str">
        <f>IF(COUNT(T3:AC3)=0,"non",IF(COUNT(T3:AC3)&lt;4,"non",T3+V3+X3+Z3+AB3))</f>
        <v>non</v>
      </c>
      <c r="AE1" s="141"/>
    </row>
    <row r="2" spans="1:45" ht="44.4" customHeight="1" thickBot="1" x14ac:dyDescent="0.4">
      <c r="A2" s="167"/>
      <c r="B2" s="168"/>
      <c r="C2" s="169"/>
      <c r="D2" s="162" t="s">
        <v>66</v>
      </c>
      <c r="E2" s="163"/>
      <c r="F2" s="187" t="s">
        <v>43</v>
      </c>
      <c r="G2" s="163"/>
      <c r="H2" s="187" t="s">
        <v>44</v>
      </c>
      <c r="I2" s="188"/>
      <c r="J2" s="160" t="s">
        <v>45</v>
      </c>
      <c r="K2" s="159"/>
      <c r="L2" s="158" t="s">
        <v>67</v>
      </c>
      <c r="M2" s="159"/>
      <c r="N2" s="158" t="s">
        <v>68</v>
      </c>
      <c r="O2" s="159"/>
      <c r="P2" s="158" t="s">
        <v>46</v>
      </c>
      <c r="Q2" s="161"/>
      <c r="R2" s="156" t="s">
        <v>69</v>
      </c>
      <c r="S2" s="157"/>
      <c r="T2" s="137" t="s">
        <v>118</v>
      </c>
      <c r="U2" s="138"/>
      <c r="V2" s="139" t="s">
        <v>119</v>
      </c>
      <c r="W2" s="138"/>
      <c r="X2" s="139" t="s">
        <v>120</v>
      </c>
      <c r="Y2" s="138"/>
      <c r="Z2" s="139" t="s">
        <v>121</v>
      </c>
      <c r="AA2" s="138"/>
      <c r="AB2" s="139" t="s">
        <v>122</v>
      </c>
      <c r="AC2" s="138"/>
      <c r="AD2" s="127"/>
      <c r="AE2" s="128"/>
    </row>
    <row r="3" spans="1:45" ht="44.4" customHeight="1" thickBot="1" x14ac:dyDescent="0.35">
      <c r="A3" s="170" t="s">
        <v>115</v>
      </c>
      <c r="B3" s="171"/>
      <c r="C3" s="172"/>
      <c r="D3" s="145" t="s">
        <v>92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7"/>
      <c r="T3" s="154" t="str">
        <f>IF(COUNT(W6:W35)=0,"non",LARGE(W6:W35,1))</f>
        <v>non</v>
      </c>
      <c r="U3" s="155"/>
      <c r="V3" s="176" t="str">
        <f>IF(COUNT(W6:W35)&lt;2,"non",LARGE(W6:W35,2))</f>
        <v>non</v>
      </c>
      <c r="W3" s="177"/>
      <c r="X3" s="176" t="str">
        <f>IF(COUNT(AQ6:AQ12)=0,"non",LARGE(AQ6:AQ12,1))</f>
        <v>non</v>
      </c>
      <c r="Y3" s="177"/>
      <c r="Z3" s="176" t="str">
        <f>IF(COUNT(AQ6:AQ12)&lt;2,"non",LARGE(AQ6:AQ12,2))</f>
        <v>non</v>
      </c>
      <c r="AA3" s="177"/>
      <c r="AB3" s="176" t="str">
        <f>IF(COUNT(AQ6:AQ12)&lt;3,"non",LARGE(AQ6:AQ12,3))</f>
        <v>non</v>
      </c>
      <c r="AC3" s="177"/>
      <c r="AD3" s="125"/>
      <c r="AE3" s="126"/>
    </row>
    <row r="4" spans="1:45" ht="44.4" customHeight="1" thickBot="1" x14ac:dyDescent="0.35">
      <c r="A4" s="173"/>
      <c r="B4" s="174"/>
      <c r="C4" s="175"/>
      <c r="D4" s="148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50"/>
      <c r="T4" s="151" t="s">
        <v>101</v>
      </c>
      <c r="U4" s="152"/>
      <c r="V4" s="152"/>
      <c r="W4" s="153"/>
      <c r="X4" s="151" t="s">
        <v>102</v>
      </c>
      <c r="Y4" s="152"/>
      <c r="Z4" s="152"/>
      <c r="AA4" s="153"/>
      <c r="AB4" s="151" t="s">
        <v>103</v>
      </c>
      <c r="AC4" s="152"/>
      <c r="AD4" s="152"/>
      <c r="AE4" s="153"/>
      <c r="AF4" s="121"/>
      <c r="AG4" s="118"/>
      <c r="AH4" s="118"/>
    </row>
    <row r="5" spans="1:45" ht="45" customHeight="1" thickBot="1" x14ac:dyDescent="0.35">
      <c r="A5" s="41"/>
      <c r="B5" s="40" t="s">
        <v>26</v>
      </c>
      <c r="C5" s="45" t="s">
        <v>27</v>
      </c>
      <c r="D5" s="60" t="s">
        <v>54</v>
      </c>
      <c r="E5" s="61" t="s">
        <v>29</v>
      </c>
      <c r="F5" s="62" t="s">
        <v>54</v>
      </c>
      <c r="G5" s="58" t="s">
        <v>33</v>
      </c>
      <c r="H5" s="62" t="s">
        <v>55</v>
      </c>
      <c r="I5" s="59" t="s">
        <v>33</v>
      </c>
      <c r="J5" s="60" t="s">
        <v>56</v>
      </c>
      <c r="K5" s="56" t="s">
        <v>33</v>
      </c>
      <c r="L5" s="62" t="s">
        <v>56</v>
      </c>
      <c r="M5" s="56" t="s">
        <v>33</v>
      </c>
      <c r="N5" s="62" t="s">
        <v>56</v>
      </c>
      <c r="O5" s="56" t="s">
        <v>33</v>
      </c>
      <c r="P5" s="62" t="s">
        <v>56</v>
      </c>
      <c r="Q5" s="57" t="s">
        <v>33</v>
      </c>
      <c r="R5" s="63" t="s">
        <v>56</v>
      </c>
      <c r="S5" s="51" t="s">
        <v>33</v>
      </c>
      <c r="T5" s="113" t="s">
        <v>21</v>
      </c>
      <c r="U5" s="114" t="s">
        <v>20</v>
      </c>
      <c r="V5" s="114" t="s">
        <v>19</v>
      </c>
      <c r="W5" s="115" t="s">
        <v>57</v>
      </c>
      <c r="X5" s="116" t="s">
        <v>104</v>
      </c>
      <c r="Y5" s="117" t="s">
        <v>105</v>
      </c>
      <c r="Z5" s="114" t="s">
        <v>108</v>
      </c>
      <c r="AA5" s="115" t="s">
        <v>57</v>
      </c>
      <c r="AB5" s="113" t="s">
        <v>106</v>
      </c>
      <c r="AC5" s="114" t="s">
        <v>107</v>
      </c>
      <c r="AD5" s="114" t="s">
        <v>109</v>
      </c>
      <c r="AE5" s="115" t="s">
        <v>57</v>
      </c>
      <c r="AF5" s="122" t="s">
        <v>112</v>
      </c>
      <c r="AG5" s="119" t="s">
        <v>113</v>
      </c>
      <c r="AH5" s="119" t="s">
        <v>114</v>
      </c>
      <c r="AI5" s="144" t="s">
        <v>100</v>
      </c>
      <c r="AJ5" s="144"/>
      <c r="AK5" s="144"/>
      <c r="AL5" s="1" t="s">
        <v>2</v>
      </c>
      <c r="AM5" s="144" t="s">
        <v>110</v>
      </c>
      <c r="AN5" s="144"/>
      <c r="AO5" s="144" t="s">
        <v>111</v>
      </c>
      <c r="AP5" s="144"/>
      <c r="AQ5" s="1" t="s">
        <v>117</v>
      </c>
      <c r="AR5" s="124"/>
      <c r="AS5" s="124"/>
    </row>
    <row r="6" spans="1:45" ht="22.5" customHeight="1" x14ac:dyDescent="0.3">
      <c r="A6" s="42">
        <v>1</v>
      </c>
      <c r="B6" s="64"/>
      <c r="C6" s="46"/>
      <c r="D6" s="52"/>
      <c r="E6" s="71" cm="1">
        <f t="array" ref="E6">IF(D6="",0,IF(D6="DSQ",1,IF(D6="ABD",1,IF(D6="NC",1,IF(D6="NP",0,IF(D6&lt;Ben_F!B$2,Ben_F!$A$2,IF(COUNTIF(Ben_F!B:B,D6)=1,_xlfn.XLOOKUP(D6,Ben_F!B:B,Ben_F!$A:$A),INDEX(Ben_F!$A:$A,MATCH(D6,Ben_F!B:B)+1))))))))</f>
        <v>0</v>
      </c>
      <c r="F6" s="54"/>
      <c r="G6" s="70" cm="1">
        <f t="array" ref="G6">IF(F6="",0,IF(F6="DSQ",1,IF(F6="ABD",1,IF(F6="NC",1,IF(F6="NP",0,IF(F6&lt;Ben_F!D$2,Ben_F!$A$2,IF(COUNTIF(Ben_F!D:D,F6)=1,_xlfn.XLOOKUP(F6,Ben_F!D:D,Ben_F!$A:$A),INDEX(Ben_F!$A:$A,MATCH(F6,Ben_F!D:D)+1))))))))</f>
        <v>0</v>
      </c>
      <c r="H6" s="55"/>
      <c r="I6" s="73" cm="1">
        <f t="array" ref="I6">IF(H6="",0,IF(H6="DSQ",1,IF(H6="ABD",1,IF(H6="NC",1,IF(H6="NP",0,IF(H6&lt;Ben_F!C$2,Ben_F!$A$2,IF(COUNTIF(Ben_F!C:C,H6)=1,_xlfn.XLOOKUP(H6,Ben_F!C:C,Ben_F!$A:$A),INDEX(Ben_F!$A:$A,MATCH(H6,Ben_F!C:C)+1))))))))</f>
        <v>0</v>
      </c>
      <c r="J6" s="52"/>
      <c r="K6" s="75" cm="1">
        <f t="array" ref="K6">IF(J6="",0,IF(J6="DSQ",1,IF(J6="ABD",1,IF(J6="NC",1,IF(J6="NP",0,IF(J6&gt;Ben_F!E$2,Ben_F!$A$2,IF(COUNTIF(Ben_F!E:E,J6)=1,_xlfn.XLOOKUP(J6,Ben_F!E:E,Ben_F!$A:$A),INDEX(Ben_F!$A:$A,MATCH(J6,Ben_F!E:E,-1)+1))))))))</f>
        <v>0</v>
      </c>
      <c r="L6" s="54"/>
      <c r="M6" s="75" cm="1">
        <f t="array" ref="M6">IF(L6="",0,IF(L6="DSQ",1,IF(L6="ABD",1,IF(L6="NC",1,IF(L6="NP",0,IF(L6&gt;Ben_F!F$2,Ben_F!$A$2,IF(COUNTIF(Ben_F!F:F,L6)=1,_xlfn.XLOOKUP(L6,Ben_F!F:F,Ben_F!$A:$A),INDEX(Ben_F!$A:$A,MATCH(L6,Ben_F!F:F,-1)+1))))))))</f>
        <v>0</v>
      </c>
      <c r="N6" s="54"/>
      <c r="O6" s="75" cm="1">
        <f t="array" ref="O6">IF(N6="",0,IF(N6="DSQ",1,IF(N6="ABD",1,IF(N6="NC",1,IF(N6="NP",0,IF(N6&gt;Ben_F!G$2,Ben_F!$A$2,IF(COUNTIF(Ben_F!G:G,N6)=1,_xlfn.XLOOKUP(N6,Ben_F!G:G,Ben_F!$A:$A),INDEX(Ben_F!$A:$A,MATCH(N6,Ben_F!G:G,-1)+1))))))))</f>
        <v>0</v>
      </c>
      <c r="P6" s="54"/>
      <c r="Q6" s="78" cm="1">
        <f t="array" ref="Q6">IF(P6="",0,IF(P6="DSQ",1,IF(P6="ABD",1,IF(P6="NC",1,IF(P6="NP",0,IF(P6&gt;Ben_F!H$2,Ben_F!$A$2,IF(COUNTIF(Ben_F!H:H,P6)=1,_xlfn.XLOOKUP(P6,Ben_F!H:H,Ben_F!$A:$A),INDEX(Ben_F!$A:$A,MATCH(P6,Ben_F!H:H,-1)+1))))))))</f>
        <v>0</v>
      </c>
      <c r="R6" s="52"/>
      <c r="S6" s="80" cm="1">
        <f t="array" ref="S6">IF(R6="",0,IF(R6="DSQ",1,IF(R6="ABD",1,IF(R6="NC",1,IF(R6="NP",0,IF(R6&gt;Ben_F!I$2,Ben_F!$A$2,IF(COUNTIF(Ben_F!I:I,R6)=1,_xlfn.XLOOKUP(R6,Ben_F!I:I,Ben_F!$A:$A),INDEX(Ben_F!$A:$A,MATCH(R6,Ben_F!I:I,-1)+1))))))))</f>
        <v>0</v>
      </c>
      <c r="T6" s="81" t="str">
        <f>IF(B6="","",MAX(E6,G6,I6))</f>
        <v/>
      </c>
      <c r="U6" s="82" t="str">
        <f>IF(B6="","",MAX(K6,M6,O6,Q6))</f>
        <v/>
      </c>
      <c r="V6" s="82" t="str">
        <f>IF(B6="","",S6)</f>
        <v/>
      </c>
      <c r="W6" s="83" t="str">
        <f>IF(B6="","",IF(AND(T6+U6+V6&gt;=AG6,T6+U6+V6&gt;=AH6),T6+U6+V6,"-"))</f>
        <v/>
      </c>
      <c r="X6" s="81" t="str">
        <f>IF(B6="","",MAX(E6,G6,I6))</f>
        <v/>
      </c>
      <c r="Y6" s="82" t="str">
        <f>IF(B6="","",LARGE((AI6:AK6),2))</f>
        <v/>
      </c>
      <c r="Z6" s="82" t="str">
        <f>IF(B6="","",LARGE((AL6:AP6),1))</f>
        <v/>
      </c>
      <c r="AA6" s="83" t="str">
        <f>IF(B6="","",IF(AND(X6+Y6+Z6&gt;AF6,X6+Y6+Z6&gt;AH6),X6+Y6+Z6,"&lt;"))</f>
        <v/>
      </c>
      <c r="AB6" s="81" t="str">
        <f>IF(B6="","",LARGE(AO6:AP6,1))</f>
        <v/>
      </c>
      <c r="AC6" s="82" t="str">
        <f>IF(B6="","",LARGE(AM6:AN6,1))</f>
        <v/>
      </c>
      <c r="AD6" s="82" t="str">
        <f>IF(B6="","",LARGE(AI6:AL6,1))</f>
        <v/>
      </c>
      <c r="AE6" s="83" t="str">
        <f>IF(B6="","",IF(AND(AB6+AC6+AD6&gt;AF6,AB6+AC6+AD6&gt;AG6),AB6+AC6+AD6,"&lt;"))</f>
        <v/>
      </c>
      <c r="AF6" s="123" t="str">
        <f>IF(B6="","",SUM(T6:V6))</f>
        <v/>
      </c>
      <c r="AG6" s="120" t="str">
        <f>IF(B6="","",SUM(X6:Z6))</f>
        <v/>
      </c>
      <c r="AH6" s="120" t="str">
        <f>IF(B6="","",SUM(AB6:AD6))</f>
        <v/>
      </c>
      <c r="AI6" s="1" t="str">
        <f>IF(B6="","",E6)</f>
        <v/>
      </c>
      <c r="AJ6" s="1" t="str">
        <f>IF(B6="","",G6)</f>
        <v/>
      </c>
      <c r="AK6" s="1" t="str">
        <f>IF(B6="","",I6)</f>
        <v/>
      </c>
      <c r="AL6" s="1" t="str">
        <f>IF(B6="","",S6)</f>
        <v/>
      </c>
      <c r="AM6" s="1" t="str">
        <f>IF(B6="","",K6)</f>
        <v/>
      </c>
      <c r="AN6" s="1" t="str">
        <f>IF(B6="","",M6)</f>
        <v/>
      </c>
      <c r="AO6" s="1" t="str">
        <f>IF(B6="","",O6)</f>
        <v/>
      </c>
      <c r="AP6" s="1" t="str">
        <f>IF(B6="","",Q6)</f>
        <v/>
      </c>
      <c r="AQ6" s="1" t="str">
        <f>IF(COUNT(W6:W35)&lt;3,"",LARGE(W6:W35,3))</f>
        <v/>
      </c>
    </row>
    <row r="7" spans="1:45" ht="22.5" customHeight="1" x14ac:dyDescent="0.3">
      <c r="A7" s="42">
        <v>2</v>
      </c>
      <c r="B7" s="65"/>
      <c r="C7" s="47"/>
      <c r="D7" s="49"/>
      <c r="E7" s="71" cm="1">
        <f t="array" ref="E7">IF(D7="",0,IF(D7="DSQ",1,IF(D7="ABD",1,IF(D7="NC",1,IF(D7="NP",0,IF(D7&lt;Ben_F!B$2,Ben_F!$A$2,IF(COUNTIF(Ben_F!B:B,D7)=1,_xlfn.XLOOKUP(D7,Ben_F!B:B,Ben_F!$A:$A),INDEX(Ben_F!$A:$A,MATCH(D7,Ben_F!B:B)+1))))))))</f>
        <v>0</v>
      </c>
      <c r="F7" s="54"/>
      <c r="G7" s="70" cm="1">
        <f t="array" ref="G7">IF(F7="",0,IF(F7="DSQ",1,IF(F7="ABD",1,IF(F7="NC",1,IF(F7="NP",0,IF(F7&lt;Ben_F!D$2,Ben_F!$A$2,IF(COUNTIF(Ben_F!D:D,F7)=1,_xlfn.XLOOKUP(F7,Ben_F!D:D,Ben_F!$A:$A),INDEX(Ben_F!$A:$A,MATCH(F7,Ben_F!D:D)+1))))))))</f>
        <v>0</v>
      </c>
      <c r="H7" s="55"/>
      <c r="I7" s="73" cm="1">
        <f t="array" ref="I7">IF(H7="",0,IF(H7="DSQ",1,IF(H7="ABD",1,IF(H7="NC",1,IF(H7="NP",0,IF(H7&lt;Ben_F!C$2,Ben_F!$A$2,IF(COUNTIF(Ben_F!C:C,H7)=1,_xlfn.XLOOKUP(H7,Ben_F!C:C,Ben_F!$A:$A),INDEX(Ben_F!$A:$A,MATCH(H7,Ben_F!C:C)+1))))))))</f>
        <v>0</v>
      </c>
      <c r="J7" s="52"/>
      <c r="K7" s="75" cm="1">
        <f t="array" ref="K7">IF(J7="",0,IF(J7="DSQ",1,IF(J7="ABD",1,IF(J7="NC",1,IF(J7="NP",0,IF(J7&gt;Ben_F!E$2,Ben_F!$A$2,IF(COUNTIF(Ben_F!E:E,J7)=1,_xlfn.XLOOKUP(J7,Ben_F!E:E,Ben_F!$A:$A),INDEX(Ben_F!$A:$A,MATCH(J7,Ben_F!E:E,-1)+1))))))))</f>
        <v>0</v>
      </c>
      <c r="L7" s="54"/>
      <c r="M7" s="75" cm="1">
        <f t="array" ref="M7">IF(L7="",0,IF(L7="DSQ",1,IF(L7="ABD",1,IF(L7="NC",1,IF(L7="NP",0,IF(L7&gt;Ben_F!F$2,Ben_F!$A$2,IF(COUNTIF(Ben_F!F:F,L7)=1,_xlfn.XLOOKUP(L7,Ben_F!F:F,Ben_F!$A:$A),INDEX(Ben_F!$A:$A,MATCH(L7,Ben_F!F:F,-1)+1))))))))</f>
        <v>0</v>
      </c>
      <c r="N7" s="54"/>
      <c r="O7" s="75" cm="1">
        <f t="array" ref="O7">IF(N7="",0,IF(N7="DSQ",1,IF(N7="ABD",1,IF(N7="NC",1,IF(N7="NP",0,IF(N7&gt;Ben_F!G$2,Ben_F!$A$2,IF(COUNTIF(Ben_F!G:G,N7)=1,_xlfn.XLOOKUP(N7,Ben_F!G:G,Ben_F!$A:$A),INDEX(Ben_F!$A:$A,MATCH(N7,Ben_F!G:G,-1)+1))))))))</f>
        <v>0</v>
      </c>
      <c r="P7" s="54"/>
      <c r="Q7" s="78" cm="1">
        <f t="array" ref="Q7">IF(P7="",0,IF(P7="DSQ",1,IF(P7="ABD",1,IF(P7="NC",1,IF(P7="NP",0,IF(P7&gt;Ben_F!H$2,Ben_F!$A$2,IF(COUNTIF(Ben_F!H:H,P7)=1,_xlfn.XLOOKUP(P7,Ben_F!H:H,Ben_F!$A:$A),INDEX(Ben_F!$A:$A,MATCH(P7,Ben_F!H:H,-1)+1))))))))</f>
        <v>0</v>
      </c>
      <c r="R7" s="52"/>
      <c r="S7" s="80" cm="1">
        <f t="array" ref="S7">IF(R7="",0,IF(R7="DSQ",1,IF(R7="ABD",1,IF(R7="NC",1,IF(R7="NP",0,IF(R7&gt;Ben_F!I$2,Ben_F!$A$2,IF(COUNTIF(Ben_F!I:I,R7)=1,_xlfn.XLOOKUP(R7,Ben_F!I:I,Ben_F!$A:$A),INDEX(Ben_F!$A:$A,MATCH(R7,Ben_F!I:I,-1)+1))))))))</f>
        <v>0</v>
      </c>
      <c r="T7" s="81" t="str">
        <f t="shared" ref="T7:T35" si="0">IF(B7="","",MAX(E7,G7,I7))</f>
        <v/>
      </c>
      <c r="U7" s="82" t="str">
        <f t="shared" ref="U7:U35" si="1">IF(B7="","",MAX(K7,M7,O7,Q7))</f>
        <v/>
      </c>
      <c r="V7" s="82" t="str">
        <f t="shared" ref="V7:V35" si="2">IF(B7="","",S7)</f>
        <v/>
      </c>
      <c r="W7" s="83" t="str">
        <f t="shared" ref="W7:W35" si="3">IF(B7="","",IF(AND(T7+U7+V7&gt;=AG7,T7+U7+V7&gt;=AH7),T7+U7+V7,"-"))</f>
        <v/>
      </c>
      <c r="X7" s="81" t="str">
        <f t="shared" ref="X7:X35" si="4">IF(B7="","",MAX(E7,G7,I7))</f>
        <v/>
      </c>
      <c r="Y7" s="82" t="str">
        <f t="shared" ref="Y7:Y35" si="5">IF(B7="","",LARGE((AI7:AK7),2))</f>
        <v/>
      </c>
      <c r="Z7" s="82" t="str">
        <f t="shared" ref="Z7:Z35" si="6">IF(B7="","",LARGE((AL7:AP7),1))</f>
        <v/>
      </c>
      <c r="AA7" s="83" t="str">
        <f t="shared" ref="AA7:AA35" si="7">IF(B7="","",IF(AND(X7+Y7+Z7&gt;AF7,X7+Y7+Z7&gt;AH7),X7+Y7+Z7,"&lt;"))</f>
        <v/>
      </c>
      <c r="AB7" s="81" t="str">
        <f t="shared" ref="AB7:AB35" si="8">IF(B7="","",LARGE(AO7:AP7,1))</f>
        <v/>
      </c>
      <c r="AC7" s="82" t="str">
        <f t="shared" ref="AC7:AC35" si="9">IF(B7="","",LARGE(AM7:AN7,1))</f>
        <v/>
      </c>
      <c r="AD7" s="82" t="str">
        <f t="shared" ref="AD7:AD35" si="10">IF(B7="","",LARGE(AI7:AL7,1))</f>
        <v/>
      </c>
      <c r="AE7" s="83" t="str">
        <f t="shared" ref="AE7:AE35" si="11">IF(B7="","",IF(AND(AB7+AC7+AD7&gt;AF7,AB7+AC7+AD7&gt;AG7),AB7+AC7+AD7,"&lt;"))</f>
        <v/>
      </c>
      <c r="AF7" s="123" t="str">
        <f t="shared" ref="AF7:AF35" si="12">IF(B7="","",SUM(T7:V7))</f>
        <v/>
      </c>
      <c r="AG7" s="120" t="str">
        <f t="shared" ref="AG7:AG35" si="13">IF(B7="","",SUM(X7:Z7))</f>
        <v/>
      </c>
      <c r="AH7" s="120" t="str">
        <f t="shared" ref="AH7:AH35" si="14">IF(B7="","",SUM(AB7:AD7))</f>
        <v/>
      </c>
      <c r="AI7" s="1" t="str">
        <f t="shared" ref="AI7:AI35" si="15">IF(B7="","",E7)</f>
        <v/>
      </c>
      <c r="AJ7" s="1" t="str">
        <f t="shared" ref="AJ7:AJ35" si="16">IF(B7="","",G7)</f>
        <v/>
      </c>
      <c r="AK7" s="1" t="str">
        <f t="shared" ref="AK7:AK35" si="17">IF(B7="","",I7)</f>
        <v/>
      </c>
      <c r="AL7" s="1" t="str">
        <f t="shared" ref="AL7:AL35" si="18">IF(B7="","",S7)</f>
        <v/>
      </c>
      <c r="AM7" s="1" t="str">
        <f t="shared" ref="AM7:AM35" si="19">IF(B7="","",K7)</f>
        <v/>
      </c>
      <c r="AN7" s="1" t="str">
        <f t="shared" ref="AN7:AN35" si="20">IF(B7="","",M7)</f>
        <v/>
      </c>
      <c r="AO7" s="1" t="str">
        <f t="shared" ref="AO7:AO35" si="21">IF(B7="","",O7)</f>
        <v/>
      </c>
      <c r="AP7" s="1" t="str">
        <f t="shared" ref="AP7:AP35" si="22">IF(B7="","",Q7)</f>
        <v/>
      </c>
      <c r="AQ7" s="1" t="str">
        <f>IF(COUNT(W6:W35)&lt;4,"",LARGE(W6:W35,4))</f>
        <v/>
      </c>
    </row>
    <row r="8" spans="1:45" ht="22.5" customHeight="1" x14ac:dyDescent="0.3">
      <c r="A8" s="42">
        <v>3</v>
      </c>
      <c r="B8" s="65"/>
      <c r="C8" s="47"/>
      <c r="D8" s="49"/>
      <c r="E8" s="71" cm="1">
        <f t="array" ref="E8">IF(D8="",0,IF(D8="DSQ",1,IF(D8="ABD",1,IF(D8="NC",1,IF(D8="NP",0,IF(D8&lt;Ben_F!B$2,Ben_F!$A$2,IF(COUNTIF(Ben_F!B:B,D8)=1,_xlfn.XLOOKUP(D8,Ben_F!B:B,Ben_F!$A:$A),INDEX(Ben_F!$A:$A,MATCH(D8,Ben_F!B:B)+1))))))))</f>
        <v>0</v>
      </c>
      <c r="F8" s="54"/>
      <c r="G8" s="70" cm="1">
        <f t="array" ref="G8">IF(F8="",0,IF(F8="DSQ",1,IF(F8="ABD",1,IF(F8="NC",1,IF(F8="NP",0,IF(F8&lt;Ben_F!D$2,Ben_F!$A$2,IF(COUNTIF(Ben_F!D:D,F8)=1,_xlfn.XLOOKUP(F8,Ben_F!D:D,Ben_F!$A:$A),INDEX(Ben_F!$A:$A,MATCH(F8,Ben_F!D:D)+1))))))))</f>
        <v>0</v>
      </c>
      <c r="H8" s="55"/>
      <c r="I8" s="73" cm="1">
        <f t="array" ref="I8">IF(H8="",0,IF(H8="DSQ",1,IF(H8="ABD",1,IF(H8="NC",1,IF(H8="NP",0,IF(H8&lt;Ben_F!C$2,Ben_F!$A$2,IF(COUNTIF(Ben_F!C:C,H8)=1,_xlfn.XLOOKUP(H8,Ben_F!C:C,Ben_F!$A:$A),INDEX(Ben_F!$A:$A,MATCH(H8,Ben_F!C:C)+1))))))))</f>
        <v>0</v>
      </c>
      <c r="J8" s="52"/>
      <c r="K8" s="75" cm="1">
        <f t="array" ref="K8">IF(J8="",0,IF(J8="DSQ",1,IF(J8="ABD",1,IF(J8="NC",1,IF(J8="NP",0,IF(J8&gt;Ben_F!E$2,Ben_F!$A$2,IF(COUNTIF(Ben_F!E:E,J8)=1,_xlfn.XLOOKUP(J8,Ben_F!E:E,Ben_F!$A:$A),INDEX(Ben_F!$A:$A,MATCH(J8,Ben_F!E:E,-1)+1))))))))</f>
        <v>0</v>
      </c>
      <c r="L8" s="54"/>
      <c r="M8" s="75" cm="1">
        <f t="array" ref="M8">IF(L8="",0,IF(L8="DSQ",1,IF(L8="ABD",1,IF(L8="NC",1,IF(L8="NP",0,IF(L8&gt;Ben_F!F$2,Ben_F!$A$2,IF(COUNTIF(Ben_F!F:F,L8)=1,_xlfn.XLOOKUP(L8,Ben_F!F:F,Ben_F!$A:$A),INDEX(Ben_F!$A:$A,MATCH(L8,Ben_F!F:F,-1)+1))))))))</f>
        <v>0</v>
      </c>
      <c r="N8" s="54"/>
      <c r="O8" s="75" cm="1">
        <f t="array" ref="O8">IF(N8="",0,IF(N8="DSQ",1,IF(N8="ABD",1,IF(N8="NC",1,IF(N8="NP",0,IF(N8&gt;Ben_F!G$2,Ben_F!$A$2,IF(COUNTIF(Ben_F!G:G,N8)=1,_xlfn.XLOOKUP(N8,Ben_F!G:G,Ben_F!$A:$A),INDEX(Ben_F!$A:$A,MATCH(N8,Ben_F!G:G,-1)+1))))))))</f>
        <v>0</v>
      </c>
      <c r="P8" s="54"/>
      <c r="Q8" s="78" cm="1">
        <f t="array" ref="Q8">IF(P8="",0,IF(P8="DSQ",1,IF(P8="ABD",1,IF(P8="NC",1,IF(P8="NP",0,IF(P8&gt;Ben_F!H$2,Ben_F!$A$2,IF(COUNTIF(Ben_F!H:H,P8)=1,_xlfn.XLOOKUP(P8,Ben_F!H:H,Ben_F!$A:$A),INDEX(Ben_F!$A:$A,MATCH(P8,Ben_F!H:H,-1)+1))))))))</f>
        <v>0</v>
      </c>
      <c r="R8" s="52"/>
      <c r="S8" s="80" cm="1">
        <f t="array" ref="S8">IF(R8="",0,IF(R8="DSQ",1,IF(R8="ABD",1,IF(R8="NC",1,IF(R8="NP",0,IF(R8&gt;Ben_F!I$2,Ben_F!$A$2,IF(COUNTIF(Ben_F!I:I,R8)=1,_xlfn.XLOOKUP(R8,Ben_F!I:I,Ben_F!$A:$A),INDEX(Ben_F!$A:$A,MATCH(R8,Ben_F!I:I,-1)+1))))))))</f>
        <v>0</v>
      </c>
      <c r="T8" s="81" t="str">
        <f t="shared" si="0"/>
        <v/>
      </c>
      <c r="U8" s="82" t="str">
        <f t="shared" si="1"/>
        <v/>
      </c>
      <c r="V8" s="82" t="str">
        <f t="shared" si="2"/>
        <v/>
      </c>
      <c r="W8" s="83" t="str">
        <f t="shared" si="3"/>
        <v/>
      </c>
      <c r="X8" s="81" t="str">
        <f t="shared" si="4"/>
        <v/>
      </c>
      <c r="Y8" s="82" t="str">
        <f t="shared" si="5"/>
        <v/>
      </c>
      <c r="Z8" s="82" t="str">
        <f t="shared" si="6"/>
        <v/>
      </c>
      <c r="AA8" s="83" t="str">
        <f t="shared" si="7"/>
        <v/>
      </c>
      <c r="AB8" s="81" t="str">
        <f t="shared" si="8"/>
        <v/>
      </c>
      <c r="AC8" s="82" t="str">
        <f t="shared" si="9"/>
        <v/>
      </c>
      <c r="AD8" s="82" t="str">
        <f t="shared" si="10"/>
        <v/>
      </c>
      <c r="AE8" s="83" t="str">
        <f t="shared" si="11"/>
        <v/>
      </c>
      <c r="AF8" s="123" t="str">
        <f t="shared" si="12"/>
        <v/>
      </c>
      <c r="AG8" s="120" t="str">
        <f t="shared" si="13"/>
        <v/>
      </c>
      <c r="AH8" s="120" t="str">
        <f t="shared" si="14"/>
        <v/>
      </c>
      <c r="AI8" s="1" t="str">
        <f t="shared" si="15"/>
        <v/>
      </c>
      <c r="AJ8" s="1" t="str">
        <f t="shared" si="16"/>
        <v/>
      </c>
      <c r="AK8" s="1" t="str">
        <f t="shared" si="17"/>
        <v/>
      </c>
      <c r="AL8" s="1" t="str">
        <f t="shared" si="18"/>
        <v/>
      </c>
      <c r="AM8" s="1" t="str">
        <f t="shared" si="19"/>
        <v/>
      </c>
      <c r="AN8" s="1" t="str">
        <f t="shared" si="20"/>
        <v/>
      </c>
      <c r="AO8" s="1" t="str">
        <f t="shared" si="21"/>
        <v/>
      </c>
      <c r="AP8" s="1" t="str">
        <f t="shared" si="22"/>
        <v/>
      </c>
      <c r="AQ8" s="1" t="str">
        <f>IF(COUNT(W6:W35)&lt;5,"",LARGE(W6:W35,5))</f>
        <v/>
      </c>
    </row>
    <row r="9" spans="1:45" ht="22.5" customHeight="1" x14ac:dyDescent="0.3">
      <c r="A9" s="42">
        <v>4</v>
      </c>
      <c r="B9" s="65"/>
      <c r="C9" s="47"/>
      <c r="D9" s="49"/>
      <c r="E9" s="71" cm="1">
        <f t="array" ref="E9">IF(D9="",0,IF(D9="DSQ",1,IF(D9="ABD",1,IF(D9="NC",1,IF(D9="NP",0,IF(D9&lt;Ben_F!B$2,Ben_F!$A$2,IF(COUNTIF(Ben_F!B:B,D9)=1,_xlfn.XLOOKUP(D9,Ben_F!B:B,Ben_F!$A:$A),INDEX(Ben_F!$A:$A,MATCH(D9,Ben_F!B:B)+1))))))))</f>
        <v>0</v>
      </c>
      <c r="F9" s="54"/>
      <c r="G9" s="70" cm="1">
        <f t="array" ref="G9">IF(F9="",0,IF(F9="DSQ",1,IF(F9="ABD",1,IF(F9="NC",1,IF(F9="NP",0,IF(F9&lt;Ben_F!D$2,Ben_F!$A$2,IF(COUNTIF(Ben_F!D:D,F9)=1,_xlfn.XLOOKUP(F9,Ben_F!D:D,Ben_F!$A:$A),INDEX(Ben_F!$A:$A,MATCH(F9,Ben_F!D:D)+1))))))))</f>
        <v>0</v>
      </c>
      <c r="H9" s="55"/>
      <c r="I9" s="73" cm="1">
        <f t="array" ref="I9">IF(H9="",0,IF(H9="DSQ",1,IF(H9="ABD",1,IF(H9="NC",1,IF(H9="NP",0,IF(H9&lt;Ben_F!C$2,Ben_F!$A$2,IF(COUNTIF(Ben_F!C:C,H9)=1,_xlfn.XLOOKUP(H9,Ben_F!C:C,Ben_F!$A:$A),INDEX(Ben_F!$A:$A,MATCH(H9,Ben_F!C:C)+1))))))))</f>
        <v>0</v>
      </c>
      <c r="J9" s="52"/>
      <c r="K9" s="75" cm="1">
        <f t="array" ref="K9">IF(J9="",0,IF(J9="DSQ",1,IF(J9="ABD",1,IF(J9="NC",1,IF(J9="NP",0,IF(J9&gt;Ben_F!E$2,Ben_F!$A$2,IF(COUNTIF(Ben_F!E:E,J9)=1,_xlfn.XLOOKUP(J9,Ben_F!E:E,Ben_F!$A:$A),INDEX(Ben_F!$A:$A,MATCH(J9,Ben_F!E:E,-1)+1))))))))</f>
        <v>0</v>
      </c>
      <c r="L9" s="54"/>
      <c r="M9" s="75" cm="1">
        <f t="array" ref="M9">IF(L9="",0,IF(L9="DSQ",1,IF(L9="ABD",1,IF(L9="NC",1,IF(L9="NP",0,IF(L9&gt;Ben_F!F$2,Ben_F!$A$2,IF(COUNTIF(Ben_F!F:F,L9)=1,_xlfn.XLOOKUP(L9,Ben_F!F:F,Ben_F!$A:$A),INDEX(Ben_F!$A:$A,MATCH(L9,Ben_F!F:F,-1)+1))))))))</f>
        <v>0</v>
      </c>
      <c r="N9" s="54"/>
      <c r="O9" s="75" cm="1">
        <f t="array" ref="O9">IF(N9="",0,IF(N9="DSQ",1,IF(N9="ABD",1,IF(N9="NC",1,IF(N9="NP",0,IF(N9&gt;Ben_F!G$2,Ben_F!$A$2,IF(COUNTIF(Ben_F!G:G,N9)=1,_xlfn.XLOOKUP(N9,Ben_F!G:G,Ben_F!$A:$A),INDEX(Ben_F!$A:$A,MATCH(N9,Ben_F!G:G,-1)+1))))))))</f>
        <v>0</v>
      </c>
      <c r="P9" s="54"/>
      <c r="Q9" s="78" cm="1">
        <f t="array" ref="Q9">IF(P9="",0,IF(P9="DSQ",1,IF(P9="ABD",1,IF(P9="NC",1,IF(P9="NP",0,IF(P9&gt;Ben_F!H$2,Ben_F!$A$2,IF(COUNTIF(Ben_F!H:H,P9)=1,_xlfn.XLOOKUP(P9,Ben_F!H:H,Ben_F!$A:$A),INDEX(Ben_F!$A:$A,MATCH(P9,Ben_F!H:H,-1)+1))))))))</f>
        <v>0</v>
      </c>
      <c r="R9" s="52"/>
      <c r="S9" s="80" cm="1">
        <f t="array" ref="S9">IF(R9="",0,IF(R9="DSQ",1,IF(R9="ABD",1,IF(R9="NC",1,IF(R9="NP",0,IF(R9&gt;Ben_F!I$2,Ben_F!$A$2,IF(COUNTIF(Ben_F!I:I,R9)=1,_xlfn.XLOOKUP(R9,Ben_F!I:I,Ben_F!$A:$A),INDEX(Ben_F!$A:$A,MATCH(R9,Ben_F!I:I,-1)+1))))))))</f>
        <v>0</v>
      </c>
      <c r="T9" s="81" t="str">
        <f t="shared" si="0"/>
        <v/>
      </c>
      <c r="U9" s="82" t="str">
        <f t="shared" si="1"/>
        <v/>
      </c>
      <c r="V9" s="82" t="str">
        <f t="shared" si="2"/>
        <v/>
      </c>
      <c r="W9" s="83" t="str">
        <f t="shared" si="3"/>
        <v/>
      </c>
      <c r="X9" s="81" t="str">
        <f t="shared" si="4"/>
        <v/>
      </c>
      <c r="Y9" s="82" t="str">
        <f t="shared" si="5"/>
        <v/>
      </c>
      <c r="Z9" s="82" t="str">
        <f t="shared" si="6"/>
        <v/>
      </c>
      <c r="AA9" s="83" t="str">
        <f t="shared" si="7"/>
        <v/>
      </c>
      <c r="AB9" s="81" t="str">
        <f t="shared" si="8"/>
        <v/>
      </c>
      <c r="AC9" s="82" t="str">
        <f t="shared" si="9"/>
        <v/>
      </c>
      <c r="AD9" s="82" t="str">
        <f t="shared" si="10"/>
        <v/>
      </c>
      <c r="AE9" s="83" t="str">
        <f t="shared" si="11"/>
        <v/>
      </c>
      <c r="AF9" s="123" t="str">
        <f t="shared" si="12"/>
        <v/>
      </c>
      <c r="AG9" s="120" t="str">
        <f t="shared" si="13"/>
        <v/>
      </c>
      <c r="AH9" s="120" t="str">
        <f t="shared" si="14"/>
        <v/>
      </c>
      <c r="AI9" s="1" t="str">
        <f t="shared" si="15"/>
        <v/>
      </c>
      <c r="AJ9" s="1" t="str">
        <f t="shared" si="16"/>
        <v/>
      </c>
      <c r="AK9" s="1" t="str">
        <f t="shared" si="17"/>
        <v/>
      </c>
      <c r="AL9" s="1" t="str">
        <f t="shared" si="18"/>
        <v/>
      </c>
      <c r="AM9" s="1" t="str">
        <f t="shared" si="19"/>
        <v/>
      </c>
      <c r="AN9" s="1" t="str">
        <f t="shared" si="20"/>
        <v/>
      </c>
      <c r="AO9" s="1" t="str">
        <f t="shared" si="21"/>
        <v/>
      </c>
      <c r="AP9" s="1" t="str">
        <f t="shared" si="22"/>
        <v/>
      </c>
      <c r="AQ9" s="1" t="str">
        <f>IF(COUNT(AA6:AA35)=0,"",LARGE(AA6:AA35,1))</f>
        <v/>
      </c>
    </row>
    <row r="10" spans="1:45" ht="22.5" customHeight="1" x14ac:dyDescent="0.3">
      <c r="A10" s="42">
        <v>5</v>
      </c>
      <c r="B10" s="65"/>
      <c r="C10" s="47"/>
      <c r="D10" s="49"/>
      <c r="E10" s="71" cm="1">
        <f t="array" ref="E10">IF(D10="",0,IF(D10="DSQ",1,IF(D10="ABD",1,IF(D10="NC",1,IF(D10="NP",0,IF(D10&lt;Ben_F!B$2,Ben_F!$A$2,IF(COUNTIF(Ben_F!B:B,D10)=1,_xlfn.XLOOKUP(D10,Ben_F!B:B,Ben_F!$A:$A),INDEX(Ben_F!$A:$A,MATCH(D10,Ben_F!B:B)+1))))))))</f>
        <v>0</v>
      </c>
      <c r="F10" s="54"/>
      <c r="G10" s="70" cm="1">
        <f t="array" ref="G10">IF(F10="",0,IF(F10="DSQ",1,IF(F10="ABD",1,IF(F10="NC",1,IF(F10="NP",0,IF(F10&lt;Ben_F!D$2,Ben_F!$A$2,IF(COUNTIF(Ben_F!D:D,F10)=1,_xlfn.XLOOKUP(F10,Ben_F!D:D,Ben_F!$A:$A),INDEX(Ben_F!$A:$A,MATCH(F10,Ben_F!D:D)+1))))))))</f>
        <v>0</v>
      </c>
      <c r="H10" s="55"/>
      <c r="I10" s="73" cm="1">
        <f t="array" ref="I10">IF(H10="",0,IF(H10="DSQ",1,IF(H10="ABD",1,IF(H10="NC",1,IF(H10="NP",0,IF(H10&lt;Ben_F!C$2,Ben_F!$A$2,IF(COUNTIF(Ben_F!C:C,H10)=1,_xlfn.XLOOKUP(H10,Ben_F!C:C,Ben_F!$A:$A),INDEX(Ben_F!$A:$A,MATCH(H10,Ben_F!C:C)+1))))))))</f>
        <v>0</v>
      </c>
      <c r="J10" s="52"/>
      <c r="K10" s="75" cm="1">
        <f t="array" ref="K10">IF(J10="",0,IF(J10="DSQ",1,IF(J10="ABD",1,IF(J10="NC",1,IF(J10="NP",0,IF(J10&gt;Ben_F!E$2,Ben_F!$A$2,IF(COUNTIF(Ben_F!E:E,J10)=1,_xlfn.XLOOKUP(J10,Ben_F!E:E,Ben_F!$A:$A),INDEX(Ben_F!$A:$A,MATCH(J10,Ben_F!E:E,-1)+1))))))))</f>
        <v>0</v>
      </c>
      <c r="L10" s="54"/>
      <c r="M10" s="75" cm="1">
        <f t="array" ref="M10">IF(L10="",0,IF(L10="DSQ",1,IF(L10="ABD",1,IF(L10="NC",1,IF(L10="NP",0,IF(L10&gt;Ben_F!F$2,Ben_F!$A$2,IF(COUNTIF(Ben_F!F:F,L10)=1,_xlfn.XLOOKUP(L10,Ben_F!F:F,Ben_F!$A:$A),INDEX(Ben_F!$A:$A,MATCH(L10,Ben_F!F:F,-1)+1))))))))</f>
        <v>0</v>
      </c>
      <c r="N10" s="54"/>
      <c r="O10" s="75" cm="1">
        <f t="array" ref="O10">IF(N10="",0,IF(N10="DSQ",1,IF(N10="ABD",1,IF(N10="NC",1,IF(N10="NP",0,IF(N10&gt;Ben_F!G$2,Ben_F!$A$2,IF(COUNTIF(Ben_F!G:G,N10)=1,_xlfn.XLOOKUP(N10,Ben_F!G:G,Ben_F!$A:$A),INDEX(Ben_F!$A:$A,MATCH(N10,Ben_F!G:G,-1)+1))))))))</f>
        <v>0</v>
      </c>
      <c r="P10" s="54"/>
      <c r="Q10" s="78" cm="1">
        <f t="array" ref="Q10">IF(P10="",0,IF(P10="DSQ",1,IF(P10="ABD",1,IF(P10="NC",1,IF(P10="NP",0,IF(P10&gt;Ben_F!H$2,Ben_F!$A$2,IF(COUNTIF(Ben_F!H:H,P10)=1,_xlfn.XLOOKUP(P10,Ben_F!H:H,Ben_F!$A:$A),INDEX(Ben_F!$A:$A,MATCH(P10,Ben_F!H:H,-1)+1))))))))</f>
        <v>0</v>
      </c>
      <c r="R10" s="52"/>
      <c r="S10" s="80" cm="1">
        <f t="array" ref="S10">IF(R10="",0,IF(R10="DSQ",1,IF(R10="ABD",1,IF(R10="NC",1,IF(R10="NP",0,IF(R10&gt;Ben_F!I$2,Ben_F!$A$2,IF(COUNTIF(Ben_F!I:I,R10)=1,_xlfn.XLOOKUP(R10,Ben_F!I:I,Ben_F!$A:$A),INDEX(Ben_F!$A:$A,MATCH(R10,Ben_F!I:I,-1)+1))))))))</f>
        <v>0</v>
      </c>
      <c r="T10" s="81" t="str">
        <f t="shared" si="0"/>
        <v/>
      </c>
      <c r="U10" s="82" t="str">
        <f t="shared" si="1"/>
        <v/>
      </c>
      <c r="V10" s="82" t="str">
        <f t="shared" si="2"/>
        <v/>
      </c>
      <c r="W10" s="83" t="str">
        <f t="shared" si="3"/>
        <v/>
      </c>
      <c r="X10" s="81" t="str">
        <f t="shared" si="4"/>
        <v/>
      </c>
      <c r="Y10" s="82" t="str">
        <f t="shared" si="5"/>
        <v/>
      </c>
      <c r="Z10" s="82" t="str">
        <f t="shared" si="6"/>
        <v/>
      </c>
      <c r="AA10" s="83" t="str">
        <f t="shared" si="7"/>
        <v/>
      </c>
      <c r="AB10" s="81" t="str">
        <f t="shared" si="8"/>
        <v/>
      </c>
      <c r="AC10" s="82" t="str">
        <f t="shared" si="9"/>
        <v/>
      </c>
      <c r="AD10" s="82" t="str">
        <f t="shared" si="10"/>
        <v/>
      </c>
      <c r="AE10" s="83" t="str">
        <f>IF(B10="","",IF(AND(AB10+AC10+AD10&gt;AF10,AB10+AC10+AD10&gt;AG10),AB10+AC10+AD10,"&lt;"))</f>
        <v/>
      </c>
      <c r="AF10" s="123" t="str">
        <f t="shared" si="12"/>
        <v/>
      </c>
      <c r="AG10" s="120" t="str">
        <f t="shared" si="13"/>
        <v/>
      </c>
      <c r="AH10" s="120" t="str">
        <f t="shared" si="14"/>
        <v/>
      </c>
      <c r="AI10" s="1" t="str">
        <f t="shared" si="15"/>
        <v/>
      </c>
      <c r="AJ10" s="1" t="str">
        <f t="shared" si="16"/>
        <v/>
      </c>
      <c r="AK10" s="1" t="str">
        <f t="shared" si="17"/>
        <v/>
      </c>
      <c r="AL10" s="1" t="str">
        <f t="shared" si="18"/>
        <v/>
      </c>
      <c r="AM10" s="1" t="str">
        <f t="shared" si="19"/>
        <v/>
      </c>
      <c r="AN10" s="1" t="str">
        <f t="shared" si="20"/>
        <v/>
      </c>
      <c r="AO10" s="1" t="str">
        <f t="shared" si="21"/>
        <v/>
      </c>
      <c r="AP10" s="1" t="str">
        <f t="shared" si="22"/>
        <v/>
      </c>
      <c r="AQ10" s="1" t="str">
        <f>IF(COUNT(AA6:AA35)&lt;2,"",LARGE(AA6:AA35,2))</f>
        <v/>
      </c>
    </row>
    <row r="11" spans="1:45" ht="22.5" customHeight="1" x14ac:dyDescent="0.3">
      <c r="A11" s="42">
        <v>6</v>
      </c>
      <c r="B11" s="65"/>
      <c r="C11" s="47"/>
      <c r="D11" s="49"/>
      <c r="E11" s="71" cm="1">
        <f t="array" ref="E11">IF(D11="",0,IF(D11="DSQ",1,IF(D11="ABD",1,IF(D11="NC",1,IF(D11="NP",0,IF(D11&lt;Ben_F!B$2,Ben_F!$A$2,IF(COUNTIF(Ben_F!B:B,D11)=1,_xlfn.XLOOKUP(D11,Ben_F!B:B,Ben_F!$A:$A),INDEX(Ben_F!$A:$A,MATCH(D11,Ben_F!B:B)+1))))))))</f>
        <v>0</v>
      </c>
      <c r="F11" s="54"/>
      <c r="G11" s="70" cm="1">
        <f t="array" ref="G11">IF(F11="",0,IF(F11="DSQ",1,IF(F11="ABD",1,IF(F11="NC",1,IF(F11="NP",0,IF(F11&lt;Ben_F!D$2,Ben_F!$A$2,IF(COUNTIF(Ben_F!D:D,F11)=1,_xlfn.XLOOKUP(F11,Ben_F!D:D,Ben_F!$A:$A),INDEX(Ben_F!$A:$A,MATCH(F11,Ben_F!D:D)+1))))))))</f>
        <v>0</v>
      </c>
      <c r="H11" s="55"/>
      <c r="I11" s="73" cm="1">
        <f t="array" ref="I11">IF(H11="",0,IF(H11="DSQ",1,IF(H11="ABD",1,IF(H11="NC",1,IF(H11="NP",0,IF(H11&lt;Ben_F!C$2,Ben_F!$A$2,IF(COUNTIF(Ben_F!C:C,H11)=1,_xlfn.XLOOKUP(H11,Ben_F!C:C,Ben_F!$A:$A),INDEX(Ben_F!$A:$A,MATCH(H11,Ben_F!C:C)+1))))))))</f>
        <v>0</v>
      </c>
      <c r="J11" s="52"/>
      <c r="K11" s="75" cm="1">
        <f t="array" ref="K11">IF(J11="",0,IF(J11="DSQ",1,IF(J11="ABD",1,IF(J11="NC",1,IF(J11="NP",0,IF(J11&gt;Ben_F!E$2,Ben_F!$A$2,IF(COUNTIF(Ben_F!E:E,J11)=1,_xlfn.XLOOKUP(J11,Ben_F!E:E,Ben_F!$A:$A),INDEX(Ben_F!$A:$A,MATCH(J11,Ben_F!E:E,-1)+1))))))))</f>
        <v>0</v>
      </c>
      <c r="L11" s="54"/>
      <c r="M11" s="75" cm="1">
        <f t="array" ref="M11">IF(L11="",0,IF(L11="DSQ",1,IF(L11="ABD",1,IF(L11="NC",1,IF(L11="NP",0,IF(L11&gt;Ben_F!F$2,Ben_F!$A$2,IF(COUNTIF(Ben_F!F:F,L11)=1,_xlfn.XLOOKUP(L11,Ben_F!F:F,Ben_F!$A:$A),INDEX(Ben_F!$A:$A,MATCH(L11,Ben_F!F:F,-1)+1))))))))</f>
        <v>0</v>
      </c>
      <c r="N11" s="54"/>
      <c r="O11" s="75" cm="1">
        <f t="array" ref="O11">IF(N11="",0,IF(N11="DSQ",1,IF(N11="ABD",1,IF(N11="NC",1,IF(N11="NP",0,IF(N11&gt;Ben_F!G$2,Ben_F!$A$2,IF(COUNTIF(Ben_F!G:G,N11)=1,_xlfn.XLOOKUP(N11,Ben_F!G:G,Ben_F!$A:$A),INDEX(Ben_F!$A:$A,MATCH(N11,Ben_F!G:G,-1)+1))))))))</f>
        <v>0</v>
      </c>
      <c r="P11" s="54"/>
      <c r="Q11" s="78" cm="1">
        <f t="array" ref="Q11">IF(P11="",0,IF(P11="DSQ",1,IF(P11="ABD",1,IF(P11="NC",1,IF(P11="NP",0,IF(P11&gt;Ben_F!H$2,Ben_F!$A$2,IF(COUNTIF(Ben_F!H:H,P11)=1,_xlfn.XLOOKUP(P11,Ben_F!H:H,Ben_F!$A:$A),INDEX(Ben_F!$A:$A,MATCH(P11,Ben_F!H:H,-1)+1))))))))</f>
        <v>0</v>
      </c>
      <c r="R11" s="52"/>
      <c r="S11" s="80" cm="1">
        <f t="array" ref="S11">IF(R11="",0,IF(R11="DSQ",1,IF(R11="ABD",1,IF(R11="NC",1,IF(R11="NP",0,IF(R11&gt;Ben_F!I$2,Ben_F!$A$2,IF(COUNTIF(Ben_F!I:I,R11)=1,_xlfn.XLOOKUP(R11,Ben_F!I:I,Ben_F!$A:$A),INDEX(Ben_F!$A:$A,MATCH(R11,Ben_F!I:I,-1)+1))))))))</f>
        <v>0</v>
      </c>
      <c r="T11" s="81" t="str">
        <f t="shared" si="0"/>
        <v/>
      </c>
      <c r="U11" s="82" t="str">
        <f t="shared" si="1"/>
        <v/>
      </c>
      <c r="V11" s="82" t="str">
        <f t="shared" si="2"/>
        <v/>
      </c>
      <c r="W11" s="83" t="str">
        <f t="shared" si="3"/>
        <v/>
      </c>
      <c r="X11" s="81" t="str">
        <f t="shared" si="4"/>
        <v/>
      </c>
      <c r="Y11" s="82" t="str">
        <f t="shared" si="5"/>
        <v/>
      </c>
      <c r="Z11" s="82" t="str">
        <f t="shared" si="6"/>
        <v/>
      </c>
      <c r="AA11" s="83" t="str">
        <f t="shared" si="7"/>
        <v/>
      </c>
      <c r="AB11" s="81" t="str">
        <f t="shared" si="8"/>
        <v/>
      </c>
      <c r="AC11" s="82" t="str">
        <f t="shared" si="9"/>
        <v/>
      </c>
      <c r="AD11" s="82" t="str">
        <f t="shared" si="10"/>
        <v/>
      </c>
      <c r="AE11" s="83" t="str">
        <f t="shared" si="11"/>
        <v/>
      </c>
      <c r="AF11" s="123" t="str">
        <f t="shared" si="12"/>
        <v/>
      </c>
      <c r="AG11" s="120" t="str">
        <f t="shared" si="13"/>
        <v/>
      </c>
      <c r="AH11" s="120" t="str">
        <f t="shared" si="14"/>
        <v/>
      </c>
      <c r="AI11" s="1" t="str">
        <f t="shared" si="15"/>
        <v/>
      </c>
      <c r="AJ11" s="1" t="str">
        <f t="shared" si="16"/>
        <v/>
      </c>
      <c r="AK11" s="1" t="str">
        <f t="shared" si="17"/>
        <v/>
      </c>
      <c r="AL11" s="1" t="str">
        <f t="shared" si="18"/>
        <v/>
      </c>
      <c r="AM11" s="1" t="str">
        <f t="shared" si="19"/>
        <v/>
      </c>
      <c r="AN11" s="1" t="str">
        <f t="shared" si="20"/>
        <v/>
      </c>
      <c r="AO11" s="1" t="str">
        <f t="shared" si="21"/>
        <v/>
      </c>
      <c r="AP11" s="1" t="str">
        <f t="shared" si="22"/>
        <v/>
      </c>
      <c r="AQ11" s="1" t="str">
        <f>IF(COUNT(AE6:AE35)=0,"",LARGE(AE6:AE35,1))</f>
        <v/>
      </c>
    </row>
    <row r="12" spans="1:45" ht="22.5" customHeight="1" x14ac:dyDescent="0.3">
      <c r="A12" s="42">
        <v>7</v>
      </c>
      <c r="B12" s="65"/>
      <c r="C12" s="47"/>
      <c r="D12" s="49"/>
      <c r="E12" s="71" cm="1">
        <f t="array" ref="E12">IF(D12="",0,IF(D12="DSQ",1,IF(D12="ABD",1,IF(D12="NC",1,IF(D12="NP",0,IF(D12&lt;Ben_F!B$2,Ben_F!$A$2,IF(COUNTIF(Ben_F!B:B,D12)=1,_xlfn.XLOOKUP(D12,Ben_F!B:B,Ben_F!$A:$A),INDEX(Ben_F!$A:$A,MATCH(D12,Ben_F!B:B)+1))))))))</f>
        <v>0</v>
      </c>
      <c r="F12" s="54"/>
      <c r="G12" s="70" cm="1">
        <f t="array" ref="G12">IF(F12="",0,IF(F12="DSQ",1,IF(F12="ABD",1,IF(F12="NC",1,IF(F12="NP",0,IF(F12&lt;Ben_F!D$2,Ben_F!$A$2,IF(COUNTIF(Ben_F!D:D,F12)=1,_xlfn.XLOOKUP(F12,Ben_F!D:D,Ben_F!$A:$A),INDEX(Ben_F!$A:$A,MATCH(F12,Ben_F!D:D)+1))))))))</f>
        <v>0</v>
      </c>
      <c r="H12" s="55"/>
      <c r="I12" s="73" cm="1">
        <f t="array" ref="I12">IF(H12="",0,IF(H12="DSQ",1,IF(H12="ABD",1,IF(H12="NC",1,IF(H12="NP",0,IF(H12&lt;Ben_F!C$2,Ben_F!$A$2,IF(COUNTIF(Ben_F!C:C,H12)=1,_xlfn.XLOOKUP(H12,Ben_F!C:C,Ben_F!$A:$A),INDEX(Ben_F!$A:$A,MATCH(H12,Ben_F!C:C)+1))))))))</f>
        <v>0</v>
      </c>
      <c r="J12" s="52"/>
      <c r="K12" s="75" cm="1">
        <f t="array" ref="K12">IF(J12="",0,IF(J12="DSQ",1,IF(J12="ABD",1,IF(J12="NC",1,IF(J12="NP",0,IF(J12&gt;Ben_F!E$2,Ben_F!$A$2,IF(COUNTIF(Ben_F!E:E,J12)=1,_xlfn.XLOOKUP(J12,Ben_F!E:E,Ben_F!$A:$A),INDEX(Ben_F!$A:$A,MATCH(J12,Ben_F!E:E,-1)+1))))))))</f>
        <v>0</v>
      </c>
      <c r="L12" s="54"/>
      <c r="M12" s="75" cm="1">
        <f t="array" ref="M12">IF(L12="",0,IF(L12="DSQ",1,IF(L12="ABD",1,IF(L12="NC",1,IF(L12="NP",0,IF(L12&gt;Ben_F!F$2,Ben_F!$A$2,IF(COUNTIF(Ben_F!F:F,L12)=1,_xlfn.XLOOKUP(L12,Ben_F!F:F,Ben_F!$A:$A),INDEX(Ben_F!$A:$A,MATCH(L12,Ben_F!F:F,-1)+1))))))))</f>
        <v>0</v>
      </c>
      <c r="N12" s="54"/>
      <c r="O12" s="75" cm="1">
        <f t="array" ref="O12">IF(N12="",0,IF(N12="DSQ",1,IF(N12="ABD",1,IF(N12="NC",1,IF(N12="NP",0,IF(N12&gt;Ben_F!G$2,Ben_F!$A$2,IF(COUNTIF(Ben_F!G:G,N12)=1,_xlfn.XLOOKUP(N12,Ben_F!G:G,Ben_F!$A:$A),INDEX(Ben_F!$A:$A,MATCH(N12,Ben_F!G:G,-1)+1))))))))</f>
        <v>0</v>
      </c>
      <c r="P12" s="54"/>
      <c r="Q12" s="78" cm="1">
        <f t="array" ref="Q12">IF(P12="",0,IF(P12="DSQ",1,IF(P12="ABD",1,IF(P12="NC",1,IF(P12="NP",0,IF(P12&gt;Ben_F!H$2,Ben_F!$A$2,IF(COUNTIF(Ben_F!H:H,P12)=1,_xlfn.XLOOKUP(P12,Ben_F!H:H,Ben_F!$A:$A),INDEX(Ben_F!$A:$A,MATCH(P12,Ben_F!H:H,-1)+1))))))))</f>
        <v>0</v>
      </c>
      <c r="R12" s="52"/>
      <c r="S12" s="80" cm="1">
        <f t="array" ref="S12">IF(R12="",0,IF(R12="DSQ",1,IF(R12="ABD",1,IF(R12="NC",1,IF(R12="NP",0,IF(R12&gt;Ben_F!I$2,Ben_F!$A$2,IF(COUNTIF(Ben_F!I:I,R12)=1,_xlfn.XLOOKUP(R12,Ben_F!I:I,Ben_F!$A:$A),INDEX(Ben_F!$A:$A,MATCH(R12,Ben_F!I:I,-1)+1))))))))</f>
        <v>0</v>
      </c>
      <c r="T12" s="81" t="str">
        <f t="shared" si="0"/>
        <v/>
      </c>
      <c r="U12" s="82" t="str">
        <f t="shared" si="1"/>
        <v/>
      </c>
      <c r="V12" s="82" t="str">
        <f t="shared" si="2"/>
        <v/>
      </c>
      <c r="W12" s="83" t="str">
        <f t="shared" si="3"/>
        <v/>
      </c>
      <c r="X12" s="81" t="str">
        <f t="shared" si="4"/>
        <v/>
      </c>
      <c r="Y12" s="82" t="str">
        <f t="shared" si="5"/>
        <v/>
      </c>
      <c r="Z12" s="82" t="str">
        <f t="shared" si="6"/>
        <v/>
      </c>
      <c r="AA12" s="83" t="str">
        <f t="shared" si="7"/>
        <v/>
      </c>
      <c r="AB12" s="81" t="str">
        <f t="shared" si="8"/>
        <v/>
      </c>
      <c r="AC12" s="82" t="str">
        <f t="shared" si="9"/>
        <v/>
      </c>
      <c r="AD12" s="82" t="str">
        <f t="shared" si="10"/>
        <v/>
      </c>
      <c r="AE12" s="83" t="str">
        <f t="shared" si="11"/>
        <v/>
      </c>
      <c r="AF12" s="123" t="str">
        <f t="shared" si="12"/>
        <v/>
      </c>
      <c r="AG12" s="120" t="str">
        <f t="shared" si="13"/>
        <v/>
      </c>
      <c r="AH12" s="120" t="str">
        <f t="shared" si="14"/>
        <v/>
      </c>
      <c r="AI12" s="1" t="str">
        <f t="shared" si="15"/>
        <v/>
      </c>
      <c r="AJ12" s="1" t="str">
        <f t="shared" si="16"/>
        <v/>
      </c>
      <c r="AK12" s="1" t="str">
        <f t="shared" si="17"/>
        <v/>
      </c>
      <c r="AL12" s="1" t="str">
        <f t="shared" si="18"/>
        <v/>
      </c>
      <c r="AM12" s="1" t="str">
        <f t="shared" si="19"/>
        <v/>
      </c>
      <c r="AN12" s="1" t="str">
        <f t="shared" si="20"/>
        <v/>
      </c>
      <c r="AO12" s="1" t="str">
        <f t="shared" si="21"/>
        <v/>
      </c>
      <c r="AP12" s="1" t="str">
        <f t="shared" si="22"/>
        <v/>
      </c>
      <c r="AQ12" s="1" t="str">
        <f>IF(COUNT(AE6:AE35)&lt;2,"",LARGE(AE6:AE35,2))</f>
        <v/>
      </c>
    </row>
    <row r="13" spans="1:45" ht="22.5" customHeight="1" x14ac:dyDescent="0.3">
      <c r="A13" s="42">
        <v>8</v>
      </c>
      <c r="B13" s="65"/>
      <c r="C13" s="47"/>
      <c r="D13" s="49"/>
      <c r="E13" s="71" cm="1">
        <f t="array" ref="E13">IF(D13="",0,IF(D13="DSQ",1,IF(D13="ABD",1,IF(D13="NC",1,IF(D13="NP",0,IF(D13&lt;Ben_F!B$2,Ben_F!$A$2,IF(COUNTIF(Ben_F!B:B,D13)=1,_xlfn.XLOOKUP(D13,Ben_F!B:B,Ben_F!$A:$A),INDEX(Ben_F!$A:$A,MATCH(D13,Ben_F!B:B)+1))))))))</f>
        <v>0</v>
      </c>
      <c r="F13" s="54"/>
      <c r="G13" s="70" cm="1">
        <f t="array" ref="G13">IF(F13="",0,IF(F13="DSQ",1,IF(F13="ABD",1,IF(F13="NC",1,IF(F13="NP",0,IF(F13&lt;Ben_F!D$2,Ben_F!$A$2,IF(COUNTIF(Ben_F!D:D,F13)=1,_xlfn.XLOOKUP(F13,Ben_F!D:D,Ben_F!$A:$A),INDEX(Ben_F!$A:$A,MATCH(F13,Ben_F!D:D)+1))))))))</f>
        <v>0</v>
      </c>
      <c r="H13" s="55"/>
      <c r="I13" s="73" cm="1">
        <f t="array" ref="I13">IF(H13="",0,IF(H13="DSQ",1,IF(H13="ABD",1,IF(H13="NC",1,IF(H13="NP",0,IF(H13&lt;Ben_F!C$2,Ben_F!$A$2,IF(COUNTIF(Ben_F!C:C,H13)=1,_xlfn.XLOOKUP(H13,Ben_F!C:C,Ben_F!$A:$A),INDEX(Ben_F!$A:$A,MATCH(H13,Ben_F!C:C)+1))))))))</f>
        <v>0</v>
      </c>
      <c r="J13" s="52"/>
      <c r="K13" s="75" cm="1">
        <f t="array" ref="K13">IF(J13="",0,IF(J13="DSQ",1,IF(J13="ABD",1,IF(J13="NC",1,IF(J13="NP",0,IF(J13&gt;Ben_F!E$2,Ben_F!$A$2,IF(COUNTIF(Ben_F!E:E,J13)=1,_xlfn.XLOOKUP(J13,Ben_F!E:E,Ben_F!$A:$A),INDEX(Ben_F!$A:$A,MATCH(J13,Ben_F!E:E,-1)+1))))))))</f>
        <v>0</v>
      </c>
      <c r="L13" s="54"/>
      <c r="M13" s="75" cm="1">
        <f t="array" ref="M13">IF(L13="",0,IF(L13="DSQ",1,IF(L13="ABD",1,IF(L13="NC",1,IF(L13="NP",0,IF(L13&gt;Ben_F!F$2,Ben_F!$A$2,IF(COUNTIF(Ben_F!F:F,L13)=1,_xlfn.XLOOKUP(L13,Ben_F!F:F,Ben_F!$A:$A),INDEX(Ben_F!$A:$A,MATCH(L13,Ben_F!F:F,-1)+1))))))))</f>
        <v>0</v>
      </c>
      <c r="N13" s="54"/>
      <c r="O13" s="75" cm="1">
        <f t="array" ref="O13">IF(N13="",0,IF(N13="DSQ",1,IF(N13="ABD",1,IF(N13="NC",1,IF(N13="NP",0,IF(N13&gt;Ben_F!G$2,Ben_F!$A$2,IF(COUNTIF(Ben_F!G:G,N13)=1,_xlfn.XLOOKUP(N13,Ben_F!G:G,Ben_F!$A:$A),INDEX(Ben_F!$A:$A,MATCH(N13,Ben_F!G:G,-1)+1))))))))</f>
        <v>0</v>
      </c>
      <c r="P13" s="54"/>
      <c r="Q13" s="78" cm="1">
        <f t="array" ref="Q13">IF(P13="",0,IF(P13="DSQ",1,IF(P13="ABD",1,IF(P13="NC",1,IF(P13="NP",0,IF(P13&gt;Ben_F!H$2,Ben_F!$A$2,IF(COUNTIF(Ben_F!H:H,P13)=1,_xlfn.XLOOKUP(P13,Ben_F!H:H,Ben_F!$A:$A),INDEX(Ben_F!$A:$A,MATCH(P13,Ben_F!H:H,-1)+1))))))))</f>
        <v>0</v>
      </c>
      <c r="R13" s="52"/>
      <c r="S13" s="80" cm="1">
        <f t="array" ref="S13">IF(R13="",0,IF(R13="DSQ",1,IF(R13="ABD",1,IF(R13="NC",1,IF(R13="NP",0,IF(R13&gt;Ben_F!I$2,Ben_F!$A$2,IF(COUNTIF(Ben_F!I:I,R13)=1,_xlfn.XLOOKUP(R13,Ben_F!I:I,Ben_F!$A:$A),INDEX(Ben_F!$A:$A,MATCH(R13,Ben_F!I:I,-1)+1))))))))</f>
        <v>0</v>
      </c>
      <c r="T13" s="81" t="str">
        <f t="shared" si="0"/>
        <v/>
      </c>
      <c r="U13" s="82" t="str">
        <f t="shared" si="1"/>
        <v/>
      </c>
      <c r="V13" s="82" t="str">
        <f t="shared" si="2"/>
        <v/>
      </c>
      <c r="W13" s="83" t="str">
        <f t="shared" si="3"/>
        <v/>
      </c>
      <c r="X13" s="81" t="str">
        <f t="shared" si="4"/>
        <v/>
      </c>
      <c r="Y13" s="82" t="str">
        <f t="shared" si="5"/>
        <v/>
      </c>
      <c r="Z13" s="82" t="str">
        <f t="shared" si="6"/>
        <v/>
      </c>
      <c r="AA13" s="83" t="str">
        <f t="shared" si="7"/>
        <v/>
      </c>
      <c r="AB13" s="81" t="str">
        <f t="shared" si="8"/>
        <v/>
      </c>
      <c r="AC13" s="82" t="str">
        <f t="shared" si="9"/>
        <v/>
      </c>
      <c r="AD13" s="82" t="str">
        <f t="shared" si="10"/>
        <v/>
      </c>
      <c r="AE13" s="83" t="str">
        <f t="shared" si="11"/>
        <v/>
      </c>
      <c r="AF13" s="123" t="str">
        <f t="shared" si="12"/>
        <v/>
      </c>
      <c r="AG13" s="120" t="str">
        <f t="shared" si="13"/>
        <v/>
      </c>
      <c r="AH13" s="120" t="str">
        <f t="shared" si="14"/>
        <v/>
      </c>
      <c r="AI13" s="1" t="str">
        <f t="shared" si="15"/>
        <v/>
      </c>
      <c r="AJ13" s="1" t="str">
        <f t="shared" si="16"/>
        <v/>
      </c>
      <c r="AK13" s="1" t="str">
        <f t="shared" si="17"/>
        <v/>
      </c>
      <c r="AL13" s="1" t="str">
        <f t="shared" si="18"/>
        <v/>
      </c>
      <c r="AM13" s="1" t="str">
        <f t="shared" si="19"/>
        <v/>
      </c>
      <c r="AN13" s="1" t="str">
        <f t="shared" si="20"/>
        <v/>
      </c>
      <c r="AO13" s="1" t="str">
        <f t="shared" si="21"/>
        <v/>
      </c>
      <c r="AP13" s="1" t="str">
        <f t="shared" si="22"/>
        <v/>
      </c>
    </row>
    <row r="14" spans="1:45" ht="22.5" customHeight="1" x14ac:dyDescent="0.3">
      <c r="A14" s="42">
        <v>9</v>
      </c>
      <c r="B14" s="65"/>
      <c r="C14" s="47"/>
      <c r="D14" s="49"/>
      <c r="E14" s="71" cm="1">
        <f t="array" ref="E14">IF(D14="",0,IF(D14="DSQ",1,IF(D14="ABD",1,IF(D14="NC",1,IF(D14="NP",0,IF(D14&lt;Ben_F!B$2,Ben_F!$A$2,IF(COUNTIF(Ben_F!B:B,D14)=1,_xlfn.XLOOKUP(D14,Ben_F!B:B,Ben_F!$A:$A),INDEX(Ben_F!$A:$A,MATCH(D14,Ben_F!B:B)+1))))))))</f>
        <v>0</v>
      </c>
      <c r="F14" s="54"/>
      <c r="G14" s="70" cm="1">
        <f t="array" ref="G14">IF(F14="",0,IF(F14="DSQ",1,IF(F14="ABD",1,IF(F14="NC",1,IF(F14="NP",0,IF(F14&lt;Ben_F!D$2,Ben_F!$A$2,IF(COUNTIF(Ben_F!D:D,F14)=1,_xlfn.XLOOKUP(F14,Ben_F!D:D,Ben_F!$A:$A),INDEX(Ben_F!$A:$A,MATCH(F14,Ben_F!D:D)+1))))))))</f>
        <v>0</v>
      </c>
      <c r="H14" s="55"/>
      <c r="I14" s="73" cm="1">
        <f t="array" ref="I14">IF(H14="",0,IF(H14="DSQ",1,IF(H14="ABD",1,IF(H14="NC",1,IF(H14="NP",0,IF(H14&lt;Ben_F!C$2,Ben_F!$A$2,IF(COUNTIF(Ben_F!C:C,H14)=1,_xlfn.XLOOKUP(H14,Ben_F!C:C,Ben_F!$A:$A),INDEX(Ben_F!$A:$A,MATCH(H14,Ben_F!C:C)+1))))))))</f>
        <v>0</v>
      </c>
      <c r="J14" s="52"/>
      <c r="K14" s="75" cm="1">
        <f t="array" ref="K14">IF(J14="",0,IF(J14="DSQ",1,IF(J14="ABD",1,IF(J14="NC",1,IF(J14="NP",0,IF(J14&gt;Ben_F!E$2,Ben_F!$A$2,IF(COUNTIF(Ben_F!E:E,J14)=1,_xlfn.XLOOKUP(J14,Ben_F!E:E,Ben_F!$A:$A),INDEX(Ben_F!$A:$A,MATCH(J14,Ben_F!E:E,-1)+1))))))))</f>
        <v>0</v>
      </c>
      <c r="L14" s="54"/>
      <c r="M14" s="75" cm="1">
        <f t="array" ref="M14">IF(L14="",0,IF(L14="DSQ",1,IF(L14="ABD",1,IF(L14="NC",1,IF(L14="NP",0,IF(L14&gt;Ben_F!F$2,Ben_F!$A$2,IF(COUNTIF(Ben_F!F:F,L14)=1,_xlfn.XLOOKUP(L14,Ben_F!F:F,Ben_F!$A:$A),INDEX(Ben_F!$A:$A,MATCH(L14,Ben_F!F:F,-1)+1))))))))</f>
        <v>0</v>
      </c>
      <c r="N14" s="54"/>
      <c r="O14" s="75" cm="1">
        <f t="array" ref="O14">IF(N14="",0,IF(N14="DSQ",1,IF(N14="ABD",1,IF(N14="NC",1,IF(N14="NP",0,IF(N14&gt;Ben_F!G$2,Ben_F!$A$2,IF(COUNTIF(Ben_F!G:G,N14)=1,_xlfn.XLOOKUP(N14,Ben_F!G:G,Ben_F!$A:$A),INDEX(Ben_F!$A:$A,MATCH(N14,Ben_F!G:G,-1)+1))))))))</f>
        <v>0</v>
      </c>
      <c r="P14" s="54"/>
      <c r="Q14" s="78" cm="1">
        <f t="array" ref="Q14">IF(P14="",0,IF(P14="DSQ",1,IF(P14="ABD",1,IF(P14="NC",1,IF(P14="NP",0,IF(P14&gt;Ben_F!H$2,Ben_F!$A$2,IF(COUNTIF(Ben_F!H:H,P14)=1,_xlfn.XLOOKUP(P14,Ben_F!H:H,Ben_F!$A:$A),INDEX(Ben_F!$A:$A,MATCH(P14,Ben_F!H:H,-1)+1))))))))</f>
        <v>0</v>
      </c>
      <c r="R14" s="52"/>
      <c r="S14" s="80" cm="1">
        <f t="array" ref="S14">IF(R14="",0,IF(R14="DSQ",1,IF(R14="ABD",1,IF(R14="NC",1,IF(R14="NP",0,IF(R14&gt;Ben_F!I$2,Ben_F!$A$2,IF(COUNTIF(Ben_F!I:I,R14)=1,_xlfn.XLOOKUP(R14,Ben_F!I:I,Ben_F!$A:$A),INDEX(Ben_F!$A:$A,MATCH(R14,Ben_F!I:I,-1)+1))))))))</f>
        <v>0</v>
      </c>
      <c r="T14" s="81" t="str">
        <f t="shared" si="0"/>
        <v/>
      </c>
      <c r="U14" s="82" t="str">
        <f t="shared" si="1"/>
        <v/>
      </c>
      <c r="V14" s="82" t="str">
        <f t="shared" si="2"/>
        <v/>
      </c>
      <c r="W14" s="83" t="str">
        <f t="shared" si="3"/>
        <v/>
      </c>
      <c r="X14" s="81" t="str">
        <f t="shared" si="4"/>
        <v/>
      </c>
      <c r="Y14" s="82" t="str">
        <f t="shared" si="5"/>
        <v/>
      </c>
      <c r="Z14" s="82" t="str">
        <f t="shared" si="6"/>
        <v/>
      </c>
      <c r="AA14" s="83" t="str">
        <f t="shared" si="7"/>
        <v/>
      </c>
      <c r="AB14" s="81" t="str">
        <f t="shared" si="8"/>
        <v/>
      </c>
      <c r="AC14" s="82" t="str">
        <f t="shared" si="9"/>
        <v/>
      </c>
      <c r="AD14" s="82" t="str">
        <f t="shared" si="10"/>
        <v/>
      </c>
      <c r="AE14" s="83" t="str">
        <f t="shared" si="11"/>
        <v/>
      </c>
      <c r="AF14" s="123" t="str">
        <f t="shared" si="12"/>
        <v/>
      </c>
      <c r="AG14" s="120" t="str">
        <f t="shared" si="13"/>
        <v/>
      </c>
      <c r="AH14" s="120" t="str">
        <f t="shared" si="14"/>
        <v/>
      </c>
      <c r="AI14" s="1" t="str">
        <f t="shared" si="15"/>
        <v/>
      </c>
      <c r="AJ14" s="1" t="str">
        <f t="shared" si="16"/>
        <v/>
      </c>
      <c r="AK14" s="1" t="str">
        <f t="shared" si="17"/>
        <v/>
      </c>
      <c r="AL14" s="1" t="str">
        <f t="shared" si="18"/>
        <v/>
      </c>
      <c r="AM14" s="1" t="str">
        <f t="shared" si="19"/>
        <v/>
      </c>
      <c r="AN14" s="1" t="str">
        <f t="shared" si="20"/>
        <v/>
      </c>
      <c r="AO14" s="1" t="str">
        <f t="shared" si="21"/>
        <v/>
      </c>
      <c r="AP14" s="1" t="str">
        <f t="shared" si="22"/>
        <v/>
      </c>
    </row>
    <row r="15" spans="1:45" ht="22.5" customHeight="1" x14ac:dyDescent="0.3">
      <c r="A15" s="42">
        <v>10</v>
      </c>
      <c r="B15" s="65"/>
      <c r="C15" s="47"/>
      <c r="D15" s="49"/>
      <c r="E15" s="71" cm="1">
        <f t="array" ref="E15">IF(D15="",0,IF(D15="DSQ",1,IF(D15="ABD",1,IF(D15="NC",1,IF(D15="NP",0,IF(D15&lt;Ben_F!B$2,Ben_F!$A$2,IF(COUNTIF(Ben_F!B:B,D15)=1,_xlfn.XLOOKUP(D15,Ben_F!B:B,Ben_F!$A:$A),INDEX(Ben_F!$A:$A,MATCH(D15,Ben_F!B:B)+1))))))))</f>
        <v>0</v>
      </c>
      <c r="F15" s="54"/>
      <c r="G15" s="70" cm="1">
        <f t="array" ref="G15">IF(F15="",0,IF(F15="DSQ",1,IF(F15="ABD",1,IF(F15="NC",1,IF(F15="NP",0,IF(F15&lt;Ben_F!D$2,Ben_F!$A$2,IF(COUNTIF(Ben_F!D:D,F15)=1,_xlfn.XLOOKUP(F15,Ben_F!D:D,Ben_F!$A:$A),INDEX(Ben_F!$A:$A,MATCH(F15,Ben_F!D:D)+1))))))))</f>
        <v>0</v>
      </c>
      <c r="H15" s="55"/>
      <c r="I15" s="73" cm="1">
        <f t="array" ref="I15">IF(H15="",0,IF(H15="DSQ",1,IF(H15="ABD",1,IF(H15="NC",1,IF(H15="NP",0,IF(H15&lt;Ben_F!C$2,Ben_F!$A$2,IF(COUNTIF(Ben_F!C:C,H15)=1,_xlfn.XLOOKUP(H15,Ben_F!C:C,Ben_F!$A:$A),INDEX(Ben_F!$A:$A,MATCH(H15,Ben_F!C:C)+1))))))))</f>
        <v>0</v>
      </c>
      <c r="J15" s="52"/>
      <c r="K15" s="75" cm="1">
        <f t="array" ref="K15">IF(J15="",0,IF(J15="DSQ",1,IF(J15="ABD",1,IF(J15="NC",1,IF(J15="NP",0,IF(J15&gt;Ben_F!E$2,Ben_F!$A$2,IF(COUNTIF(Ben_F!E:E,J15)=1,_xlfn.XLOOKUP(J15,Ben_F!E:E,Ben_F!$A:$A),INDEX(Ben_F!$A:$A,MATCH(J15,Ben_F!E:E,-1)+1))))))))</f>
        <v>0</v>
      </c>
      <c r="L15" s="54"/>
      <c r="M15" s="75" cm="1">
        <f t="array" ref="M15">IF(L15="",0,IF(L15="DSQ",1,IF(L15="ABD",1,IF(L15="NC",1,IF(L15="NP",0,IF(L15&gt;Ben_F!F$2,Ben_F!$A$2,IF(COUNTIF(Ben_F!F:F,L15)=1,_xlfn.XLOOKUP(L15,Ben_F!F:F,Ben_F!$A:$A),INDEX(Ben_F!$A:$A,MATCH(L15,Ben_F!F:F,-1)+1))))))))</f>
        <v>0</v>
      </c>
      <c r="N15" s="54"/>
      <c r="O15" s="75" cm="1">
        <f t="array" ref="O15">IF(N15="",0,IF(N15="DSQ",1,IF(N15="ABD",1,IF(N15="NC",1,IF(N15="NP",0,IF(N15&gt;Ben_F!G$2,Ben_F!$A$2,IF(COUNTIF(Ben_F!G:G,N15)=1,_xlfn.XLOOKUP(N15,Ben_F!G:G,Ben_F!$A:$A),INDEX(Ben_F!$A:$A,MATCH(N15,Ben_F!G:G,-1)+1))))))))</f>
        <v>0</v>
      </c>
      <c r="P15" s="54"/>
      <c r="Q15" s="78" cm="1">
        <f t="array" ref="Q15">IF(P15="",0,IF(P15="DSQ",1,IF(P15="ABD",1,IF(P15="NC",1,IF(P15="NP",0,IF(P15&gt;Ben_F!H$2,Ben_F!$A$2,IF(COUNTIF(Ben_F!H:H,P15)=1,_xlfn.XLOOKUP(P15,Ben_F!H:H,Ben_F!$A:$A),INDEX(Ben_F!$A:$A,MATCH(P15,Ben_F!H:H,-1)+1))))))))</f>
        <v>0</v>
      </c>
      <c r="R15" s="52"/>
      <c r="S15" s="80" cm="1">
        <f t="array" ref="S15">IF(R15="",0,IF(R15="DSQ",1,IF(R15="ABD",1,IF(R15="NC",1,IF(R15="NP",0,IF(R15&gt;Ben_F!I$2,Ben_F!$A$2,IF(COUNTIF(Ben_F!I:I,R15)=1,_xlfn.XLOOKUP(R15,Ben_F!I:I,Ben_F!$A:$A),INDEX(Ben_F!$A:$A,MATCH(R15,Ben_F!I:I,-1)+1))))))))</f>
        <v>0</v>
      </c>
      <c r="T15" s="81" t="str">
        <f t="shared" si="0"/>
        <v/>
      </c>
      <c r="U15" s="82" t="str">
        <f t="shared" si="1"/>
        <v/>
      </c>
      <c r="V15" s="82" t="str">
        <f t="shared" si="2"/>
        <v/>
      </c>
      <c r="W15" s="83" t="str">
        <f t="shared" si="3"/>
        <v/>
      </c>
      <c r="X15" s="81" t="str">
        <f t="shared" si="4"/>
        <v/>
      </c>
      <c r="Y15" s="82" t="str">
        <f t="shared" si="5"/>
        <v/>
      </c>
      <c r="Z15" s="82" t="str">
        <f t="shared" si="6"/>
        <v/>
      </c>
      <c r="AA15" s="83" t="str">
        <f t="shared" si="7"/>
        <v/>
      </c>
      <c r="AB15" s="81" t="str">
        <f t="shared" si="8"/>
        <v/>
      </c>
      <c r="AC15" s="82" t="str">
        <f t="shared" si="9"/>
        <v/>
      </c>
      <c r="AD15" s="82" t="str">
        <f t="shared" si="10"/>
        <v/>
      </c>
      <c r="AE15" s="83" t="str">
        <f t="shared" si="11"/>
        <v/>
      </c>
      <c r="AF15" s="123" t="str">
        <f t="shared" si="12"/>
        <v/>
      </c>
      <c r="AG15" s="120" t="str">
        <f t="shared" si="13"/>
        <v/>
      </c>
      <c r="AH15" s="120" t="str">
        <f t="shared" si="14"/>
        <v/>
      </c>
      <c r="AI15" s="1" t="str">
        <f t="shared" si="15"/>
        <v/>
      </c>
      <c r="AJ15" s="1" t="str">
        <f t="shared" si="16"/>
        <v/>
      </c>
      <c r="AK15" s="1" t="str">
        <f t="shared" si="17"/>
        <v/>
      </c>
      <c r="AL15" s="1" t="str">
        <f t="shared" si="18"/>
        <v/>
      </c>
      <c r="AM15" s="1" t="str">
        <f t="shared" si="19"/>
        <v/>
      </c>
      <c r="AN15" s="1" t="str">
        <f t="shared" si="20"/>
        <v/>
      </c>
      <c r="AO15" s="1" t="str">
        <f t="shared" si="21"/>
        <v/>
      </c>
      <c r="AP15" s="1" t="str">
        <f t="shared" si="22"/>
        <v/>
      </c>
    </row>
    <row r="16" spans="1:45" ht="22.5" customHeight="1" x14ac:dyDescent="0.3">
      <c r="A16" s="42">
        <v>11</v>
      </c>
      <c r="B16" s="65"/>
      <c r="C16" s="47"/>
      <c r="D16" s="49"/>
      <c r="E16" s="71" cm="1">
        <f t="array" ref="E16">IF(D16="",0,IF(D16="DSQ",1,IF(D16="ABD",1,IF(D16="NC",1,IF(D16="NP",0,IF(D16&lt;Ben_F!B$2,Ben_F!$A$2,IF(COUNTIF(Ben_F!B:B,D16)=1,_xlfn.XLOOKUP(D16,Ben_F!B:B,Ben_F!$A:$A),INDEX(Ben_F!$A:$A,MATCH(D16,Ben_F!B:B)+1))))))))</f>
        <v>0</v>
      </c>
      <c r="F16" s="54"/>
      <c r="G16" s="70" cm="1">
        <f t="array" ref="G16">IF(F16="",0,IF(F16="DSQ",1,IF(F16="ABD",1,IF(F16="NC",1,IF(F16="NP",0,IF(F16&lt;Ben_F!D$2,Ben_F!$A$2,IF(COUNTIF(Ben_F!D:D,F16)=1,_xlfn.XLOOKUP(F16,Ben_F!D:D,Ben_F!$A:$A),INDEX(Ben_F!$A:$A,MATCH(F16,Ben_F!D:D)+1))))))))</f>
        <v>0</v>
      </c>
      <c r="H16" s="55"/>
      <c r="I16" s="73" cm="1">
        <f t="array" ref="I16">IF(H16="",0,IF(H16="DSQ",1,IF(H16="ABD",1,IF(H16="NC",1,IF(H16="NP",0,IF(H16&lt;Ben_F!C$2,Ben_F!$A$2,IF(COUNTIF(Ben_F!C:C,H16)=1,_xlfn.XLOOKUP(H16,Ben_F!C:C,Ben_F!$A:$A),INDEX(Ben_F!$A:$A,MATCH(H16,Ben_F!C:C)+1))))))))</f>
        <v>0</v>
      </c>
      <c r="J16" s="52"/>
      <c r="K16" s="75" cm="1">
        <f t="array" ref="K16">IF(J16="",0,IF(J16="DSQ",1,IF(J16="ABD",1,IF(J16="NC",1,IF(J16="NP",0,IF(J16&gt;Ben_F!E$2,Ben_F!$A$2,IF(COUNTIF(Ben_F!E:E,J16)=1,_xlfn.XLOOKUP(J16,Ben_F!E:E,Ben_F!$A:$A),INDEX(Ben_F!$A:$A,MATCH(J16,Ben_F!E:E,-1)+1))))))))</f>
        <v>0</v>
      </c>
      <c r="L16" s="54"/>
      <c r="M16" s="75" cm="1">
        <f t="array" ref="M16">IF(L16="",0,IF(L16="DSQ",1,IF(L16="ABD",1,IF(L16="NC",1,IF(L16="NP",0,IF(L16&gt;Ben_F!F$2,Ben_F!$A$2,IF(COUNTIF(Ben_F!F:F,L16)=1,_xlfn.XLOOKUP(L16,Ben_F!F:F,Ben_F!$A:$A),INDEX(Ben_F!$A:$A,MATCH(L16,Ben_F!F:F,-1)+1))))))))</f>
        <v>0</v>
      </c>
      <c r="N16" s="54"/>
      <c r="O16" s="75" cm="1">
        <f t="array" ref="O16">IF(N16="",0,IF(N16="DSQ",1,IF(N16="ABD",1,IF(N16="NC",1,IF(N16="NP",0,IF(N16&gt;Ben_F!G$2,Ben_F!$A$2,IF(COUNTIF(Ben_F!G:G,N16)=1,_xlfn.XLOOKUP(N16,Ben_F!G:G,Ben_F!$A:$A),INDEX(Ben_F!$A:$A,MATCH(N16,Ben_F!G:G,-1)+1))))))))</f>
        <v>0</v>
      </c>
      <c r="P16" s="54"/>
      <c r="Q16" s="78" cm="1">
        <f t="array" ref="Q16">IF(P16="",0,IF(P16="DSQ",1,IF(P16="ABD",1,IF(P16="NC",1,IF(P16="NP",0,IF(P16&gt;Ben_F!H$2,Ben_F!$A$2,IF(COUNTIF(Ben_F!H:H,P16)=1,_xlfn.XLOOKUP(P16,Ben_F!H:H,Ben_F!$A:$A),INDEX(Ben_F!$A:$A,MATCH(P16,Ben_F!H:H,-1)+1))))))))</f>
        <v>0</v>
      </c>
      <c r="R16" s="52"/>
      <c r="S16" s="80" cm="1">
        <f t="array" ref="S16">IF(R16="",0,IF(R16="DSQ",1,IF(R16="ABD",1,IF(R16="NC",1,IF(R16="NP",0,IF(R16&gt;Ben_F!I$2,Ben_F!$A$2,IF(COUNTIF(Ben_F!I:I,R16)=1,_xlfn.XLOOKUP(R16,Ben_F!I:I,Ben_F!$A:$A),INDEX(Ben_F!$A:$A,MATCH(R16,Ben_F!I:I,-1)+1))))))))</f>
        <v>0</v>
      </c>
      <c r="T16" s="81" t="str">
        <f t="shared" si="0"/>
        <v/>
      </c>
      <c r="U16" s="82" t="str">
        <f t="shared" si="1"/>
        <v/>
      </c>
      <c r="V16" s="82" t="str">
        <f t="shared" si="2"/>
        <v/>
      </c>
      <c r="W16" s="83" t="str">
        <f t="shared" si="3"/>
        <v/>
      </c>
      <c r="X16" s="81" t="str">
        <f t="shared" si="4"/>
        <v/>
      </c>
      <c r="Y16" s="82" t="str">
        <f t="shared" si="5"/>
        <v/>
      </c>
      <c r="Z16" s="82" t="str">
        <f t="shared" si="6"/>
        <v/>
      </c>
      <c r="AA16" s="83" t="str">
        <f t="shared" si="7"/>
        <v/>
      </c>
      <c r="AB16" s="81" t="str">
        <f t="shared" si="8"/>
        <v/>
      </c>
      <c r="AC16" s="82" t="str">
        <f t="shared" si="9"/>
        <v/>
      </c>
      <c r="AD16" s="82" t="str">
        <f t="shared" si="10"/>
        <v/>
      </c>
      <c r="AE16" s="83" t="str">
        <f t="shared" si="11"/>
        <v/>
      </c>
      <c r="AF16" s="123" t="str">
        <f t="shared" si="12"/>
        <v/>
      </c>
      <c r="AG16" s="120" t="str">
        <f t="shared" si="13"/>
        <v/>
      </c>
      <c r="AH16" s="120" t="str">
        <f t="shared" si="14"/>
        <v/>
      </c>
      <c r="AI16" s="1" t="str">
        <f t="shared" si="15"/>
        <v/>
      </c>
      <c r="AJ16" s="1" t="str">
        <f t="shared" si="16"/>
        <v/>
      </c>
      <c r="AK16" s="1" t="str">
        <f t="shared" si="17"/>
        <v/>
      </c>
      <c r="AL16" s="1" t="str">
        <f t="shared" si="18"/>
        <v/>
      </c>
      <c r="AM16" s="1" t="str">
        <f t="shared" si="19"/>
        <v/>
      </c>
      <c r="AN16" s="1" t="str">
        <f t="shared" si="20"/>
        <v/>
      </c>
      <c r="AO16" s="1" t="str">
        <f t="shared" si="21"/>
        <v/>
      </c>
      <c r="AP16" s="1" t="str">
        <f t="shared" si="22"/>
        <v/>
      </c>
    </row>
    <row r="17" spans="1:42" ht="22.5" customHeight="1" x14ac:dyDescent="0.3">
      <c r="A17" s="42">
        <v>12</v>
      </c>
      <c r="B17" s="65"/>
      <c r="C17" s="47"/>
      <c r="D17" s="49"/>
      <c r="E17" s="71" cm="1">
        <f t="array" ref="E17">IF(D17="",0,IF(D17="DSQ",1,IF(D17="ABD",1,IF(D17="NC",1,IF(D17="NP",0,IF(D17&lt;Ben_F!B$2,Ben_F!$A$2,IF(COUNTIF(Ben_F!B:B,D17)=1,_xlfn.XLOOKUP(D17,Ben_F!B:B,Ben_F!$A:$A),INDEX(Ben_F!$A:$A,MATCH(D17,Ben_F!B:B)+1))))))))</f>
        <v>0</v>
      </c>
      <c r="F17" s="54"/>
      <c r="G17" s="70" cm="1">
        <f t="array" ref="G17">IF(F17="",0,IF(F17="DSQ",1,IF(F17="ABD",1,IF(F17="NC",1,IF(F17="NP",0,IF(F17&lt;Ben_F!D$2,Ben_F!$A$2,IF(COUNTIF(Ben_F!D:D,F17)=1,_xlfn.XLOOKUP(F17,Ben_F!D:D,Ben_F!$A:$A),INDEX(Ben_F!$A:$A,MATCH(F17,Ben_F!D:D)+1))))))))</f>
        <v>0</v>
      </c>
      <c r="H17" s="55"/>
      <c r="I17" s="73" cm="1">
        <f t="array" ref="I17">IF(H17="",0,IF(H17="DSQ",1,IF(H17="ABD",1,IF(H17="NC",1,IF(H17="NP",0,IF(H17&lt;Ben_F!C$2,Ben_F!$A$2,IF(COUNTIF(Ben_F!C:C,H17)=1,_xlfn.XLOOKUP(H17,Ben_F!C:C,Ben_F!$A:$A),INDEX(Ben_F!$A:$A,MATCH(H17,Ben_F!C:C)+1))))))))</f>
        <v>0</v>
      </c>
      <c r="J17" s="52"/>
      <c r="K17" s="75" cm="1">
        <f t="array" ref="K17">IF(J17="",0,IF(J17="DSQ",1,IF(J17="ABD",1,IF(J17="NC",1,IF(J17="NP",0,IF(J17&gt;Ben_F!E$2,Ben_F!$A$2,IF(COUNTIF(Ben_F!E:E,J17)=1,_xlfn.XLOOKUP(J17,Ben_F!E:E,Ben_F!$A:$A),INDEX(Ben_F!$A:$A,MATCH(J17,Ben_F!E:E,-1)+1))))))))</f>
        <v>0</v>
      </c>
      <c r="L17" s="54"/>
      <c r="M17" s="75" cm="1">
        <f t="array" ref="M17">IF(L17="",0,IF(L17="DSQ",1,IF(L17="ABD",1,IF(L17="NC",1,IF(L17="NP",0,IF(L17&gt;Ben_F!F$2,Ben_F!$A$2,IF(COUNTIF(Ben_F!F:F,L17)=1,_xlfn.XLOOKUP(L17,Ben_F!F:F,Ben_F!$A:$A),INDEX(Ben_F!$A:$A,MATCH(L17,Ben_F!F:F,-1)+1))))))))</f>
        <v>0</v>
      </c>
      <c r="N17" s="54"/>
      <c r="O17" s="75" cm="1">
        <f t="array" ref="O17">IF(N17="",0,IF(N17="DSQ",1,IF(N17="ABD",1,IF(N17="NC",1,IF(N17="NP",0,IF(N17&gt;Ben_F!G$2,Ben_F!$A$2,IF(COUNTIF(Ben_F!G:G,N17)=1,_xlfn.XLOOKUP(N17,Ben_F!G:G,Ben_F!$A:$A),INDEX(Ben_F!$A:$A,MATCH(N17,Ben_F!G:G,-1)+1))))))))</f>
        <v>0</v>
      </c>
      <c r="P17" s="54"/>
      <c r="Q17" s="78" cm="1">
        <f t="array" ref="Q17">IF(P17="",0,IF(P17="DSQ",1,IF(P17="ABD",1,IF(P17="NC",1,IF(P17="NP",0,IF(P17&gt;Ben_F!H$2,Ben_F!$A$2,IF(COUNTIF(Ben_F!H:H,P17)=1,_xlfn.XLOOKUP(P17,Ben_F!H:H,Ben_F!$A:$A),INDEX(Ben_F!$A:$A,MATCH(P17,Ben_F!H:H,-1)+1))))))))</f>
        <v>0</v>
      </c>
      <c r="R17" s="52"/>
      <c r="S17" s="80" cm="1">
        <f t="array" ref="S17">IF(R17="",0,IF(R17="DSQ",1,IF(R17="ABD",1,IF(R17="NC",1,IF(R17="NP",0,IF(R17&gt;Ben_F!I$2,Ben_F!$A$2,IF(COUNTIF(Ben_F!I:I,R17)=1,_xlfn.XLOOKUP(R17,Ben_F!I:I,Ben_F!$A:$A),INDEX(Ben_F!$A:$A,MATCH(R17,Ben_F!I:I,-1)+1))))))))</f>
        <v>0</v>
      </c>
      <c r="T17" s="81" t="str">
        <f t="shared" si="0"/>
        <v/>
      </c>
      <c r="U17" s="82" t="str">
        <f t="shared" si="1"/>
        <v/>
      </c>
      <c r="V17" s="82" t="str">
        <f t="shared" si="2"/>
        <v/>
      </c>
      <c r="W17" s="83" t="str">
        <f t="shared" si="3"/>
        <v/>
      </c>
      <c r="X17" s="81" t="str">
        <f t="shared" si="4"/>
        <v/>
      </c>
      <c r="Y17" s="82" t="str">
        <f t="shared" si="5"/>
        <v/>
      </c>
      <c r="Z17" s="82" t="str">
        <f t="shared" si="6"/>
        <v/>
      </c>
      <c r="AA17" s="83" t="str">
        <f t="shared" si="7"/>
        <v/>
      </c>
      <c r="AB17" s="81" t="str">
        <f t="shared" si="8"/>
        <v/>
      </c>
      <c r="AC17" s="82" t="str">
        <f t="shared" si="9"/>
        <v/>
      </c>
      <c r="AD17" s="82" t="str">
        <f t="shared" si="10"/>
        <v/>
      </c>
      <c r="AE17" s="83" t="str">
        <f t="shared" si="11"/>
        <v/>
      </c>
      <c r="AF17" s="123" t="str">
        <f t="shared" si="12"/>
        <v/>
      </c>
      <c r="AG17" s="120" t="str">
        <f t="shared" si="13"/>
        <v/>
      </c>
      <c r="AH17" s="120" t="str">
        <f t="shared" si="14"/>
        <v/>
      </c>
      <c r="AI17" s="1" t="str">
        <f t="shared" si="15"/>
        <v/>
      </c>
      <c r="AJ17" s="1" t="str">
        <f t="shared" si="16"/>
        <v/>
      </c>
      <c r="AK17" s="1" t="str">
        <f t="shared" si="17"/>
        <v/>
      </c>
      <c r="AL17" s="1" t="str">
        <f t="shared" si="18"/>
        <v/>
      </c>
      <c r="AM17" s="1" t="str">
        <f t="shared" si="19"/>
        <v/>
      </c>
      <c r="AN17" s="1" t="str">
        <f t="shared" si="20"/>
        <v/>
      </c>
      <c r="AO17" s="1" t="str">
        <f t="shared" si="21"/>
        <v/>
      </c>
      <c r="AP17" s="1" t="str">
        <f t="shared" si="22"/>
        <v/>
      </c>
    </row>
    <row r="18" spans="1:42" ht="22.5" customHeight="1" x14ac:dyDescent="0.3">
      <c r="A18" s="42">
        <v>13</v>
      </c>
      <c r="B18" s="65"/>
      <c r="C18" s="47"/>
      <c r="D18" s="49"/>
      <c r="E18" s="71" cm="1">
        <f t="array" ref="E18">IF(D18="",0,IF(D18="DSQ",1,IF(D18="ABD",1,IF(D18="NC",1,IF(D18="NP",0,IF(D18&lt;Ben_F!B$2,Ben_F!$A$2,IF(COUNTIF(Ben_F!B:B,D18)=1,_xlfn.XLOOKUP(D18,Ben_F!B:B,Ben_F!$A:$A),INDEX(Ben_F!$A:$A,MATCH(D18,Ben_F!B:B)+1))))))))</f>
        <v>0</v>
      </c>
      <c r="F18" s="54"/>
      <c r="G18" s="70" cm="1">
        <f t="array" ref="G18">IF(F18="",0,IF(F18="DSQ",1,IF(F18="ABD",1,IF(F18="NC",1,IF(F18="NP",0,IF(F18&lt;Ben_F!D$2,Ben_F!$A$2,IF(COUNTIF(Ben_F!D:D,F18)=1,_xlfn.XLOOKUP(F18,Ben_F!D:D,Ben_F!$A:$A),INDEX(Ben_F!$A:$A,MATCH(F18,Ben_F!D:D)+1))))))))</f>
        <v>0</v>
      </c>
      <c r="H18" s="55"/>
      <c r="I18" s="73" cm="1">
        <f t="array" ref="I18">IF(H18="",0,IF(H18="DSQ",1,IF(H18="ABD",1,IF(H18="NC",1,IF(H18="NP",0,IF(H18&lt;Ben_F!C$2,Ben_F!$A$2,IF(COUNTIF(Ben_F!C:C,H18)=1,_xlfn.XLOOKUP(H18,Ben_F!C:C,Ben_F!$A:$A),INDEX(Ben_F!$A:$A,MATCH(H18,Ben_F!C:C)+1))))))))</f>
        <v>0</v>
      </c>
      <c r="J18" s="52"/>
      <c r="K18" s="75" cm="1">
        <f t="array" ref="K18">IF(J18="",0,IF(J18="DSQ",1,IF(J18="ABD",1,IF(J18="NC",1,IF(J18="NP",0,IF(J18&gt;Ben_F!E$2,Ben_F!$A$2,IF(COUNTIF(Ben_F!E:E,J18)=1,_xlfn.XLOOKUP(J18,Ben_F!E:E,Ben_F!$A:$A),INDEX(Ben_F!$A:$A,MATCH(J18,Ben_F!E:E,-1)+1))))))))</f>
        <v>0</v>
      </c>
      <c r="L18" s="54"/>
      <c r="M18" s="75" cm="1">
        <f t="array" ref="M18">IF(L18="",0,IF(L18="DSQ",1,IF(L18="ABD",1,IF(L18="NC",1,IF(L18="NP",0,IF(L18&gt;Ben_F!F$2,Ben_F!$A$2,IF(COUNTIF(Ben_F!F:F,L18)=1,_xlfn.XLOOKUP(L18,Ben_F!F:F,Ben_F!$A:$A),INDEX(Ben_F!$A:$A,MATCH(L18,Ben_F!F:F,-1)+1))))))))</f>
        <v>0</v>
      </c>
      <c r="N18" s="54"/>
      <c r="O18" s="75" cm="1">
        <f t="array" ref="O18">IF(N18="",0,IF(N18="DSQ",1,IF(N18="ABD",1,IF(N18="NC",1,IF(N18="NP",0,IF(N18&gt;Ben_F!G$2,Ben_F!$A$2,IF(COUNTIF(Ben_F!G:G,N18)=1,_xlfn.XLOOKUP(N18,Ben_F!G:G,Ben_F!$A:$A),INDEX(Ben_F!$A:$A,MATCH(N18,Ben_F!G:G,-1)+1))))))))</f>
        <v>0</v>
      </c>
      <c r="P18" s="54"/>
      <c r="Q18" s="78" cm="1">
        <f t="array" ref="Q18">IF(P18="",0,IF(P18="DSQ",1,IF(P18="ABD",1,IF(P18="NC",1,IF(P18="NP",0,IF(P18&gt;Ben_F!H$2,Ben_F!$A$2,IF(COUNTIF(Ben_F!H:H,P18)=1,_xlfn.XLOOKUP(P18,Ben_F!H:H,Ben_F!$A:$A),INDEX(Ben_F!$A:$A,MATCH(P18,Ben_F!H:H,-1)+1))))))))</f>
        <v>0</v>
      </c>
      <c r="R18" s="52"/>
      <c r="S18" s="80" cm="1">
        <f t="array" ref="S18">IF(R18="",0,IF(R18="DSQ",1,IF(R18="ABD",1,IF(R18="NC",1,IF(R18="NP",0,IF(R18&gt;Ben_F!I$2,Ben_F!$A$2,IF(COUNTIF(Ben_F!I:I,R18)=1,_xlfn.XLOOKUP(R18,Ben_F!I:I,Ben_F!$A:$A),INDEX(Ben_F!$A:$A,MATCH(R18,Ben_F!I:I,-1)+1))))))))</f>
        <v>0</v>
      </c>
      <c r="T18" s="81" t="str">
        <f t="shared" si="0"/>
        <v/>
      </c>
      <c r="U18" s="82" t="str">
        <f t="shared" si="1"/>
        <v/>
      </c>
      <c r="V18" s="82" t="str">
        <f t="shared" si="2"/>
        <v/>
      </c>
      <c r="W18" s="83" t="str">
        <f t="shared" si="3"/>
        <v/>
      </c>
      <c r="X18" s="81" t="str">
        <f t="shared" si="4"/>
        <v/>
      </c>
      <c r="Y18" s="82" t="str">
        <f t="shared" si="5"/>
        <v/>
      </c>
      <c r="Z18" s="82" t="str">
        <f t="shared" si="6"/>
        <v/>
      </c>
      <c r="AA18" s="83" t="str">
        <f t="shared" si="7"/>
        <v/>
      </c>
      <c r="AB18" s="81" t="str">
        <f t="shared" si="8"/>
        <v/>
      </c>
      <c r="AC18" s="82" t="str">
        <f t="shared" si="9"/>
        <v/>
      </c>
      <c r="AD18" s="82" t="str">
        <f t="shared" si="10"/>
        <v/>
      </c>
      <c r="AE18" s="83" t="str">
        <f t="shared" si="11"/>
        <v/>
      </c>
      <c r="AF18" s="123" t="str">
        <f t="shared" si="12"/>
        <v/>
      </c>
      <c r="AG18" s="120" t="str">
        <f t="shared" si="13"/>
        <v/>
      </c>
      <c r="AH18" s="120" t="str">
        <f t="shared" si="14"/>
        <v/>
      </c>
      <c r="AI18" s="1" t="str">
        <f t="shared" si="15"/>
        <v/>
      </c>
      <c r="AJ18" s="1" t="str">
        <f t="shared" si="16"/>
        <v/>
      </c>
      <c r="AK18" s="1" t="str">
        <f t="shared" si="17"/>
        <v/>
      </c>
      <c r="AL18" s="1" t="str">
        <f t="shared" si="18"/>
        <v/>
      </c>
      <c r="AM18" s="1" t="str">
        <f t="shared" si="19"/>
        <v/>
      </c>
      <c r="AN18" s="1" t="str">
        <f t="shared" si="20"/>
        <v/>
      </c>
      <c r="AO18" s="1" t="str">
        <f t="shared" si="21"/>
        <v/>
      </c>
      <c r="AP18" s="1" t="str">
        <f t="shared" si="22"/>
        <v/>
      </c>
    </row>
    <row r="19" spans="1:42" ht="22.5" customHeight="1" x14ac:dyDescent="0.3">
      <c r="A19" s="42">
        <v>14</v>
      </c>
      <c r="B19" s="65"/>
      <c r="C19" s="47"/>
      <c r="D19" s="49"/>
      <c r="E19" s="71" cm="1">
        <f t="array" ref="E19">IF(D19="",0,IF(D19="DSQ",1,IF(D19="ABD",1,IF(D19="NC",1,IF(D19="NP",0,IF(D19&lt;Ben_F!B$2,Ben_F!$A$2,IF(COUNTIF(Ben_F!B:B,D19)=1,_xlfn.XLOOKUP(D19,Ben_F!B:B,Ben_F!$A:$A),INDEX(Ben_F!$A:$A,MATCH(D19,Ben_F!B:B)+1))))))))</f>
        <v>0</v>
      </c>
      <c r="F19" s="54"/>
      <c r="G19" s="70" cm="1">
        <f t="array" ref="G19">IF(F19="",0,IF(F19="DSQ",1,IF(F19="ABD",1,IF(F19="NC",1,IF(F19="NP",0,IF(F19&lt;Ben_F!D$2,Ben_F!$A$2,IF(COUNTIF(Ben_F!D:D,F19)=1,_xlfn.XLOOKUP(F19,Ben_F!D:D,Ben_F!$A:$A),INDEX(Ben_F!$A:$A,MATCH(F19,Ben_F!D:D)+1))))))))</f>
        <v>0</v>
      </c>
      <c r="H19" s="55"/>
      <c r="I19" s="73" cm="1">
        <f t="array" ref="I19">IF(H19="",0,IF(H19="DSQ",1,IF(H19="ABD",1,IF(H19="NC",1,IF(H19="NP",0,IF(H19&lt;Ben_F!C$2,Ben_F!$A$2,IF(COUNTIF(Ben_F!C:C,H19)=1,_xlfn.XLOOKUP(H19,Ben_F!C:C,Ben_F!$A:$A),INDEX(Ben_F!$A:$A,MATCH(H19,Ben_F!C:C)+1))))))))</f>
        <v>0</v>
      </c>
      <c r="J19" s="52"/>
      <c r="K19" s="75" cm="1">
        <f t="array" ref="K19">IF(J19="",0,IF(J19="DSQ",1,IF(J19="ABD",1,IF(J19="NC",1,IF(J19="NP",0,IF(J19&gt;Ben_F!E$2,Ben_F!$A$2,IF(COUNTIF(Ben_F!E:E,J19)=1,_xlfn.XLOOKUP(J19,Ben_F!E:E,Ben_F!$A:$A),INDEX(Ben_F!$A:$A,MATCH(J19,Ben_F!E:E,-1)+1))))))))</f>
        <v>0</v>
      </c>
      <c r="L19" s="54"/>
      <c r="M19" s="75" cm="1">
        <f t="array" ref="M19">IF(L19="",0,IF(L19="DSQ",1,IF(L19="ABD",1,IF(L19="NC",1,IF(L19="NP",0,IF(L19&gt;Ben_F!F$2,Ben_F!$A$2,IF(COUNTIF(Ben_F!F:F,L19)=1,_xlfn.XLOOKUP(L19,Ben_F!F:F,Ben_F!$A:$A),INDEX(Ben_F!$A:$A,MATCH(L19,Ben_F!F:F,-1)+1))))))))</f>
        <v>0</v>
      </c>
      <c r="N19" s="54"/>
      <c r="O19" s="75" cm="1">
        <f t="array" ref="O19">IF(N19="",0,IF(N19="DSQ",1,IF(N19="ABD",1,IF(N19="NC",1,IF(N19="NP",0,IF(N19&gt;Ben_F!G$2,Ben_F!$A$2,IF(COUNTIF(Ben_F!G:G,N19)=1,_xlfn.XLOOKUP(N19,Ben_F!G:G,Ben_F!$A:$A),INDEX(Ben_F!$A:$A,MATCH(N19,Ben_F!G:G,-1)+1))))))))</f>
        <v>0</v>
      </c>
      <c r="P19" s="54"/>
      <c r="Q19" s="78" cm="1">
        <f t="array" ref="Q19">IF(P19="",0,IF(P19="DSQ",1,IF(P19="ABD",1,IF(P19="NC",1,IF(P19="NP",0,IF(P19&gt;Ben_F!H$2,Ben_F!$A$2,IF(COUNTIF(Ben_F!H:H,P19)=1,_xlfn.XLOOKUP(P19,Ben_F!H:H,Ben_F!$A:$A),INDEX(Ben_F!$A:$A,MATCH(P19,Ben_F!H:H,-1)+1))))))))</f>
        <v>0</v>
      </c>
      <c r="R19" s="52"/>
      <c r="S19" s="80" cm="1">
        <f t="array" ref="S19">IF(R19="",0,IF(R19="DSQ",1,IF(R19="ABD",1,IF(R19="NC",1,IF(R19="NP",0,IF(R19&gt;Ben_F!I$2,Ben_F!$A$2,IF(COUNTIF(Ben_F!I:I,R19)=1,_xlfn.XLOOKUP(R19,Ben_F!I:I,Ben_F!$A:$A),INDEX(Ben_F!$A:$A,MATCH(R19,Ben_F!I:I,-1)+1))))))))</f>
        <v>0</v>
      </c>
      <c r="T19" s="81" t="str">
        <f t="shared" si="0"/>
        <v/>
      </c>
      <c r="U19" s="82" t="str">
        <f t="shared" si="1"/>
        <v/>
      </c>
      <c r="V19" s="82" t="str">
        <f t="shared" si="2"/>
        <v/>
      </c>
      <c r="W19" s="83" t="str">
        <f t="shared" si="3"/>
        <v/>
      </c>
      <c r="X19" s="81" t="str">
        <f t="shared" si="4"/>
        <v/>
      </c>
      <c r="Y19" s="82" t="str">
        <f t="shared" si="5"/>
        <v/>
      </c>
      <c r="Z19" s="82" t="str">
        <f t="shared" si="6"/>
        <v/>
      </c>
      <c r="AA19" s="83" t="str">
        <f t="shared" si="7"/>
        <v/>
      </c>
      <c r="AB19" s="81" t="str">
        <f t="shared" si="8"/>
        <v/>
      </c>
      <c r="AC19" s="82" t="str">
        <f t="shared" si="9"/>
        <v/>
      </c>
      <c r="AD19" s="82" t="str">
        <f t="shared" si="10"/>
        <v/>
      </c>
      <c r="AE19" s="83" t="str">
        <f t="shared" si="11"/>
        <v/>
      </c>
      <c r="AF19" s="123" t="str">
        <f t="shared" si="12"/>
        <v/>
      </c>
      <c r="AG19" s="120" t="str">
        <f t="shared" si="13"/>
        <v/>
      </c>
      <c r="AH19" s="120" t="str">
        <f t="shared" si="14"/>
        <v/>
      </c>
      <c r="AI19" s="1" t="str">
        <f t="shared" si="15"/>
        <v/>
      </c>
      <c r="AJ19" s="1" t="str">
        <f t="shared" si="16"/>
        <v/>
      </c>
      <c r="AK19" s="1" t="str">
        <f t="shared" si="17"/>
        <v/>
      </c>
      <c r="AL19" s="1" t="str">
        <f t="shared" si="18"/>
        <v/>
      </c>
      <c r="AM19" s="1" t="str">
        <f t="shared" si="19"/>
        <v/>
      </c>
      <c r="AN19" s="1" t="str">
        <f t="shared" si="20"/>
        <v/>
      </c>
      <c r="AO19" s="1" t="str">
        <f t="shared" si="21"/>
        <v/>
      </c>
      <c r="AP19" s="1" t="str">
        <f t="shared" si="22"/>
        <v/>
      </c>
    </row>
    <row r="20" spans="1:42" ht="22.5" customHeight="1" x14ac:dyDescent="0.3">
      <c r="A20" s="42">
        <v>15</v>
      </c>
      <c r="B20" s="65"/>
      <c r="C20" s="47"/>
      <c r="D20" s="49"/>
      <c r="E20" s="71" cm="1">
        <f t="array" ref="E20">IF(D20="",0,IF(D20="DSQ",1,IF(D20="ABD",1,IF(D20="NC",1,IF(D20="NP",0,IF(D20&lt;Ben_F!B$2,Ben_F!$A$2,IF(COUNTIF(Ben_F!B:B,D20)=1,_xlfn.XLOOKUP(D20,Ben_F!B:B,Ben_F!$A:$A),INDEX(Ben_F!$A:$A,MATCH(D20,Ben_F!B:B)+1))))))))</f>
        <v>0</v>
      </c>
      <c r="F20" s="54"/>
      <c r="G20" s="70" cm="1">
        <f t="array" ref="G20">IF(F20="",0,IF(F20="DSQ",1,IF(F20="ABD",1,IF(F20="NC",1,IF(F20="NP",0,IF(F20&lt;Ben_F!D$2,Ben_F!$A$2,IF(COUNTIF(Ben_F!D:D,F20)=1,_xlfn.XLOOKUP(F20,Ben_F!D:D,Ben_F!$A:$A),INDEX(Ben_F!$A:$A,MATCH(F20,Ben_F!D:D)+1))))))))</f>
        <v>0</v>
      </c>
      <c r="H20" s="55"/>
      <c r="I20" s="73" cm="1">
        <f t="array" ref="I20">IF(H20="",0,IF(H20="DSQ",1,IF(H20="ABD",1,IF(H20="NC",1,IF(H20="NP",0,IF(H20&lt;Ben_F!C$2,Ben_F!$A$2,IF(COUNTIF(Ben_F!C:C,H20)=1,_xlfn.XLOOKUP(H20,Ben_F!C:C,Ben_F!$A:$A),INDEX(Ben_F!$A:$A,MATCH(H20,Ben_F!C:C)+1))))))))</f>
        <v>0</v>
      </c>
      <c r="J20" s="52"/>
      <c r="K20" s="75" cm="1">
        <f t="array" ref="K20">IF(J20="",0,IF(J20="DSQ",1,IF(J20="ABD",1,IF(J20="NC",1,IF(J20="NP",0,IF(J20&gt;Ben_F!E$2,Ben_F!$A$2,IF(COUNTIF(Ben_F!E:E,J20)=1,_xlfn.XLOOKUP(J20,Ben_F!E:E,Ben_F!$A:$A),INDEX(Ben_F!$A:$A,MATCH(J20,Ben_F!E:E,-1)+1))))))))</f>
        <v>0</v>
      </c>
      <c r="L20" s="54"/>
      <c r="M20" s="75" cm="1">
        <f t="array" ref="M20">IF(L20="",0,IF(L20="DSQ",1,IF(L20="ABD",1,IF(L20="NC",1,IF(L20="NP",0,IF(L20&gt;Ben_F!F$2,Ben_F!$A$2,IF(COUNTIF(Ben_F!F:F,L20)=1,_xlfn.XLOOKUP(L20,Ben_F!F:F,Ben_F!$A:$A),INDEX(Ben_F!$A:$A,MATCH(L20,Ben_F!F:F,-1)+1))))))))</f>
        <v>0</v>
      </c>
      <c r="N20" s="54"/>
      <c r="O20" s="75" cm="1">
        <f t="array" ref="O20">IF(N20="",0,IF(N20="DSQ",1,IF(N20="ABD",1,IF(N20="NC",1,IF(N20="NP",0,IF(N20&gt;Ben_F!G$2,Ben_F!$A$2,IF(COUNTIF(Ben_F!G:G,N20)=1,_xlfn.XLOOKUP(N20,Ben_F!G:G,Ben_F!$A:$A),INDEX(Ben_F!$A:$A,MATCH(N20,Ben_F!G:G,-1)+1))))))))</f>
        <v>0</v>
      </c>
      <c r="P20" s="54"/>
      <c r="Q20" s="78" cm="1">
        <f t="array" ref="Q20">IF(P20="",0,IF(P20="DSQ",1,IF(P20="ABD",1,IF(P20="NC",1,IF(P20="NP",0,IF(P20&gt;Ben_F!H$2,Ben_F!$A$2,IF(COUNTIF(Ben_F!H:H,P20)=1,_xlfn.XLOOKUP(P20,Ben_F!H:H,Ben_F!$A:$A),INDEX(Ben_F!$A:$A,MATCH(P20,Ben_F!H:H,-1)+1))))))))</f>
        <v>0</v>
      </c>
      <c r="R20" s="52"/>
      <c r="S20" s="80" cm="1">
        <f t="array" ref="S20">IF(R20="",0,IF(R20="DSQ",1,IF(R20="ABD",1,IF(R20="NC",1,IF(R20="NP",0,IF(R20&gt;Ben_F!I$2,Ben_F!$A$2,IF(COUNTIF(Ben_F!I:I,R20)=1,_xlfn.XLOOKUP(R20,Ben_F!I:I,Ben_F!$A:$A),INDEX(Ben_F!$A:$A,MATCH(R20,Ben_F!I:I,-1)+1))))))))</f>
        <v>0</v>
      </c>
      <c r="T20" s="81" t="str">
        <f t="shared" si="0"/>
        <v/>
      </c>
      <c r="U20" s="82" t="str">
        <f t="shared" si="1"/>
        <v/>
      </c>
      <c r="V20" s="82" t="str">
        <f t="shared" si="2"/>
        <v/>
      </c>
      <c r="W20" s="83" t="str">
        <f t="shared" si="3"/>
        <v/>
      </c>
      <c r="X20" s="81" t="str">
        <f t="shared" si="4"/>
        <v/>
      </c>
      <c r="Y20" s="82" t="str">
        <f t="shared" si="5"/>
        <v/>
      </c>
      <c r="Z20" s="82" t="str">
        <f t="shared" si="6"/>
        <v/>
      </c>
      <c r="AA20" s="83" t="str">
        <f t="shared" si="7"/>
        <v/>
      </c>
      <c r="AB20" s="81" t="str">
        <f t="shared" si="8"/>
        <v/>
      </c>
      <c r="AC20" s="82" t="str">
        <f t="shared" si="9"/>
        <v/>
      </c>
      <c r="AD20" s="82" t="str">
        <f t="shared" si="10"/>
        <v/>
      </c>
      <c r="AE20" s="83" t="str">
        <f t="shared" si="11"/>
        <v/>
      </c>
      <c r="AF20" s="123" t="str">
        <f t="shared" si="12"/>
        <v/>
      </c>
      <c r="AG20" s="120" t="str">
        <f t="shared" si="13"/>
        <v/>
      </c>
      <c r="AH20" s="120" t="str">
        <f t="shared" si="14"/>
        <v/>
      </c>
      <c r="AI20" s="1" t="str">
        <f t="shared" si="15"/>
        <v/>
      </c>
      <c r="AJ20" s="1" t="str">
        <f t="shared" si="16"/>
        <v/>
      </c>
      <c r="AK20" s="1" t="str">
        <f t="shared" si="17"/>
        <v/>
      </c>
      <c r="AL20" s="1" t="str">
        <f t="shared" si="18"/>
        <v/>
      </c>
      <c r="AM20" s="1" t="str">
        <f t="shared" si="19"/>
        <v/>
      </c>
      <c r="AN20" s="1" t="str">
        <f t="shared" si="20"/>
        <v/>
      </c>
      <c r="AO20" s="1" t="str">
        <f t="shared" si="21"/>
        <v/>
      </c>
      <c r="AP20" s="1" t="str">
        <f t="shared" si="22"/>
        <v/>
      </c>
    </row>
    <row r="21" spans="1:42" ht="22.5" customHeight="1" x14ac:dyDescent="0.3">
      <c r="A21" s="42">
        <v>16</v>
      </c>
      <c r="B21" s="65"/>
      <c r="C21" s="47"/>
      <c r="D21" s="49"/>
      <c r="E21" s="71" cm="1">
        <f t="array" ref="E21">IF(D21="",0,IF(D21="DSQ",1,IF(D21="ABD",1,IF(D21="NC",1,IF(D21="NP",0,IF(D21&lt;Ben_F!B$2,Ben_F!$A$2,IF(COUNTIF(Ben_F!B:B,D21)=1,_xlfn.XLOOKUP(D21,Ben_F!B:B,Ben_F!$A:$A),INDEX(Ben_F!$A:$A,MATCH(D21,Ben_F!B:B)+1))))))))</f>
        <v>0</v>
      </c>
      <c r="F21" s="54"/>
      <c r="G21" s="70" cm="1">
        <f t="array" ref="G21">IF(F21="",0,IF(F21="DSQ",1,IF(F21="ABD",1,IF(F21="NC",1,IF(F21="NP",0,IF(F21&lt;Ben_F!D$2,Ben_F!$A$2,IF(COUNTIF(Ben_F!D:D,F21)=1,_xlfn.XLOOKUP(F21,Ben_F!D:D,Ben_F!$A:$A),INDEX(Ben_F!$A:$A,MATCH(F21,Ben_F!D:D)+1))))))))</f>
        <v>0</v>
      </c>
      <c r="H21" s="55"/>
      <c r="I21" s="73" cm="1">
        <f t="array" ref="I21">IF(H21="",0,IF(H21="DSQ",1,IF(H21="ABD",1,IF(H21="NC",1,IF(H21="NP",0,IF(H21&lt;Ben_F!C$2,Ben_F!$A$2,IF(COUNTIF(Ben_F!C:C,H21)=1,_xlfn.XLOOKUP(H21,Ben_F!C:C,Ben_F!$A:$A),INDEX(Ben_F!$A:$A,MATCH(H21,Ben_F!C:C)+1))))))))</f>
        <v>0</v>
      </c>
      <c r="J21" s="52"/>
      <c r="K21" s="75" cm="1">
        <f t="array" ref="K21">IF(J21="",0,IF(J21="DSQ",1,IF(J21="ABD",1,IF(J21="NC",1,IF(J21="NP",0,IF(J21&gt;Ben_F!E$2,Ben_F!$A$2,IF(COUNTIF(Ben_F!E:E,J21)=1,_xlfn.XLOOKUP(J21,Ben_F!E:E,Ben_F!$A:$A),INDEX(Ben_F!$A:$A,MATCH(J21,Ben_F!E:E,-1)+1))))))))</f>
        <v>0</v>
      </c>
      <c r="L21" s="54"/>
      <c r="M21" s="75" cm="1">
        <f t="array" ref="M21">IF(L21="",0,IF(L21="DSQ",1,IF(L21="ABD",1,IF(L21="NC",1,IF(L21="NP",0,IF(L21&gt;Ben_F!F$2,Ben_F!$A$2,IF(COUNTIF(Ben_F!F:F,L21)=1,_xlfn.XLOOKUP(L21,Ben_F!F:F,Ben_F!$A:$A),INDEX(Ben_F!$A:$A,MATCH(L21,Ben_F!F:F,-1)+1))))))))</f>
        <v>0</v>
      </c>
      <c r="N21" s="54"/>
      <c r="O21" s="75" cm="1">
        <f t="array" ref="O21">IF(N21="",0,IF(N21="DSQ",1,IF(N21="ABD",1,IF(N21="NC",1,IF(N21="NP",0,IF(N21&gt;Ben_F!G$2,Ben_F!$A$2,IF(COUNTIF(Ben_F!G:G,N21)=1,_xlfn.XLOOKUP(N21,Ben_F!G:G,Ben_F!$A:$A),INDEX(Ben_F!$A:$A,MATCH(N21,Ben_F!G:G,-1)+1))))))))</f>
        <v>0</v>
      </c>
      <c r="P21" s="54"/>
      <c r="Q21" s="78" cm="1">
        <f t="array" ref="Q21">IF(P21="",0,IF(P21="DSQ",1,IF(P21="ABD",1,IF(P21="NC",1,IF(P21="NP",0,IF(P21&gt;Ben_F!H$2,Ben_F!$A$2,IF(COUNTIF(Ben_F!H:H,P21)=1,_xlfn.XLOOKUP(P21,Ben_F!H:H,Ben_F!$A:$A),INDEX(Ben_F!$A:$A,MATCH(P21,Ben_F!H:H,-1)+1))))))))</f>
        <v>0</v>
      </c>
      <c r="R21" s="52"/>
      <c r="S21" s="80" cm="1">
        <f t="array" ref="S21">IF(R21="",0,IF(R21="DSQ",1,IF(R21="ABD",1,IF(R21="NC",1,IF(R21="NP",0,IF(R21&gt;Ben_F!I$2,Ben_F!$A$2,IF(COUNTIF(Ben_F!I:I,R21)=1,_xlfn.XLOOKUP(R21,Ben_F!I:I,Ben_F!$A:$A),INDEX(Ben_F!$A:$A,MATCH(R21,Ben_F!I:I,-1)+1))))))))</f>
        <v>0</v>
      </c>
      <c r="T21" s="81" t="str">
        <f t="shared" si="0"/>
        <v/>
      </c>
      <c r="U21" s="82" t="str">
        <f t="shared" si="1"/>
        <v/>
      </c>
      <c r="V21" s="82" t="str">
        <f t="shared" si="2"/>
        <v/>
      </c>
      <c r="W21" s="83" t="str">
        <f t="shared" si="3"/>
        <v/>
      </c>
      <c r="X21" s="81" t="str">
        <f t="shared" si="4"/>
        <v/>
      </c>
      <c r="Y21" s="82" t="str">
        <f t="shared" si="5"/>
        <v/>
      </c>
      <c r="Z21" s="82" t="str">
        <f t="shared" si="6"/>
        <v/>
      </c>
      <c r="AA21" s="83" t="str">
        <f t="shared" si="7"/>
        <v/>
      </c>
      <c r="AB21" s="81" t="str">
        <f t="shared" si="8"/>
        <v/>
      </c>
      <c r="AC21" s="82" t="str">
        <f t="shared" si="9"/>
        <v/>
      </c>
      <c r="AD21" s="82" t="str">
        <f t="shared" si="10"/>
        <v/>
      </c>
      <c r="AE21" s="83" t="str">
        <f t="shared" si="11"/>
        <v/>
      </c>
      <c r="AF21" s="123" t="str">
        <f t="shared" si="12"/>
        <v/>
      </c>
      <c r="AG21" s="120" t="str">
        <f t="shared" si="13"/>
        <v/>
      </c>
      <c r="AH21" s="120" t="str">
        <f t="shared" si="14"/>
        <v/>
      </c>
      <c r="AI21" s="1" t="str">
        <f t="shared" si="15"/>
        <v/>
      </c>
      <c r="AJ21" s="1" t="str">
        <f t="shared" si="16"/>
        <v/>
      </c>
      <c r="AK21" s="1" t="str">
        <f t="shared" si="17"/>
        <v/>
      </c>
      <c r="AL21" s="1" t="str">
        <f t="shared" si="18"/>
        <v/>
      </c>
      <c r="AM21" s="1" t="str">
        <f t="shared" si="19"/>
        <v/>
      </c>
      <c r="AN21" s="1" t="str">
        <f t="shared" si="20"/>
        <v/>
      </c>
      <c r="AO21" s="1" t="str">
        <f t="shared" si="21"/>
        <v/>
      </c>
      <c r="AP21" s="1" t="str">
        <f t="shared" si="22"/>
        <v/>
      </c>
    </row>
    <row r="22" spans="1:42" ht="22.5" customHeight="1" x14ac:dyDescent="0.3">
      <c r="A22" s="42">
        <v>17</v>
      </c>
      <c r="B22" s="65"/>
      <c r="C22" s="47"/>
      <c r="D22" s="49"/>
      <c r="E22" s="71" cm="1">
        <f t="array" ref="E22">IF(D22="",0,IF(D22="DSQ",1,IF(D22="ABD",1,IF(D22="NC",1,IF(D22="NP",0,IF(D22&lt;Ben_F!B$2,Ben_F!$A$2,IF(COUNTIF(Ben_F!B:B,D22)=1,_xlfn.XLOOKUP(D22,Ben_F!B:B,Ben_F!$A:$A),INDEX(Ben_F!$A:$A,MATCH(D22,Ben_F!B:B)+1))))))))</f>
        <v>0</v>
      </c>
      <c r="F22" s="54"/>
      <c r="G22" s="70" cm="1">
        <f t="array" ref="G22">IF(F22="",0,IF(F22="DSQ",1,IF(F22="ABD",1,IF(F22="NC",1,IF(F22="NP",0,IF(F22&lt;Ben_F!D$2,Ben_F!$A$2,IF(COUNTIF(Ben_F!D:D,F22)=1,_xlfn.XLOOKUP(F22,Ben_F!D:D,Ben_F!$A:$A),INDEX(Ben_F!$A:$A,MATCH(F22,Ben_F!D:D)+1))))))))</f>
        <v>0</v>
      </c>
      <c r="H22" s="55"/>
      <c r="I22" s="73" cm="1">
        <f t="array" ref="I22">IF(H22="",0,IF(H22="DSQ",1,IF(H22="ABD",1,IF(H22="NC",1,IF(H22="NP",0,IF(H22&lt;Ben_F!C$2,Ben_F!$A$2,IF(COUNTIF(Ben_F!C:C,H22)=1,_xlfn.XLOOKUP(H22,Ben_F!C:C,Ben_F!$A:$A),INDEX(Ben_F!$A:$A,MATCH(H22,Ben_F!C:C)+1))))))))</f>
        <v>0</v>
      </c>
      <c r="J22" s="52"/>
      <c r="K22" s="75" cm="1">
        <f t="array" ref="K22">IF(J22="",0,IF(J22="DSQ",1,IF(J22="ABD",1,IF(J22="NC",1,IF(J22="NP",0,IF(J22&gt;Ben_F!E$2,Ben_F!$A$2,IF(COUNTIF(Ben_F!E:E,J22)=1,_xlfn.XLOOKUP(J22,Ben_F!E:E,Ben_F!$A:$A),INDEX(Ben_F!$A:$A,MATCH(J22,Ben_F!E:E,-1)+1))))))))</f>
        <v>0</v>
      </c>
      <c r="L22" s="54"/>
      <c r="M22" s="75" cm="1">
        <f t="array" ref="M22">IF(L22="",0,IF(L22="DSQ",1,IF(L22="ABD",1,IF(L22="NC",1,IF(L22="NP",0,IF(L22&gt;Ben_F!F$2,Ben_F!$A$2,IF(COUNTIF(Ben_F!F:F,L22)=1,_xlfn.XLOOKUP(L22,Ben_F!F:F,Ben_F!$A:$A),INDEX(Ben_F!$A:$A,MATCH(L22,Ben_F!F:F,-1)+1))))))))</f>
        <v>0</v>
      </c>
      <c r="N22" s="54"/>
      <c r="O22" s="75" cm="1">
        <f t="array" ref="O22">IF(N22="",0,IF(N22="DSQ",1,IF(N22="ABD",1,IF(N22="NC",1,IF(N22="NP",0,IF(N22&gt;Ben_F!G$2,Ben_F!$A$2,IF(COUNTIF(Ben_F!G:G,N22)=1,_xlfn.XLOOKUP(N22,Ben_F!G:G,Ben_F!$A:$A),INDEX(Ben_F!$A:$A,MATCH(N22,Ben_F!G:G,-1)+1))))))))</f>
        <v>0</v>
      </c>
      <c r="P22" s="54"/>
      <c r="Q22" s="78" cm="1">
        <f t="array" ref="Q22">IF(P22="",0,IF(P22="DSQ",1,IF(P22="ABD",1,IF(P22="NC",1,IF(P22="NP",0,IF(P22&gt;Ben_F!H$2,Ben_F!$A$2,IF(COUNTIF(Ben_F!H:H,P22)=1,_xlfn.XLOOKUP(P22,Ben_F!H:H,Ben_F!$A:$A),INDEX(Ben_F!$A:$A,MATCH(P22,Ben_F!H:H,-1)+1))))))))</f>
        <v>0</v>
      </c>
      <c r="R22" s="52"/>
      <c r="S22" s="80" cm="1">
        <f t="array" ref="S22">IF(R22="",0,IF(R22="DSQ",1,IF(R22="ABD",1,IF(R22="NC",1,IF(R22="NP",0,IF(R22&gt;Ben_F!I$2,Ben_F!$A$2,IF(COUNTIF(Ben_F!I:I,R22)=1,_xlfn.XLOOKUP(R22,Ben_F!I:I,Ben_F!$A:$A),INDEX(Ben_F!$A:$A,MATCH(R22,Ben_F!I:I,-1)+1))))))))</f>
        <v>0</v>
      </c>
      <c r="T22" s="81" t="str">
        <f t="shared" si="0"/>
        <v/>
      </c>
      <c r="U22" s="82" t="str">
        <f t="shared" si="1"/>
        <v/>
      </c>
      <c r="V22" s="82" t="str">
        <f t="shared" si="2"/>
        <v/>
      </c>
      <c r="W22" s="83" t="str">
        <f t="shared" si="3"/>
        <v/>
      </c>
      <c r="X22" s="81" t="str">
        <f t="shared" si="4"/>
        <v/>
      </c>
      <c r="Y22" s="82" t="str">
        <f t="shared" si="5"/>
        <v/>
      </c>
      <c r="Z22" s="82" t="str">
        <f t="shared" si="6"/>
        <v/>
      </c>
      <c r="AA22" s="83" t="str">
        <f t="shared" si="7"/>
        <v/>
      </c>
      <c r="AB22" s="81" t="str">
        <f t="shared" si="8"/>
        <v/>
      </c>
      <c r="AC22" s="82" t="str">
        <f t="shared" si="9"/>
        <v/>
      </c>
      <c r="AD22" s="82" t="str">
        <f t="shared" si="10"/>
        <v/>
      </c>
      <c r="AE22" s="83" t="str">
        <f t="shared" si="11"/>
        <v/>
      </c>
      <c r="AF22" s="123" t="str">
        <f t="shared" si="12"/>
        <v/>
      </c>
      <c r="AG22" s="120" t="str">
        <f t="shared" si="13"/>
        <v/>
      </c>
      <c r="AH22" s="120" t="str">
        <f t="shared" si="14"/>
        <v/>
      </c>
      <c r="AI22" s="1" t="str">
        <f t="shared" si="15"/>
        <v/>
      </c>
      <c r="AJ22" s="1" t="str">
        <f t="shared" si="16"/>
        <v/>
      </c>
      <c r="AK22" s="1" t="str">
        <f t="shared" si="17"/>
        <v/>
      </c>
      <c r="AL22" s="1" t="str">
        <f t="shared" si="18"/>
        <v/>
      </c>
      <c r="AM22" s="1" t="str">
        <f t="shared" si="19"/>
        <v/>
      </c>
      <c r="AN22" s="1" t="str">
        <f t="shared" si="20"/>
        <v/>
      </c>
      <c r="AO22" s="1" t="str">
        <f t="shared" si="21"/>
        <v/>
      </c>
      <c r="AP22" s="1" t="str">
        <f t="shared" si="22"/>
        <v/>
      </c>
    </row>
    <row r="23" spans="1:42" ht="22.5" customHeight="1" x14ac:dyDescent="0.3">
      <c r="A23" s="42">
        <v>18</v>
      </c>
      <c r="B23" s="65"/>
      <c r="C23" s="47"/>
      <c r="D23" s="49"/>
      <c r="E23" s="71" cm="1">
        <f t="array" ref="E23">IF(D23="",0,IF(D23="DSQ",1,IF(D23="ABD",1,IF(D23="NC",1,IF(D23="NP",0,IF(D23&lt;Ben_F!B$2,Ben_F!$A$2,IF(COUNTIF(Ben_F!B:B,D23)=1,_xlfn.XLOOKUP(D23,Ben_F!B:B,Ben_F!$A:$A),INDEX(Ben_F!$A:$A,MATCH(D23,Ben_F!B:B)+1))))))))</f>
        <v>0</v>
      </c>
      <c r="F23" s="54"/>
      <c r="G23" s="70" cm="1">
        <f t="array" ref="G23">IF(F23="",0,IF(F23="DSQ",1,IF(F23="ABD",1,IF(F23="NC",1,IF(F23="NP",0,IF(F23&lt;Ben_F!D$2,Ben_F!$A$2,IF(COUNTIF(Ben_F!D:D,F23)=1,_xlfn.XLOOKUP(F23,Ben_F!D:D,Ben_F!$A:$A),INDEX(Ben_F!$A:$A,MATCH(F23,Ben_F!D:D)+1))))))))</f>
        <v>0</v>
      </c>
      <c r="H23" s="55"/>
      <c r="I23" s="73" cm="1">
        <f t="array" ref="I23">IF(H23="",0,IF(H23="DSQ",1,IF(H23="ABD",1,IF(H23="NC",1,IF(H23="NP",0,IF(H23&lt;Ben_F!C$2,Ben_F!$A$2,IF(COUNTIF(Ben_F!C:C,H23)=1,_xlfn.XLOOKUP(H23,Ben_F!C:C,Ben_F!$A:$A),INDEX(Ben_F!$A:$A,MATCH(H23,Ben_F!C:C)+1))))))))</f>
        <v>0</v>
      </c>
      <c r="J23" s="52"/>
      <c r="K23" s="75" cm="1">
        <f t="array" ref="K23">IF(J23="",0,IF(J23="DSQ",1,IF(J23="ABD",1,IF(J23="NC",1,IF(J23="NP",0,IF(J23&gt;Ben_F!E$2,Ben_F!$A$2,IF(COUNTIF(Ben_F!E:E,J23)=1,_xlfn.XLOOKUP(J23,Ben_F!E:E,Ben_F!$A:$A),INDEX(Ben_F!$A:$A,MATCH(J23,Ben_F!E:E,-1)+1))))))))</f>
        <v>0</v>
      </c>
      <c r="L23" s="54"/>
      <c r="M23" s="75" cm="1">
        <f t="array" ref="M23">IF(L23="",0,IF(L23="DSQ",1,IF(L23="ABD",1,IF(L23="NC",1,IF(L23="NP",0,IF(L23&gt;Ben_F!F$2,Ben_F!$A$2,IF(COUNTIF(Ben_F!F:F,L23)=1,_xlfn.XLOOKUP(L23,Ben_F!F:F,Ben_F!$A:$A),INDEX(Ben_F!$A:$A,MATCH(L23,Ben_F!F:F,-1)+1))))))))</f>
        <v>0</v>
      </c>
      <c r="N23" s="54"/>
      <c r="O23" s="75" cm="1">
        <f t="array" ref="O23">IF(N23="",0,IF(N23="DSQ",1,IF(N23="ABD",1,IF(N23="NC",1,IF(N23="NP",0,IF(N23&gt;Ben_F!G$2,Ben_F!$A$2,IF(COUNTIF(Ben_F!G:G,N23)=1,_xlfn.XLOOKUP(N23,Ben_F!G:G,Ben_F!$A:$A),INDEX(Ben_F!$A:$A,MATCH(N23,Ben_F!G:G,-1)+1))))))))</f>
        <v>0</v>
      </c>
      <c r="P23" s="54"/>
      <c r="Q23" s="78" cm="1">
        <f t="array" ref="Q23">IF(P23="",0,IF(P23="DSQ",1,IF(P23="ABD",1,IF(P23="NC",1,IF(P23="NP",0,IF(P23&gt;Ben_F!H$2,Ben_F!$A$2,IF(COUNTIF(Ben_F!H:H,P23)=1,_xlfn.XLOOKUP(P23,Ben_F!H:H,Ben_F!$A:$A),INDEX(Ben_F!$A:$A,MATCH(P23,Ben_F!H:H,-1)+1))))))))</f>
        <v>0</v>
      </c>
      <c r="R23" s="52"/>
      <c r="S23" s="80" cm="1">
        <f t="array" ref="S23">IF(R23="",0,IF(R23="DSQ",1,IF(R23="ABD",1,IF(R23="NC",1,IF(R23="NP",0,IF(R23&gt;Ben_F!I$2,Ben_F!$A$2,IF(COUNTIF(Ben_F!I:I,R23)=1,_xlfn.XLOOKUP(R23,Ben_F!I:I,Ben_F!$A:$A),INDEX(Ben_F!$A:$A,MATCH(R23,Ben_F!I:I,-1)+1))))))))</f>
        <v>0</v>
      </c>
      <c r="T23" s="81" t="str">
        <f t="shared" si="0"/>
        <v/>
      </c>
      <c r="U23" s="82" t="str">
        <f t="shared" si="1"/>
        <v/>
      </c>
      <c r="V23" s="82" t="str">
        <f t="shared" si="2"/>
        <v/>
      </c>
      <c r="W23" s="83" t="str">
        <f t="shared" si="3"/>
        <v/>
      </c>
      <c r="X23" s="81" t="str">
        <f t="shared" si="4"/>
        <v/>
      </c>
      <c r="Y23" s="82" t="str">
        <f t="shared" si="5"/>
        <v/>
      </c>
      <c r="Z23" s="82" t="str">
        <f t="shared" si="6"/>
        <v/>
      </c>
      <c r="AA23" s="83" t="str">
        <f t="shared" si="7"/>
        <v/>
      </c>
      <c r="AB23" s="81" t="str">
        <f t="shared" si="8"/>
        <v/>
      </c>
      <c r="AC23" s="82" t="str">
        <f t="shared" si="9"/>
        <v/>
      </c>
      <c r="AD23" s="82" t="str">
        <f t="shared" si="10"/>
        <v/>
      </c>
      <c r="AE23" s="83" t="str">
        <f t="shared" si="11"/>
        <v/>
      </c>
      <c r="AF23" s="123" t="str">
        <f t="shared" si="12"/>
        <v/>
      </c>
      <c r="AG23" s="120" t="str">
        <f t="shared" si="13"/>
        <v/>
      </c>
      <c r="AH23" s="120" t="str">
        <f t="shared" si="14"/>
        <v/>
      </c>
      <c r="AI23" s="1" t="str">
        <f t="shared" si="15"/>
        <v/>
      </c>
      <c r="AJ23" s="1" t="str">
        <f t="shared" si="16"/>
        <v/>
      </c>
      <c r="AK23" s="1" t="str">
        <f t="shared" si="17"/>
        <v/>
      </c>
      <c r="AL23" s="1" t="str">
        <f t="shared" si="18"/>
        <v/>
      </c>
      <c r="AM23" s="1" t="str">
        <f t="shared" si="19"/>
        <v/>
      </c>
      <c r="AN23" s="1" t="str">
        <f t="shared" si="20"/>
        <v/>
      </c>
      <c r="AO23" s="1" t="str">
        <f t="shared" si="21"/>
        <v/>
      </c>
      <c r="AP23" s="1" t="str">
        <f t="shared" si="22"/>
        <v/>
      </c>
    </row>
    <row r="24" spans="1:42" ht="22.5" customHeight="1" x14ac:dyDescent="0.3">
      <c r="A24" s="42">
        <v>19</v>
      </c>
      <c r="B24" s="65"/>
      <c r="C24" s="47"/>
      <c r="D24" s="49"/>
      <c r="E24" s="71" cm="1">
        <f t="array" ref="E24">IF(D24="",0,IF(D24="DSQ",1,IF(D24="ABD",1,IF(D24="NC",1,IF(D24="NP",0,IF(D24&lt;Ben_F!B$2,Ben_F!$A$2,IF(COUNTIF(Ben_F!B:B,D24)=1,_xlfn.XLOOKUP(D24,Ben_F!B:B,Ben_F!$A:$A),INDEX(Ben_F!$A:$A,MATCH(D24,Ben_F!B:B)+1))))))))</f>
        <v>0</v>
      </c>
      <c r="F24" s="54"/>
      <c r="G24" s="70" cm="1">
        <f t="array" ref="G24">IF(F24="",0,IF(F24="DSQ",1,IF(F24="ABD",1,IF(F24="NC",1,IF(F24="NP",0,IF(F24&lt;Ben_F!D$2,Ben_F!$A$2,IF(COUNTIF(Ben_F!D:D,F24)=1,_xlfn.XLOOKUP(F24,Ben_F!D:D,Ben_F!$A:$A),INDEX(Ben_F!$A:$A,MATCH(F24,Ben_F!D:D)+1))))))))</f>
        <v>0</v>
      </c>
      <c r="H24" s="55"/>
      <c r="I24" s="73" cm="1">
        <f t="array" ref="I24">IF(H24="",0,IF(H24="DSQ",1,IF(H24="ABD",1,IF(H24="NC",1,IF(H24="NP",0,IF(H24&lt;Ben_F!C$2,Ben_F!$A$2,IF(COUNTIF(Ben_F!C:C,H24)=1,_xlfn.XLOOKUP(H24,Ben_F!C:C,Ben_F!$A:$A),INDEX(Ben_F!$A:$A,MATCH(H24,Ben_F!C:C)+1))))))))</f>
        <v>0</v>
      </c>
      <c r="J24" s="52"/>
      <c r="K24" s="75" cm="1">
        <f t="array" ref="K24">IF(J24="",0,IF(J24="DSQ",1,IF(J24="ABD",1,IF(J24="NC",1,IF(J24="NP",0,IF(J24&gt;Ben_F!E$2,Ben_F!$A$2,IF(COUNTIF(Ben_F!E:E,J24)=1,_xlfn.XLOOKUP(J24,Ben_F!E:E,Ben_F!$A:$A),INDEX(Ben_F!$A:$A,MATCH(J24,Ben_F!E:E,-1)+1))))))))</f>
        <v>0</v>
      </c>
      <c r="L24" s="54"/>
      <c r="M24" s="75" cm="1">
        <f t="array" ref="M24">IF(L24="",0,IF(L24="DSQ",1,IF(L24="ABD",1,IF(L24="NC",1,IF(L24="NP",0,IF(L24&gt;Ben_F!F$2,Ben_F!$A$2,IF(COUNTIF(Ben_F!F:F,L24)=1,_xlfn.XLOOKUP(L24,Ben_F!F:F,Ben_F!$A:$A),INDEX(Ben_F!$A:$A,MATCH(L24,Ben_F!F:F,-1)+1))))))))</f>
        <v>0</v>
      </c>
      <c r="N24" s="54"/>
      <c r="O24" s="75" cm="1">
        <f t="array" ref="O24">IF(N24="",0,IF(N24="DSQ",1,IF(N24="ABD",1,IF(N24="NC",1,IF(N24="NP",0,IF(N24&gt;Ben_F!G$2,Ben_F!$A$2,IF(COUNTIF(Ben_F!G:G,N24)=1,_xlfn.XLOOKUP(N24,Ben_F!G:G,Ben_F!$A:$A),INDEX(Ben_F!$A:$A,MATCH(N24,Ben_F!G:G,-1)+1))))))))</f>
        <v>0</v>
      </c>
      <c r="P24" s="54"/>
      <c r="Q24" s="78" cm="1">
        <f t="array" ref="Q24">IF(P24="",0,IF(P24="DSQ",1,IF(P24="ABD",1,IF(P24="NC",1,IF(P24="NP",0,IF(P24&gt;Ben_F!H$2,Ben_F!$A$2,IF(COUNTIF(Ben_F!H:H,P24)=1,_xlfn.XLOOKUP(P24,Ben_F!H:H,Ben_F!$A:$A),INDEX(Ben_F!$A:$A,MATCH(P24,Ben_F!H:H,-1)+1))))))))</f>
        <v>0</v>
      </c>
      <c r="R24" s="52"/>
      <c r="S24" s="80" cm="1">
        <f t="array" ref="S24">IF(R24="",0,IF(R24="DSQ",1,IF(R24="ABD",1,IF(R24="NC",1,IF(R24="NP",0,IF(R24&gt;Ben_F!I$2,Ben_F!$A$2,IF(COUNTIF(Ben_F!I:I,R24)=1,_xlfn.XLOOKUP(R24,Ben_F!I:I,Ben_F!$A:$A),INDEX(Ben_F!$A:$A,MATCH(R24,Ben_F!I:I,-1)+1))))))))</f>
        <v>0</v>
      </c>
      <c r="T24" s="81" t="str">
        <f t="shared" si="0"/>
        <v/>
      </c>
      <c r="U24" s="82" t="str">
        <f t="shared" si="1"/>
        <v/>
      </c>
      <c r="V24" s="82" t="str">
        <f t="shared" si="2"/>
        <v/>
      </c>
      <c r="W24" s="83" t="str">
        <f t="shared" si="3"/>
        <v/>
      </c>
      <c r="X24" s="81" t="str">
        <f t="shared" si="4"/>
        <v/>
      </c>
      <c r="Y24" s="82" t="str">
        <f t="shared" si="5"/>
        <v/>
      </c>
      <c r="Z24" s="82" t="str">
        <f t="shared" si="6"/>
        <v/>
      </c>
      <c r="AA24" s="83" t="str">
        <f t="shared" si="7"/>
        <v/>
      </c>
      <c r="AB24" s="81" t="str">
        <f t="shared" si="8"/>
        <v/>
      </c>
      <c r="AC24" s="82" t="str">
        <f t="shared" si="9"/>
        <v/>
      </c>
      <c r="AD24" s="82" t="str">
        <f t="shared" si="10"/>
        <v/>
      </c>
      <c r="AE24" s="83" t="str">
        <f t="shared" si="11"/>
        <v/>
      </c>
      <c r="AF24" s="123" t="str">
        <f t="shared" si="12"/>
        <v/>
      </c>
      <c r="AG24" s="120" t="str">
        <f t="shared" si="13"/>
        <v/>
      </c>
      <c r="AH24" s="120" t="str">
        <f t="shared" si="14"/>
        <v/>
      </c>
      <c r="AI24" s="1" t="str">
        <f t="shared" si="15"/>
        <v/>
      </c>
      <c r="AJ24" s="1" t="str">
        <f t="shared" si="16"/>
        <v/>
      </c>
      <c r="AK24" s="1" t="str">
        <f t="shared" si="17"/>
        <v/>
      </c>
      <c r="AL24" s="1" t="str">
        <f t="shared" si="18"/>
        <v/>
      </c>
      <c r="AM24" s="1" t="str">
        <f t="shared" si="19"/>
        <v/>
      </c>
      <c r="AN24" s="1" t="str">
        <f t="shared" si="20"/>
        <v/>
      </c>
      <c r="AO24" s="1" t="str">
        <f t="shared" si="21"/>
        <v/>
      </c>
      <c r="AP24" s="1" t="str">
        <f t="shared" si="22"/>
        <v/>
      </c>
    </row>
    <row r="25" spans="1:42" ht="22.5" customHeight="1" x14ac:dyDescent="0.3">
      <c r="A25" s="42">
        <v>20</v>
      </c>
      <c r="B25" s="65"/>
      <c r="C25" s="47"/>
      <c r="D25" s="49"/>
      <c r="E25" s="71" cm="1">
        <f t="array" ref="E25">IF(D25="",0,IF(D25="DSQ",1,IF(D25="ABD",1,IF(D25="NC",1,IF(D25="NP",0,IF(D25&lt;Ben_F!B$2,Ben_F!$A$2,IF(COUNTIF(Ben_F!B:B,D25)=1,_xlfn.XLOOKUP(D25,Ben_F!B:B,Ben_F!$A:$A),INDEX(Ben_F!$A:$A,MATCH(D25,Ben_F!B:B)+1))))))))</f>
        <v>0</v>
      </c>
      <c r="F25" s="54"/>
      <c r="G25" s="70" cm="1">
        <f t="array" ref="G25">IF(F25="",0,IF(F25="DSQ",1,IF(F25="ABD",1,IF(F25="NC",1,IF(F25="NP",0,IF(F25&lt;Ben_F!D$2,Ben_F!$A$2,IF(COUNTIF(Ben_F!D:D,F25)=1,_xlfn.XLOOKUP(F25,Ben_F!D:D,Ben_F!$A:$A),INDEX(Ben_F!$A:$A,MATCH(F25,Ben_F!D:D)+1))))))))</f>
        <v>0</v>
      </c>
      <c r="H25" s="55"/>
      <c r="I25" s="73" cm="1">
        <f t="array" ref="I25">IF(H25="",0,IF(H25="DSQ",1,IF(H25="ABD",1,IF(H25="NC",1,IF(H25="NP",0,IF(H25&lt;Ben_F!C$2,Ben_F!$A$2,IF(COUNTIF(Ben_F!C:C,H25)=1,_xlfn.XLOOKUP(H25,Ben_F!C:C,Ben_F!$A:$A),INDEX(Ben_F!$A:$A,MATCH(H25,Ben_F!C:C)+1))))))))</f>
        <v>0</v>
      </c>
      <c r="J25" s="52"/>
      <c r="K25" s="75" cm="1">
        <f t="array" ref="K25">IF(J25="",0,IF(J25="DSQ",1,IF(J25="ABD",1,IF(J25="NC",1,IF(J25="NP",0,IF(J25&gt;Ben_F!E$2,Ben_F!$A$2,IF(COUNTIF(Ben_F!E:E,J25)=1,_xlfn.XLOOKUP(J25,Ben_F!E:E,Ben_F!$A:$A),INDEX(Ben_F!$A:$A,MATCH(J25,Ben_F!E:E,-1)+1))))))))</f>
        <v>0</v>
      </c>
      <c r="L25" s="54"/>
      <c r="M25" s="75" cm="1">
        <f t="array" ref="M25">IF(L25="",0,IF(L25="DSQ",1,IF(L25="ABD",1,IF(L25="NC",1,IF(L25="NP",0,IF(L25&gt;Ben_F!F$2,Ben_F!$A$2,IF(COUNTIF(Ben_F!F:F,L25)=1,_xlfn.XLOOKUP(L25,Ben_F!F:F,Ben_F!$A:$A),INDEX(Ben_F!$A:$A,MATCH(L25,Ben_F!F:F,-1)+1))))))))</f>
        <v>0</v>
      </c>
      <c r="N25" s="54"/>
      <c r="O25" s="75" cm="1">
        <f t="array" ref="O25">IF(N25="",0,IF(N25="DSQ",1,IF(N25="ABD",1,IF(N25="NC",1,IF(N25="NP",0,IF(N25&gt;Ben_F!G$2,Ben_F!$A$2,IF(COUNTIF(Ben_F!G:G,N25)=1,_xlfn.XLOOKUP(N25,Ben_F!G:G,Ben_F!$A:$A),INDEX(Ben_F!$A:$A,MATCH(N25,Ben_F!G:G,-1)+1))))))))</f>
        <v>0</v>
      </c>
      <c r="P25" s="54"/>
      <c r="Q25" s="78" cm="1">
        <f t="array" ref="Q25">IF(P25="",0,IF(P25="DSQ",1,IF(P25="ABD",1,IF(P25="NC",1,IF(P25="NP",0,IF(P25&gt;Ben_F!H$2,Ben_F!$A$2,IF(COUNTIF(Ben_F!H:H,P25)=1,_xlfn.XLOOKUP(P25,Ben_F!H:H,Ben_F!$A:$A),INDEX(Ben_F!$A:$A,MATCH(P25,Ben_F!H:H,-1)+1))))))))</f>
        <v>0</v>
      </c>
      <c r="R25" s="52"/>
      <c r="S25" s="80" cm="1">
        <f t="array" ref="S25">IF(R25="",0,IF(R25="DSQ",1,IF(R25="ABD",1,IF(R25="NC",1,IF(R25="NP",0,IF(R25&gt;Ben_F!I$2,Ben_F!$A$2,IF(COUNTIF(Ben_F!I:I,R25)=1,_xlfn.XLOOKUP(R25,Ben_F!I:I,Ben_F!$A:$A),INDEX(Ben_F!$A:$A,MATCH(R25,Ben_F!I:I,-1)+1))))))))</f>
        <v>0</v>
      </c>
      <c r="T25" s="81" t="str">
        <f t="shared" si="0"/>
        <v/>
      </c>
      <c r="U25" s="82" t="str">
        <f t="shared" si="1"/>
        <v/>
      </c>
      <c r="V25" s="82" t="str">
        <f t="shared" si="2"/>
        <v/>
      </c>
      <c r="W25" s="83" t="str">
        <f t="shared" si="3"/>
        <v/>
      </c>
      <c r="X25" s="81" t="str">
        <f t="shared" si="4"/>
        <v/>
      </c>
      <c r="Y25" s="82" t="str">
        <f t="shared" si="5"/>
        <v/>
      </c>
      <c r="Z25" s="82" t="str">
        <f t="shared" si="6"/>
        <v/>
      </c>
      <c r="AA25" s="83" t="str">
        <f t="shared" si="7"/>
        <v/>
      </c>
      <c r="AB25" s="81" t="str">
        <f t="shared" si="8"/>
        <v/>
      </c>
      <c r="AC25" s="82" t="str">
        <f t="shared" si="9"/>
        <v/>
      </c>
      <c r="AD25" s="82" t="str">
        <f t="shared" si="10"/>
        <v/>
      </c>
      <c r="AE25" s="83" t="str">
        <f t="shared" si="11"/>
        <v/>
      </c>
      <c r="AF25" s="123" t="str">
        <f t="shared" si="12"/>
        <v/>
      </c>
      <c r="AG25" s="120" t="str">
        <f t="shared" si="13"/>
        <v/>
      </c>
      <c r="AH25" s="120" t="str">
        <f t="shared" si="14"/>
        <v/>
      </c>
      <c r="AI25" s="1" t="str">
        <f t="shared" si="15"/>
        <v/>
      </c>
      <c r="AJ25" s="1" t="str">
        <f t="shared" si="16"/>
        <v/>
      </c>
      <c r="AK25" s="1" t="str">
        <f t="shared" si="17"/>
        <v/>
      </c>
      <c r="AL25" s="1" t="str">
        <f t="shared" si="18"/>
        <v/>
      </c>
      <c r="AM25" s="1" t="str">
        <f t="shared" si="19"/>
        <v/>
      </c>
      <c r="AN25" s="1" t="str">
        <f t="shared" si="20"/>
        <v/>
      </c>
      <c r="AO25" s="1" t="str">
        <f t="shared" si="21"/>
        <v/>
      </c>
      <c r="AP25" s="1" t="str">
        <f t="shared" si="22"/>
        <v/>
      </c>
    </row>
    <row r="26" spans="1:42" ht="22.5" customHeight="1" x14ac:dyDescent="0.3">
      <c r="A26" s="42">
        <v>21</v>
      </c>
      <c r="B26" s="65"/>
      <c r="C26" s="47"/>
      <c r="D26" s="49"/>
      <c r="E26" s="71" cm="1">
        <f t="array" ref="E26">IF(D26="",0,IF(D26="DSQ",1,IF(D26="ABD",1,IF(D26="NC",1,IF(D26="NP",0,IF(D26&lt;Ben_F!B$2,Ben_F!$A$2,IF(COUNTIF(Ben_F!B:B,D26)=1,_xlfn.XLOOKUP(D26,Ben_F!B:B,Ben_F!$A:$A),INDEX(Ben_F!$A:$A,MATCH(D26,Ben_F!B:B)+1))))))))</f>
        <v>0</v>
      </c>
      <c r="F26" s="54"/>
      <c r="G26" s="70" cm="1">
        <f t="array" ref="G26">IF(F26="",0,IF(F26="DSQ",1,IF(F26="ABD",1,IF(F26="NC",1,IF(F26="NP",0,IF(F26&lt;Ben_F!D$2,Ben_F!$A$2,IF(COUNTIF(Ben_F!D:D,F26)=1,_xlfn.XLOOKUP(F26,Ben_F!D:D,Ben_F!$A:$A),INDEX(Ben_F!$A:$A,MATCH(F26,Ben_F!D:D)+1))))))))</f>
        <v>0</v>
      </c>
      <c r="H26" s="55"/>
      <c r="I26" s="73" cm="1">
        <f t="array" ref="I26">IF(H26="",0,IF(H26="DSQ",1,IF(H26="ABD",1,IF(H26="NC",1,IF(H26="NP",0,IF(H26&lt;Ben_F!C$2,Ben_F!$A$2,IF(COUNTIF(Ben_F!C:C,H26)=1,_xlfn.XLOOKUP(H26,Ben_F!C:C,Ben_F!$A:$A),INDEX(Ben_F!$A:$A,MATCH(H26,Ben_F!C:C)+1))))))))</f>
        <v>0</v>
      </c>
      <c r="J26" s="52"/>
      <c r="K26" s="75" cm="1">
        <f t="array" ref="K26">IF(J26="",0,IF(J26="DSQ",1,IF(J26="ABD",1,IF(J26="NC",1,IF(J26="NP",0,IF(J26&gt;Ben_F!E$2,Ben_F!$A$2,IF(COUNTIF(Ben_F!E:E,J26)=1,_xlfn.XLOOKUP(J26,Ben_F!E:E,Ben_F!$A:$A),INDEX(Ben_F!$A:$A,MATCH(J26,Ben_F!E:E,-1)+1))))))))</f>
        <v>0</v>
      </c>
      <c r="L26" s="54"/>
      <c r="M26" s="75" cm="1">
        <f t="array" ref="M26">IF(L26="",0,IF(L26="DSQ",1,IF(L26="ABD",1,IF(L26="NC",1,IF(L26="NP",0,IF(L26&gt;Ben_F!F$2,Ben_F!$A$2,IF(COUNTIF(Ben_F!F:F,L26)=1,_xlfn.XLOOKUP(L26,Ben_F!F:F,Ben_F!$A:$A),INDEX(Ben_F!$A:$A,MATCH(L26,Ben_F!F:F,-1)+1))))))))</f>
        <v>0</v>
      </c>
      <c r="N26" s="54"/>
      <c r="O26" s="75" cm="1">
        <f t="array" ref="O26">IF(N26="",0,IF(N26="DSQ",1,IF(N26="ABD",1,IF(N26="NC",1,IF(N26="NP",0,IF(N26&gt;Ben_F!G$2,Ben_F!$A$2,IF(COUNTIF(Ben_F!G:G,N26)=1,_xlfn.XLOOKUP(N26,Ben_F!G:G,Ben_F!$A:$A),INDEX(Ben_F!$A:$A,MATCH(N26,Ben_F!G:G,-1)+1))))))))</f>
        <v>0</v>
      </c>
      <c r="P26" s="54"/>
      <c r="Q26" s="78" cm="1">
        <f t="array" ref="Q26">IF(P26="",0,IF(P26="DSQ",1,IF(P26="ABD",1,IF(P26="NC",1,IF(P26="NP",0,IF(P26&gt;Ben_F!H$2,Ben_F!$A$2,IF(COUNTIF(Ben_F!H:H,P26)=1,_xlfn.XLOOKUP(P26,Ben_F!H:H,Ben_F!$A:$A),INDEX(Ben_F!$A:$A,MATCH(P26,Ben_F!H:H,-1)+1))))))))</f>
        <v>0</v>
      </c>
      <c r="R26" s="52"/>
      <c r="S26" s="80" cm="1">
        <f t="array" ref="S26">IF(R26="",0,IF(R26="DSQ",1,IF(R26="ABD",1,IF(R26="NC",1,IF(R26="NP",0,IF(R26&gt;Ben_F!I$2,Ben_F!$A$2,IF(COUNTIF(Ben_F!I:I,R26)=1,_xlfn.XLOOKUP(R26,Ben_F!I:I,Ben_F!$A:$A),INDEX(Ben_F!$A:$A,MATCH(R26,Ben_F!I:I,-1)+1))))))))</f>
        <v>0</v>
      </c>
      <c r="T26" s="81" t="str">
        <f t="shared" si="0"/>
        <v/>
      </c>
      <c r="U26" s="82" t="str">
        <f t="shared" si="1"/>
        <v/>
      </c>
      <c r="V26" s="82" t="str">
        <f t="shared" si="2"/>
        <v/>
      </c>
      <c r="W26" s="83" t="str">
        <f t="shared" si="3"/>
        <v/>
      </c>
      <c r="X26" s="81" t="str">
        <f t="shared" si="4"/>
        <v/>
      </c>
      <c r="Y26" s="82" t="str">
        <f t="shared" si="5"/>
        <v/>
      </c>
      <c r="Z26" s="82" t="str">
        <f t="shared" si="6"/>
        <v/>
      </c>
      <c r="AA26" s="83" t="str">
        <f t="shared" si="7"/>
        <v/>
      </c>
      <c r="AB26" s="81" t="str">
        <f t="shared" si="8"/>
        <v/>
      </c>
      <c r="AC26" s="82" t="str">
        <f t="shared" si="9"/>
        <v/>
      </c>
      <c r="AD26" s="82" t="str">
        <f t="shared" si="10"/>
        <v/>
      </c>
      <c r="AE26" s="83" t="str">
        <f t="shared" si="11"/>
        <v/>
      </c>
      <c r="AF26" s="123" t="str">
        <f t="shared" si="12"/>
        <v/>
      </c>
      <c r="AG26" s="120" t="str">
        <f t="shared" si="13"/>
        <v/>
      </c>
      <c r="AH26" s="120" t="str">
        <f t="shared" si="14"/>
        <v/>
      </c>
      <c r="AI26" s="1" t="str">
        <f t="shared" si="15"/>
        <v/>
      </c>
      <c r="AJ26" s="1" t="str">
        <f t="shared" si="16"/>
        <v/>
      </c>
      <c r="AK26" s="1" t="str">
        <f t="shared" si="17"/>
        <v/>
      </c>
      <c r="AL26" s="1" t="str">
        <f t="shared" si="18"/>
        <v/>
      </c>
      <c r="AM26" s="1" t="str">
        <f t="shared" si="19"/>
        <v/>
      </c>
      <c r="AN26" s="1" t="str">
        <f t="shared" si="20"/>
        <v/>
      </c>
      <c r="AO26" s="1" t="str">
        <f t="shared" si="21"/>
        <v/>
      </c>
      <c r="AP26" s="1" t="str">
        <f t="shared" si="22"/>
        <v/>
      </c>
    </row>
    <row r="27" spans="1:42" ht="22.5" customHeight="1" x14ac:dyDescent="0.3">
      <c r="A27" s="42">
        <v>22</v>
      </c>
      <c r="B27" s="65"/>
      <c r="C27" s="47"/>
      <c r="D27" s="49"/>
      <c r="E27" s="71" cm="1">
        <f t="array" ref="E27">IF(D27="",0,IF(D27="DSQ",1,IF(D27="ABD",1,IF(D27="NC",1,IF(D27="NP",0,IF(D27&lt;Ben_F!B$2,Ben_F!$A$2,IF(COUNTIF(Ben_F!B:B,D27)=1,_xlfn.XLOOKUP(D27,Ben_F!B:B,Ben_F!$A:$A),INDEX(Ben_F!$A:$A,MATCH(D27,Ben_F!B:B)+1))))))))</f>
        <v>0</v>
      </c>
      <c r="F27" s="54"/>
      <c r="G27" s="70" cm="1">
        <f t="array" ref="G27">IF(F27="",0,IF(F27="DSQ",1,IF(F27="ABD",1,IF(F27="NC",1,IF(F27="NP",0,IF(F27&lt;Ben_F!D$2,Ben_F!$A$2,IF(COUNTIF(Ben_F!D:D,F27)=1,_xlfn.XLOOKUP(F27,Ben_F!D:D,Ben_F!$A:$A),INDEX(Ben_F!$A:$A,MATCH(F27,Ben_F!D:D)+1))))))))</f>
        <v>0</v>
      </c>
      <c r="H27" s="55"/>
      <c r="I27" s="73" cm="1">
        <f t="array" ref="I27">IF(H27="",0,IF(H27="DSQ",1,IF(H27="ABD",1,IF(H27="NC",1,IF(H27="NP",0,IF(H27&lt;Ben_F!C$2,Ben_F!$A$2,IF(COUNTIF(Ben_F!C:C,H27)=1,_xlfn.XLOOKUP(H27,Ben_F!C:C,Ben_F!$A:$A),INDEX(Ben_F!$A:$A,MATCH(H27,Ben_F!C:C)+1))))))))</f>
        <v>0</v>
      </c>
      <c r="J27" s="52"/>
      <c r="K27" s="75" cm="1">
        <f t="array" ref="K27">IF(J27="",0,IF(J27="DSQ",1,IF(J27="ABD",1,IF(J27="NC",1,IF(J27="NP",0,IF(J27&gt;Ben_F!E$2,Ben_F!$A$2,IF(COUNTIF(Ben_F!E:E,J27)=1,_xlfn.XLOOKUP(J27,Ben_F!E:E,Ben_F!$A:$A),INDEX(Ben_F!$A:$A,MATCH(J27,Ben_F!E:E,-1)+1))))))))</f>
        <v>0</v>
      </c>
      <c r="L27" s="54"/>
      <c r="M27" s="75" cm="1">
        <f t="array" ref="M27">IF(L27="",0,IF(L27="DSQ",1,IF(L27="ABD",1,IF(L27="NC",1,IF(L27="NP",0,IF(L27&gt;Ben_F!F$2,Ben_F!$A$2,IF(COUNTIF(Ben_F!F:F,L27)=1,_xlfn.XLOOKUP(L27,Ben_F!F:F,Ben_F!$A:$A),INDEX(Ben_F!$A:$A,MATCH(L27,Ben_F!F:F,-1)+1))))))))</f>
        <v>0</v>
      </c>
      <c r="N27" s="54"/>
      <c r="O27" s="75" cm="1">
        <f t="array" ref="O27">IF(N27="",0,IF(N27="DSQ",1,IF(N27="ABD",1,IF(N27="NC",1,IF(N27="NP",0,IF(N27&gt;Ben_F!G$2,Ben_F!$A$2,IF(COUNTIF(Ben_F!G:G,N27)=1,_xlfn.XLOOKUP(N27,Ben_F!G:G,Ben_F!$A:$A),INDEX(Ben_F!$A:$A,MATCH(N27,Ben_F!G:G,-1)+1))))))))</f>
        <v>0</v>
      </c>
      <c r="P27" s="54"/>
      <c r="Q27" s="78" cm="1">
        <f t="array" ref="Q27">IF(P27="",0,IF(P27="DSQ",1,IF(P27="ABD",1,IF(P27="NC",1,IF(P27="NP",0,IF(P27&gt;Ben_F!H$2,Ben_F!$A$2,IF(COUNTIF(Ben_F!H:H,P27)=1,_xlfn.XLOOKUP(P27,Ben_F!H:H,Ben_F!$A:$A),INDEX(Ben_F!$A:$A,MATCH(P27,Ben_F!H:H,-1)+1))))))))</f>
        <v>0</v>
      </c>
      <c r="R27" s="52"/>
      <c r="S27" s="80" cm="1">
        <f t="array" ref="S27">IF(R27="",0,IF(R27="DSQ",1,IF(R27="ABD",1,IF(R27="NC",1,IF(R27="NP",0,IF(R27&gt;Ben_F!I$2,Ben_F!$A$2,IF(COUNTIF(Ben_F!I:I,R27)=1,_xlfn.XLOOKUP(R27,Ben_F!I:I,Ben_F!$A:$A),INDEX(Ben_F!$A:$A,MATCH(R27,Ben_F!I:I,-1)+1))))))))</f>
        <v>0</v>
      </c>
      <c r="T27" s="81" t="str">
        <f t="shared" si="0"/>
        <v/>
      </c>
      <c r="U27" s="82" t="str">
        <f t="shared" si="1"/>
        <v/>
      </c>
      <c r="V27" s="82" t="str">
        <f t="shared" si="2"/>
        <v/>
      </c>
      <c r="W27" s="83" t="str">
        <f t="shared" si="3"/>
        <v/>
      </c>
      <c r="X27" s="81" t="str">
        <f t="shared" si="4"/>
        <v/>
      </c>
      <c r="Y27" s="82" t="str">
        <f t="shared" si="5"/>
        <v/>
      </c>
      <c r="Z27" s="82" t="str">
        <f t="shared" si="6"/>
        <v/>
      </c>
      <c r="AA27" s="83" t="str">
        <f t="shared" si="7"/>
        <v/>
      </c>
      <c r="AB27" s="81" t="str">
        <f t="shared" si="8"/>
        <v/>
      </c>
      <c r="AC27" s="82" t="str">
        <f t="shared" si="9"/>
        <v/>
      </c>
      <c r="AD27" s="82" t="str">
        <f t="shared" si="10"/>
        <v/>
      </c>
      <c r="AE27" s="83" t="str">
        <f t="shared" si="11"/>
        <v/>
      </c>
      <c r="AF27" s="123" t="str">
        <f t="shared" si="12"/>
        <v/>
      </c>
      <c r="AG27" s="120" t="str">
        <f t="shared" si="13"/>
        <v/>
      </c>
      <c r="AH27" s="120" t="str">
        <f t="shared" si="14"/>
        <v/>
      </c>
      <c r="AI27" s="1" t="str">
        <f t="shared" si="15"/>
        <v/>
      </c>
      <c r="AJ27" s="1" t="str">
        <f t="shared" si="16"/>
        <v/>
      </c>
      <c r="AK27" s="1" t="str">
        <f t="shared" si="17"/>
        <v/>
      </c>
      <c r="AL27" s="1" t="str">
        <f t="shared" si="18"/>
        <v/>
      </c>
      <c r="AM27" s="1" t="str">
        <f t="shared" si="19"/>
        <v/>
      </c>
      <c r="AN27" s="1" t="str">
        <f t="shared" si="20"/>
        <v/>
      </c>
      <c r="AO27" s="1" t="str">
        <f t="shared" si="21"/>
        <v/>
      </c>
      <c r="AP27" s="1" t="str">
        <f t="shared" si="22"/>
        <v/>
      </c>
    </row>
    <row r="28" spans="1:42" ht="22.5" customHeight="1" x14ac:dyDescent="0.3">
      <c r="A28" s="42">
        <v>23</v>
      </c>
      <c r="B28" s="65"/>
      <c r="C28" s="47"/>
      <c r="D28" s="49"/>
      <c r="E28" s="71" cm="1">
        <f t="array" ref="E28">IF(D28="",0,IF(D28="DSQ",1,IF(D28="ABD",1,IF(D28="NC",1,IF(D28="NP",0,IF(D28&lt;Ben_F!B$2,Ben_F!$A$2,IF(COUNTIF(Ben_F!B:B,D28)=1,_xlfn.XLOOKUP(D28,Ben_F!B:B,Ben_F!$A:$A),INDEX(Ben_F!$A:$A,MATCH(D28,Ben_F!B:B)+1))))))))</f>
        <v>0</v>
      </c>
      <c r="F28" s="54"/>
      <c r="G28" s="70" cm="1">
        <f t="array" ref="G28">IF(F28="",0,IF(F28="DSQ",1,IF(F28="ABD",1,IF(F28="NC",1,IF(F28="NP",0,IF(F28&lt;Ben_F!D$2,Ben_F!$A$2,IF(COUNTIF(Ben_F!D:D,F28)=1,_xlfn.XLOOKUP(F28,Ben_F!D:D,Ben_F!$A:$A),INDEX(Ben_F!$A:$A,MATCH(F28,Ben_F!D:D)+1))))))))</f>
        <v>0</v>
      </c>
      <c r="H28" s="55"/>
      <c r="I28" s="73" cm="1">
        <f t="array" ref="I28">IF(H28="",0,IF(H28="DSQ",1,IF(H28="ABD",1,IF(H28="NC",1,IF(H28="NP",0,IF(H28&lt;Ben_F!C$2,Ben_F!$A$2,IF(COUNTIF(Ben_F!C:C,H28)=1,_xlfn.XLOOKUP(H28,Ben_F!C:C,Ben_F!$A:$A),INDEX(Ben_F!$A:$A,MATCH(H28,Ben_F!C:C)+1))))))))</f>
        <v>0</v>
      </c>
      <c r="J28" s="52"/>
      <c r="K28" s="75" cm="1">
        <f t="array" ref="K28">IF(J28="",0,IF(J28="DSQ",1,IF(J28="ABD",1,IF(J28="NC",1,IF(J28="NP",0,IF(J28&gt;Ben_F!E$2,Ben_F!$A$2,IF(COUNTIF(Ben_F!E:E,J28)=1,_xlfn.XLOOKUP(J28,Ben_F!E:E,Ben_F!$A:$A),INDEX(Ben_F!$A:$A,MATCH(J28,Ben_F!E:E,-1)+1))))))))</f>
        <v>0</v>
      </c>
      <c r="L28" s="54"/>
      <c r="M28" s="75" cm="1">
        <f t="array" ref="M28">IF(L28="",0,IF(L28="DSQ",1,IF(L28="ABD",1,IF(L28="NC",1,IF(L28="NP",0,IF(L28&gt;Ben_F!F$2,Ben_F!$A$2,IF(COUNTIF(Ben_F!F:F,L28)=1,_xlfn.XLOOKUP(L28,Ben_F!F:F,Ben_F!$A:$A),INDEX(Ben_F!$A:$A,MATCH(L28,Ben_F!F:F,-1)+1))))))))</f>
        <v>0</v>
      </c>
      <c r="N28" s="54"/>
      <c r="O28" s="75" cm="1">
        <f t="array" ref="O28">IF(N28="",0,IF(N28="DSQ",1,IF(N28="ABD",1,IF(N28="NC",1,IF(N28="NP",0,IF(N28&gt;Ben_F!G$2,Ben_F!$A$2,IF(COUNTIF(Ben_F!G:G,N28)=1,_xlfn.XLOOKUP(N28,Ben_F!G:G,Ben_F!$A:$A),INDEX(Ben_F!$A:$A,MATCH(N28,Ben_F!G:G,-1)+1))))))))</f>
        <v>0</v>
      </c>
      <c r="P28" s="54"/>
      <c r="Q28" s="78" cm="1">
        <f t="array" ref="Q28">IF(P28="",0,IF(P28="DSQ",1,IF(P28="ABD",1,IF(P28="NC",1,IF(P28="NP",0,IF(P28&gt;Ben_F!H$2,Ben_F!$A$2,IF(COUNTIF(Ben_F!H:H,P28)=1,_xlfn.XLOOKUP(P28,Ben_F!H:H,Ben_F!$A:$A),INDEX(Ben_F!$A:$A,MATCH(P28,Ben_F!H:H,-1)+1))))))))</f>
        <v>0</v>
      </c>
      <c r="R28" s="52"/>
      <c r="S28" s="80" cm="1">
        <f t="array" ref="S28">IF(R28="",0,IF(R28="DSQ",1,IF(R28="ABD",1,IF(R28="NC",1,IF(R28="NP",0,IF(R28&gt;Ben_F!I$2,Ben_F!$A$2,IF(COUNTIF(Ben_F!I:I,R28)=1,_xlfn.XLOOKUP(R28,Ben_F!I:I,Ben_F!$A:$A),INDEX(Ben_F!$A:$A,MATCH(R28,Ben_F!I:I,-1)+1))))))))</f>
        <v>0</v>
      </c>
      <c r="T28" s="81" t="str">
        <f t="shared" si="0"/>
        <v/>
      </c>
      <c r="U28" s="82" t="str">
        <f t="shared" si="1"/>
        <v/>
      </c>
      <c r="V28" s="82" t="str">
        <f t="shared" si="2"/>
        <v/>
      </c>
      <c r="W28" s="83" t="str">
        <f t="shared" si="3"/>
        <v/>
      </c>
      <c r="X28" s="81" t="str">
        <f t="shared" si="4"/>
        <v/>
      </c>
      <c r="Y28" s="82" t="str">
        <f t="shared" si="5"/>
        <v/>
      </c>
      <c r="Z28" s="82" t="str">
        <f t="shared" si="6"/>
        <v/>
      </c>
      <c r="AA28" s="83" t="str">
        <f t="shared" si="7"/>
        <v/>
      </c>
      <c r="AB28" s="81" t="str">
        <f t="shared" si="8"/>
        <v/>
      </c>
      <c r="AC28" s="82" t="str">
        <f t="shared" si="9"/>
        <v/>
      </c>
      <c r="AD28" s="82" t="str">
        <f t="shared" si="10"/>
        <v/>
      </c>
      <c r="AE28" s="83" t="str">
        <f t="shared" si="11"/>
        <v/>
      </c>
      <c r="AF28" s="123" t="str">
        <f t="shared" si="12"/>
        <v/>
      </c>
      <c r="AG28" s="120" t="str">
        <f t="shared" si="13"/>
        <v/>
      </c>
      <c r="AH28" s="120" t="str">
        <f t="shared" si="14"/>
        <v/>
      </c>
      <c r="AI28" s="1" t="str">
        <f t="shared" si="15"/>
        <v/>
      </c>
      <c r="AJ28" s="1" t="str">
        <f t="shared" si="16"/>
        <v/>
      </c>
      <c r="AK28" s="1" t="str">
        <f t="shared" si="17"/>
        <v/>
      </c>
      <c r="AL28" s="1" t="str">
        <f t="shared" si="18"/>
        <v/>
      </c>
      <c r="AM28" s="1" t="str">
        <f t="shared" si="19"/>
        <v/>
      </c>
      <c r="AN28" s="1" t="str">
        <f t="shared" si="20"/>
        <v/>
      </c>
      <c r="AO28" s="1" t="str">
        <f t="shared" si="21"/>
        <v/>
      </c>
      <c r="AP28" s="1" t="str">
        <f t="shared" si="22"/>
        <v/>
      </c>
    </row>
    <row r="29" spans="1:42" ht="22.5" customHeight="1" x14ac:dyDescent="0.3">
      <c r="A29" s="42">
        <v>24</v>
      </c>
      <c r="B29" s="65"/>
      <c r="C29" s="47"/>
      <c r="D29" s="49"/>
      <c r="E29" s="71" cm="1">
        <f t="array" ref="E29">IF(D29="",0,IF(D29="DSQ",1,IF(D29="ABD",1,IF(D29="NC",1,IF(D29="NP",0,IF(D29&lt;Ben_F!B$2,Ben_F!$A$2,IF(COUNTIF(Ben_F!B:B,D29)=1,_xlfn.XLOOKUP(D29,Ben_F!B:B,Ben_F!$A:$A),INDEX(Ben_F!$A:$A,MATCH(D29,Ben_F!B:B)+1))))))))</f>
        <v>0</v>
      </c>
      <c r="F29" s="54"/>
      <c r="G29" s="70" cm="1">
        <f t="array" ref="G29">IF(F29="",0,IF(F29="DSQ",1,IF(F29="ABD",1,IF(F29="NC",1,IF(F29="NP",0,IF(F29&lt;Ben_F!D$2,Ben_F!$A$2,IF(COUNTIF(Ben_F!D:D,F29)=1,_xlfn.XLOOKUP(F29,Ben_F!D:D,Ben_F!$A:$A),INDEX(Ben_F!$A:$A,MATCH(F29,Ben_F!D:D)+1))))))))</f>
        <v>0</v>
      </c>
      <c r="H29" s="55"/>
      <c r="I29" s="73" cm="1">
        <f t="array" ref="I29">IF(H29="",0,IF(H29="DSQ",1,IF(H29="ABD",1,IF(H29="NC",1,IF(H29="NP",0,IF(H29&lt;Ben_F!C$2,Ben_F!$A$2,IF(COUNTIF(Ben_F!C:C,H29)=1,_xlfn.XLOOKUP(H29,Ben_F!C:C,Ben_F!$A:$A),INDEX(Ben_F!$A:$A,MATCH(H29,Ben_F!C:C)+1))))))))</f>
        <v>0</v>
      </c>
      <c r="J29" s="52"/>
      <c r="K29" s="75" cm="1">
        <f t="array" ref="K29">IF(J29="",0,IF(J29="DSQ",1,IF(J29="ABD",1,IF(J29="NC",1,IF(J29="NP",0,IF(J29&gt;Ben_F!E$2,Ben_F!$A$2,IF(COUNTIF(Ben_F!E:E,J29)=1,_xlfn.XLOOKUP(J29,Ben_F!E:E,Ben_F!$A:$A),INDEX(Ben_F!$A:$A,MATCH(J29,Ben_F!E:E,-1)+1))))))))</f>
        <v>0</v>
      </c>
      <c r="L29" s="54"/>
      <c r="M29" s="75" cm="1">
        <f t="array" ref="M29">IF(L29="",0,IF(L29="DSQ",1,IF(L29="ABD",1,IF(L29="NC",1,IF(L29="NP",0,IF(L29&gt;Ben_F!F$2,Ben_F!$A$2,IF(COUNTIF(Ben_F!F:F,L29)=1,_xlfn.XLOOKUP(L29,Ben_F!F:F,Ben_F!$A:$A),INDEX(Ben_F!$A:$A,MATCH(L29,Ben_F!F:F,-1)+1))))))))</f>
        <v>0</v>
      </c>
      <c r="N29" s="54"/>
      <c r="O29" s="75" cm="1">
        <f t="array" ref="O29">IF(N29="",0,IF(N29="DSQ",1,IF(N29="ABD",1,IF(N29="NC",1,IF(N29="NP",0,IF(N29&gt;Ben_F!G$2,Ben_F!$A$2,IF(COUNTIF(Ben_F!G:G,N29)=1,_xlfn.XLOOKUP(N29,Ben_F!G:G,Ben_F!$A:$A),INDEX(Ben_F!$A:$A,MATCH(N29,Ben_F!G:G,-1)+1))))))))</f>
        <v>0</v>
      </c>
      <c r="P29" s="54"/>
      <c r="Q29" s="78" cm="1">
        <f t="array" ref="Q29">IF(P29="",0,IF(P29="DSQ",1,IF(P29="ABD",1,IF(P29="NC",1,IF(P29="NP",0,IF(P29&gt;Ben_F!H$2,Ben_F!$A$2,IF(COUNTIF(Ben_F!H:H,P29)=1,_xlfn.XLOOKUP(P29,Ben_F!H:H,Ben_F!$A:$A),INDEX(Ben_F!$A:$A,MATCH(P29,Ben_F!H:H,-1)+1))))))))</f>
        <v>0</v>
      </c>
      <c r="R29" s="52"/>
      <c r="S29" s="80" cm="1">
        <f t="array" ref="S29">IF(R29="",0,IF(R29="DSQ",1,IF(R29="ABD",1,IF(R29="NC",1,IF(R29="NP",0,IF(R29&gt;Ben_F!I$2,Ben_F!$A$2,IF(COUNTIF(Ben_F!I:I,R29)=1,_xlfn.XLOOKUP(R29,Ben_F!I:I,Ben_F!$A:$A),INDEX(Ben_F!$A:$A,MATCH(R29,Ben_F!I:I,-1)+1))))))))</f>
        <v>0</v>
      </c>
      <c r="T29" s="81" t="str">
        <f t="shared" si="0"/>
        <v/>
      </c>
      <c r="U29" s="82" t="str">
        <f t="shared" si="1"/>
        <v/>
      </c>
      <c r="V29" s="82" t="str">
        <f t="shared" si="2"/>
        <v/>
      </c>
      <c r="W29" s="83" t="str">
        <f t="shared" si="3"/>
        <v/>
      </c>
      <c r="X29" s="81" t="str">
        <f t="shared" si="4"/>
        <v/>
      </c>
      <c r="Y29" s="82" t="str">
        <f t="shared" si="5"/>
        <v/>
      </c>
      <c r="Z29" s="82" t="str">
        <f t="shared" si="6"/>
        <v/>
      </c>
      <c r="AA29" s="83" t="str">
        <f t="shared" si="7"/>
        <v/>
      </c>
      <c r="AB29" s="81" t="str">
        <f t="shared" si="8"/>
        <v/>
      </c>
      <c r="AC29" s="82" t="str">
        <f t="shared" si="9"/>
        <v/>
      </c>
      <c r="AD29" s="82" t="str">
        <f t="shared" si="10"/>
        <v/>
      </c>
      <c r="AE29" s="83" t="str">
        <f t="shared" si="11"/>
        <v/>
      </c>
      <c r="AF29" s="123" t="str">
        <f t="shared" si="12"/>
        <v/>
      </c>
      <c r="AG29" s="120" t="str">
        <f t="shared" si="13"/>
        <v/>
      </c>
      <c r="AH29" s="120" t="str">
        <f t="shared" si="14"/>
        <v/>
      </c>
      <c r="AI29" s="1" t="str">
        <f t="shared" si="15"/>
        <v/>
      </c>
      <c r="AJ29" s="1" t="str">
        <f t="shared" si="16"/>
        <v/>
      </c>
      <c r="AK29" s="1" t="str">
        <f t="shared" si="17"/>
        <v/>
      </c>
      <c r="AL29" s="1" t="str">
        <f t="shared" si="18"/>
        <v/>
      </c>
      <c r="AM29" s="1" t="str">
        <f t="shared" si="19"/>
        <v/>
      </c>
      <c r="AN29" s="1" t="str">
        <f t="shared" si="20"/>
        <v/>
      </c>
      <c r="AO29" s="1" t="str">
        <f t="shared" si="21"/>
        <v/>
      </c>
      <c r="AP29" s="1" t="str">
        <f t="shared" si="22"/>
        <v/>
      </c>
    </row>
    <row r="30" spans="1:42" ht="22.5" customHeight="1" x14ac:dyDescent="0.3">
      <c r="A30" s="42">
        <v>25</v>
      </c>
      <c r="B30" s="65"/>
      <c r="C30" s="47"/>
      <c r="D30" s="49"/>
      <c r="E30" s="71" cm="1">
        <f t="array" ref="E30">IF(D30="",0,IF(D30="DSQ",1,IF(D30="ABD",1,IF(D30="NC",1,IF(D30="NP",0,IF(D30&lt;Ben_F!B$2,Ben_F!$A$2,IF(COUNTIF(Ben_F!B:B,D30)=1,_xlfn.XLOOKUP(D30,Ben_F!B:B,Ben_F!$A:$A),INDEX(Ben_F!$A:$A,MATCH(D30,Ben_F!B:B)+1))))))))</f>
        <v>0</v>
      </c>
      <c r="F30" s="54"/>
      <c r="G30" s="70" cm="1">
        <f t="array" ref="G30">IF(F30="",0,IF(F30="DSQ",1,IF(F30="ABD",1,IF(F30="NC",1,IF(F30="NP",0,IF(F30&lt;Ben_F!D$2,Ben_F!$A$2,IF(COUNTIF(Ben_F!D:D,F30)=1,_xlfn.XLOOKUP(F30,Ben_F!D:D,Ben_F!$A:$A),INDEX(Ben_F!$A:$A,MATCH(F30,Ben_F!D:D)+1))))))))</f>
        <v>0</v>
      </c>
      <c r="H30" s="55"/>
      <c r="I30" s="73" cm="1">
        <f t="array" ref="I30">IF(H30="",0,IF(H30="DSQ",1,IF(H30="ABD",1,IF(H30="NC",1,IF(H30="NP",0,IF(H30&lt;Ben_F!C$2,Ben_F!$A$2,IF(COUNTIF(Ben_F!C:C,H30)=1,_xlfn.XLOOKUP(H30,Ben_F!C:C,Ben_F!$A:$A),INDEX(Ben_F!$A:$A,MATCH(H30,Ben_F!C:C)+1))))))))</f>
        <v>0</v>
      </c>
      <c r="J30" s="52"/>
      <c r="K30" s="75" cm="1">
        <f t="array" ref="K30">IF(J30="",0,IF(J30="DSQ",1,IF(J30="ABD",1,IF(J30="NC",1,IF(J30="NP",0,IF(J30&gt;Ben_F!E$2,Ben_F!$A$2,IF(COUNTIF(Ben_F!E:E,J30)=1,_xlfn.XLOOKUP(J30,Ben_F!E:E,Ben_F!$A:$A),INDEX(Ben_F!$A:$A,MATCH(J30,Ben_F!E:E,-1)+1))))))))</f>
        <v>0</v>
      </c>
      <c r="L30" s="54"/>
      <c r="M30" s="75" cm="1">
        <f t="array" ref="M30">IF(L30="",0,IF(L30="DSQ",1,IF(L30="ABD",1,IF(L30="NC",1,IF(L30="NP",0,IF(L30&gt;Ben_F!F$2,Ben_F!$A$2,IF(COUNTIF(Ben_F!F:F,L30)=1,_xlfn.XLOOKUP(L30,Ben_F!F:F,Ben_F!$A:$A),INDEX(Ben_F!$A:$A,MATCH(L30,Ben_F!F:F,-1)+1))))))))</f>
        <v>0</v>
      </c>
      <c r="N30" s="54"/>
      <c r="O30" s="75" cm="1">
        <f t="array" ref="O30">IF(N30="",0,IF(N30="DSQ",1,IF(N30="ABD",1,IF(N30="NC",1,IF(N30="NP",0,IF(N30&gt;Ben_F!G$2,Ben_F!$A$2,IF(COUNTIF(Ben_F!G:G,N30)=1,_xlfn.XLOOKUP(N30,Ben_F!G:G,Ben_F!$A:$A),INDEX(Ben_F!$A:$A,MATCH(N30,Ben_F!G:G,-1)+1))))))))</f>
        <v>0</v>
      </c>
      <c r="P30" s="54"/>
      <c r="Q30" s="78" cm="1">
        <f t="array" ref="Q30">IF(P30="",0,IF(P30="DSQ",1,IF(P30="ABD",1,IF(P30="NC",1,IF(P30="NP",0,IF(P30&gt;Ben_F!H$2,Ben_F!$A$2,IF(COUNTIF(Ben_F!H:H,P30)=1,_xlfn.XLOOKUP(P30,Ben_F!H:H,Ben_F!$A:$A),INDEX(Ben_F!$A:$A,MATCH(P30,Ben_F!H:H,-1)+1))))))))</f>
        <v>0</v>
      </c>
      <c r="R30" s="52"/>
      <c r="S30" s="80" cm="1">
        <f t="array" ref="S30">IF(R30="",0,IF(R30="DSQ",1,IF(R30="ABD",1,IF(R30="NC",1,IF(R30="NP",0,IF(R30&gt;Ben_F!I$2,Ben_F!$A$2,IF(COUNTIF(Ben_F!I:I,R30)=1,_xlfn.XLOOKUP(R30,Ben_F!I:I,Ben_F!$A:$A),INDEX(Ben_F!$A:$A,MATCH(R30,Ben_F!I:I,-1)+1))))))))</f>
        <v>0</v>
      </c>
      <c r="T30" s="81" t="str">
        <f t="shared" si="0"/>
        <v/>
      </c>
      <c r="U30" s="82" t="str">
        <f t="shared" si="1"/>
        <v/>
      </c>
      <c r="V30" s="82" t="str">
        <f t="shared" si="2"/>
        <v/>
      </c>
      <c r="W30" s="83" t="str">
        <f t="shared" si="3"/>
        <v/>
      </c>
      <c r="X30" s="81" t="str">
        <f t="shared" si="4"/>
        <v/>
      </c>
      <c r="Y30" s="82" t="str">
        <f t="shared" si="5"/>
        <v/>
      </c>
      <c r="Z30" s="82" t="str">
        <f t="shared" si="6"/>
        <v/>
      </c>
      <c r="AA30" s="83" t="str">
        <f t="shared" si="7"/>
        <v/>
      </c>
      <c r="AB30" s="81" t="str">
        <f t="shared" si="8"/>
        <v/>
      </c>
      <c r="AC30" s="82" t="str">
        <f t="shared" si="9"/>
        <v/>
      </c>
      <c r="AD30" s="82" t="str">
        <f t="shared" si="10"/>
        <v/>
      </c>
      <c r="AE30" s="83" t="str">
        <f t="shared" si="11"/>
        <v/>
      </c>
      <c r="AF30" s="123" t="str">
        <f t="shared" si="12"/>
        <v/>
      </c>
      <c r="AG30" s="120" t="str">
        <f t="shared" si="13"/>
        <v/>
      </c>
      <c r="AH30" s="120" t="str">
        <f t="shared" si="14"/>
        <v/>
      </c>
      <c r="AI30" s="1" t="str">
        <f t="shared" si="15"/>
        <v/>
      </c>
      <c r="AJ30" s="1" t="str">
        <f t="shared" si="16"/>
        <v/>
      </c>
      <c r="AK30" s="1" t="str">
        <f t="shared" si="17"/>
        <v/>
      </c>
      <c r="AL30" s="1" t="str">
        <f t="shared" si="18"/>
        <v/>
      </c>
      <c r="AM30" s="1" t="str">
        <f t="shared" si="19"/>
        <v/>
      </c>
      <c r="AN30" s="1" t="str">
        <f t="shared" si="20"/>
        <v/>
      </c>
      <c r="AO30" s="1" t="str">
        <f t="shared" si="21"/>
        <v/>
      </c>
      <c r="AP30" s="1" t="str">
        <f t="shared" si="22"/>
        <v/>
      </c>
    </row>
    <row r="31" spans="1:42" ht="22.5" customHeight="1" x14ac:dyDescent="0.3">
      <c r="A31" s="42">
        <v>26</v>
      </c>
      <c r="B31" s="65"/>
      <c r="C31" s="47"/>
      <c r="D31" s="49"/>
      <c r="E31" s="71" cm="1">
        <f t="array" ref="E31">IF(D31="",0,IF(D31="DSQ",1,IF(D31="ABD",1,IF(D31="NC",1,IF(D31="NP",0,IF(D31&lt;Ben_F!B$2,Ben_F!$A$2,IF(COUNTIF(Ben_F!B:B,D31)=1,_xlfn.XLOOKUP(D31,Ben_F!B:B,Ben_F!$A:$A),INDEX(Ben_F!$A:$A,MATCH(D31,Ben_F!B:B)+1))))))))</f>
        <v>0</v>
      </c>
      <c r="F31" s="54"/>
      <c r="G31" s="70" cm="1">
        <f t="array" ref="G31">IF(F31="",0,IF(F31="DSQ",1,IF(F31="ABD",1,IF(F31="NC",1,IF(F31="NP",0,IF(F31&lt;Ben_F!D$2,Ben_F!$A$2,IF(COUNTIF(Ben_F!D:D,F31)=1,_xlfn.XLOOKUP(F31,Ben_F!D:D,Ben_F!$A:$A),INDEX(Ben_F!$A:$A,MATCH(F31,Ben_F!D:D)+1))))))))</f>
        <v>0</v>
      </c>
      <c r="H31" s="55"/>
      <c r="I31" s="73" cm="1">
        <f t="array" ref="I31">IF(H31="",0,IF(H31="DSQ",1,IF(H31="ABD",1,IF(H31="NC",1,IF(H31="NP",0,IF(H31&lt;Ben_F!C$2,Ben_F!$A$2,IF(COUNTIF(Ben_F!C:C,H31)=1,_xlfn.XLOOKUP(H31,Ben_F!C:C,Ben_F!$A:$A),INDEX(Ben_F!$A:$A,MATCH(H31,Ben_F!C:C)+1))))))))</f>
        <v>0</v>
      </c>
      <c r="J31" s="52"/>
      <c r="K31" s="75" cm="1">
        <f t="array" ref="K31">IF(J31="",0,IF(J31="DSQ",1,IF(J31="ABD",1,IF(J31="NC",1,IF(J31="NP",0,IF(J31&gt;Ben_F!E$2,Ben_F!$A$2,IF(COUNTIF(Ben_F!E:E,J31)=1,_xlfn.XLOOKUP(J31,Ben_F!E:E,Ben_F!$A:$A),INDEX(Ben_F!$A:$A,MATCH(J31,Ben_F!E:E,-1)+1))))))))</f>
        <v>0</v>
      </c>
      <c r="L31" s="54"/>
      <c r="M31" s="75" cm="1">
        <f t="array" ref="M31">IF(L31="",0,IF(L31="DSQ",1,IF(L31="ABD",1,IF(L31="NC",1,IF(L31="NP",0,IF(L31&gt;Ben_F!F$2,Ben_F!$A$2,IF(COUNTIF(Ben_F!F:F,L31)=1,_xlfn.XLOOKUP(L31,Ben_F!F:F,Ben_F!$A:$A),INDEX(Ben_F!$A:$A,MATCH(L31,Ben_F!F:F,-1)+1))))))))</f>
        <v>0</v>
      </c>
      <c r="N31" s="54"/>
      <c r="O31" s="75" cm="1">
        <f t="array" ref="O31">IF(N31="",0,IF(N31="DSQ",1,IF(N31="ABD",1,IF(N31="NC",1,IF(N31="NP",0,IF(N31&gt;Ben_F!G$2,Ben_F!$A$2,IF(COUNTIF(Ben_F!G:G,N31)=1,_xlfn.XLOOKUP(N31,Ben_F!G:G,Ben_F!$A:$A),INDEX(Ben_F!$A:$A,MATCH(N31,Ben_F!G:G,-1)+1))))))))</f>
        <v>0</v>
      </c>
      <c r="P31" s="54"/>
      <c r="Q31" s="78" cm="1">
        <f t="array" ref="Q31">IF(P31="",0,IF(P31="DSQ",1,IF(P31="ABD",1,IF(P31="NC",1,IF(P31="NP",0,IF(P31&gt;Ben_F!H$2,Ben_F!$A$2,IF(COUNTIF(Ben_F!H:H,P31)=1,_xlfn.XLOOKUP(P31,Ben_F!H:H,Ben_F!$A:$A),INDEX(Ben_F!$A:$A,MATCH(P31,Ben_F!H:H,-1)+1))))))))</f>
        <v>0</v>
      </c>
      <c r="R31" s="52"/>
      <c r="S31" s="80" cm="1">
        <f t="array" ref="S31">IF(R31="",0,IF(R31="DSQ",1,IF(R31="ABD",1,IF(R31="NC",1,IF(R31="NP",0,IF(R31&gt;Ben_F!I$2,Ben_F!$A$2,IF(COUNTIF(Ben_F!I:I,R31)=1,_xlfn.XLOOKUP(R31,Ben_F!I:I,Ben_F!$A:$A),INDEX(Ben_F!$A:$A,MATCH(R31,Ben_F!I:I,-1)+1))))))))</f>
        <v>0</v>
      </c>
      <c r="T31" s="81" t="str">
        <f t="shared" si="0"/>
        <v/>
      </c>
      <c r="U31" s="82" t="str">
        <f t="shared" si="1"/>
        <v/>
      </c>
      <c r="V31" s="82" t="str">
        <f t="shared" si="2"/>
        <v/>
      </c>
      <c r="W31" s="83" t="str">
        <f t="shared" si="3"/>
        <v/>
      </c>
      <c r="X31" s="81" t="str">
        <f t="shared" si="4"/>
        <v/>
      </c>
      <c r="Y31" s="82" t="str">
        <f t="shared" si="5"/>
        <v/>
      </c>
      <c r="Z31" s="82" t="str">
        <f t="shared" si="6"/>
        <v/>
      </c>
      <c r="AA31" s="83" t="str">
        <f t="shared" si="7"/>
        <v/>
      </c>
      <c r="AB31" s="81" t="str">
        <f t="shared" si="8"/>
        <v/>
      </c>
      <c r="AC31" s="82" t="str">
        <f t="shared" si="9"/>
        <v/>
      </c>
      <c r="AD31" s="82" t="str">
        <f t="shared" si="10"/>
        <v/>
      </c>
      <c r="AE31" s="83" t="str">
        <f t="shared" si="11"/>
        <v/>
      </c>
      <c r="AF31" s="123" t="str">
        <f t="shared" si="12"/>
        <v/>
      </c>
      <c r="AG31" s="120" t="str">
        <f t="shared" si="13"/>
        <v/>
      </c>
      <c r="AH31" s="120" t="str">
        <f t="shared" si="14"/>
        <v/>
      </c>
      <c r="AI31" s="1" t="str">
        <f t="shared" si="15"/>
        <v/>
      </c>
      <c r="AJ31" s="1" t="str">
        <f t="shared" si="16"/>
        <v/>
      </c>
      <c r="AK31" s="1" t="str">
        <f t="shared" si="17"/>
        <v/>
      </c>
      <c r="AL31" s="1" t="str">
        <f t="shared" si="18"/>
        <v/>
      </c>
      <c r="AM31" s="1" t="str">
        <f t="shared" si="19"/>
        <v/>
      </c>
      <c r="AN31" s="1" t="str">
        <f t="shared" si="20"/>
        <v/>
      </c>
      <c r="AO31" s="1" t="str">
        <f t="shared" si="21"/>
        <v/>
      </c>
      <c r="AP31" s="1" t="str">
        <f t="shared" si="22"/>
        <v/>
      </c>
    </row>
    <row r="32" spans="1:42" ht="22.5" customHeight="1" x14ac:dyDescent="0.3">
      <c r="A32" s="42">
        <v>27</v>
      </c>
      <c r="B32" s="65"/>
      <c r="C32" s="47"/>
      <c r="D32" s="49"/>
      <c r="E32" s="71" cm="1">
        <f t="array" ref="E32">IF(D32="",0,IF(D32="DSQ",1,IF(D32="ABD",1,IF(D32="NC",1,IF(D32="NP",0,IF(D32&lt;Ben_F!B$2,Ben_F!$A$2,IF(COUNTIF(Ben_F!B:B,D32)=1,_xlfn.XLOOKUP(D32,Ben_F!B:B,Ben_F!$A:$A),INDEX(Ben_F!$A:$A,MATCH(D32,Ben_F!B:B)+1))))))))</f>
        <v>0</v>
      </c>
      <c r="F32" s="54"/>
      <c r="G32" s="70" cm="1">
        <f t="array" ref="G32">IF(F32="",0,IF(F32="DSQ",1,IF(F32="ABD",1,IF(F32="NC",1,IF(F32="NP",0,IF(F32&lt;Ben_F!D$2,Ben_F!$A$2,IF(COUNTIF(Ben_F!D:D,F32)=1,_xlfn.XLOOKUP(F32,Ben_F!D:D,Ben_F!$A:$A),INDEX(Ben_F!$A:$A,MATCH(F32,Ben_F!D:D)+1))))))))</f>
        <v>0</v>
      </c>
      <c r="H32" s="55"/>
      <c r="I32" s="73" cm="1">
        <f t="array" ref="I32">IF(H32="",0,IF(H32="DSQ",1,IF(H32="ABD",1,IF(H32="NC",1,IF(H32="NP",0,IF(H32&lt;Ben_F!C$2,Ben_F!$A$2,IF(COUNTIF(Ben_F!C:C,H32)=1,_xlfn.XLOOKUP(H32,Ben_F!C:C,Ben_F!$A:$A),INDEX(Ben_F!$A:$A,MATCH(H32,Ben_F!C:C)+1))))))))</f>
        <v>0</v>
      </c>
      <c r="J32" s="52"/>
      <c r="K32" s="75" cm="1">
        <f t="array" ref="K32">IF(J32="",0,IF(J32="DSQ",1,IF(J32="ABD",1,IF(J32="NC",1,IF(J32="NP",0,IF(J32&gt;Ben_F!E$2,Ben_F!$A$2,IF(COUNTIF(Ben_F!E:E,J32)=1,_xlfn.XLOOKUP(J32,Ben_F!E:E,Ben_F!$A:$A),INDEX(Ben_F!$A:$A,MATCH(J32,Ben_F!E:E,-1)+1))))))))</f>
        <v>0</v>
      </c>
      <c r="L32" s="54"/>
      <c r="M32" s="75" cm="1">
        <f t="array" ref="M32">IF(L32="",0,IF(L32="DSQ",1,IF(L32="ABD",1,IF(L32="NC",1,IF(L32="NP",0,IF(L32&gt;Ben_F!F$2,Ben_F!$A$2,IF(COUNTIF(Ben_F!F:F,L32)=1,_xlfn.XLOOKUP(L32,Ben_F!F:F,Ben_F!$A:$A),INDEX(Ben_F!$A:$A,MATCH(L32,Ben_F!F:F,-1)+1))))))))</f>
        <v>0</v>
      </c>
      <c r="N32" s="54"/>
      <c r="O32" s="75" cm="1">
        <f t="array" ref="O32">IF(N32="",0,IF(N32="DSQ",1,IF(N32="ABD",1,IF(N32="NC",1,IF(N32="NP",0,IF(N32&gt;Ben_F!G$2,Ben_F!$A$2,IF(COUNTIF(Ben_F!G:G,N32)=1,_xlfn.XLOOKUP(N32,Ben_F!G:G,Ben_F!$A:$A),INDEX(Ben_F!$A:$A,MATCH(N32,Ben_F!G:G,-1)+1))))))))</f>
        <v>0</v>
      </c>
      <c r="P32" s="54"/>
      <c r="Q32" s="78" cm="1">
        <f t="array" ref="Q32">IF(P32="",0,IF(P32="DSQ",1,IF(P32="ABD",1,IF(P32="NC",1,IF(P32="NP",0,IF(P32&gt;Ben_F!H$2,Ben_F!$A$2,IF(COUNTIF(Ben_F!H:H,P32)=1,_xlfn.XLOOKUP(P32,Ben_F!H:H,Ben_F!$A:$A),INDEX(Ben_F!$A:$A,MATCH(P32,Ben_F!H:H,-1)+1))))))))</f>
        <v>0</v>
      </c>
      <c r="R32" s="52"/>
      <c r="S32" s="80" cm="1">
        <f t="array" ref="S32">IF(R32="",0,IF(R32="DSQ",1,IF(R32="ABD",1,IF(R32="NC",1,IF(R32="NP",0,IF(R32&gt;Ben_F!I$2,Ben_F!$A$2,IF(COUNTIF(Ben_F!I:I,R32)=1,_xlfn.XLOOKUP(R32,Ben_F!I:I,Ben_F!$A:$A),INDEX(Ben_F!$A:$A,MATCH(R32,Ben_F!I:I,-1)+1))))))))</f>
        <v>0</v>
      </c>
      <c r="T32" s="81" t="str">
        <f t="shared" si="0"/>
        <v/>
      </c>
      <c r="U32" s="82" t="str">
        <f t="shared" si="1"/>
        <v/>
      </c>
      <c r="V32" s="82" t="str">
        <f t="shared" si="2"/>
        <v/>
      </c>
      <c r="W32" s="83" t="str">
        <f t="shared" si="3"/>
        <v/>
      </c>
      <c r="X32" s="81" t="str">
        <f t="shared" si="4"/>
        <v/>
      </c>
      <c r="Y32" s="82" t="str">
        <f t="shared" si="5"/>
        <v/>
      </c>
      <c r="Z32" s="82" t="str">
        <f t="shared" si="6"/>
        <v/>
      </c>
      <c r="AA32" s="83" t="str">
        <f t="shared" si="7"/>
        <v/>
      </c>
      <c r="AB32" s="81" t="str">
        <f t="shared" si="8"/>
        <v/>
      </c>
      <c r="AC32" s="82" t="str">
        <f t="shared" si="9"/>
        <v/>
      </c>
      <c r="AD32" s="82" t="str">
        <f t="shared" si="10"/>
        <v/>
      </c>
      <c r="AE32" s="83" t="str">
        <f t="shared" si="11"/>
        <v/>
      </c>
      <c r="AF32" s="123" t="str">
        <f t="shared" si="12"/>
        <v/>
      </c>
      <c r="AG32" s="120" t="str">
        <f t="shared" si="13"/>
        <v/>
      </c>
      <c r="AH32" s="120" t="str">
        <f t="shared" si="14"/>
        <v/>
      </c>
      <c r="AI32" s="1" t="str">
        <f t="shared" si="15"/>
        <v/>
      </c>
      <c r="AJ32" s="1" t="str">
        <f t="shared" si="16"/>
        <v/>
      </c>
      <c r="AK32" s="1" t="str">
        <f t="shared" si="17"/>
        <v/>
      </c>
      <c r="AL32" s="1" t="str">
        <f t="shared" si="18"/>
        <v/>
      </c>
      <c r="AM32" s="1" t="str">
        <f t="shared" si="19"/>
        <v/>
      </c>
      <c r="AN32" s="1" t="str">
        <f t="shared" si="20"/>
        <v/>
      </c>
      <c r="AO32" s="1" t="str">
        <f t="shared" si="21"/>
        <v/>
      </c>
      <c r="AP32" s="1" t="str">
        <f t="shared" si="22"/>
        <v/>
      </c>
    </row>
    <row r="33" spans="1:42" ht="22.5" customHeight="1" x14ac:dyDescent="0.3">
      <c r="A33" s="42">
        <v>28</v>
      </c>
      <c r="B33" s="65"/>
      <c r="C33" s="47"/>
      <c r="D33" s="49"/>
      <c r="E33" s="71" cm="1">
        <f t="array" ref="E33">IF(D33="",0,IF(D33="DSQ",1,IF(D33="ABD",1,IF(D33="NC",1,IF(D33="NP",0,IF(D33&lt;Ben_F!B$2,Ben_F!$A$2,IF(COUNTIF(Ben_F!B:B,D33)=1,_xlfn.XLOOKUP(D33,Ben_F!B:B,Ben_F!$A:$A),INDEX(Ben_F!$A:$A,MATCH(D33,Ben_F!B:B)+1))))))))</f>
        <v>0</v>
      </c>
      <c r="F33" s="54"/>
      <c r="G33" s="70" cm="1">
        <f t="array" ref="G33">IF(F33="",0,IF(F33="DSQ",1,IF(F33="ABD",1,IF(F33="NC",1,IF(F33="NP",0,IF(F33&lt;Ben_F!D$2,Ben_F!$A$2,IF(COUNTIF(Ben_F!D:D,F33)=1,_xlfn.XLOOKUP(F33,Ben_F!D:D,Ben_F!$A:$A),INDEX(Ben_F!$A:$A,MATCH(F33,Ben_F!D:D)+1))))))))</f>
        <v>0</v>
      </c>
      <c r="H33" s="55"/>
      <c r="I33" s="73" cm="1">
        <f t="array" ref="I33">IF(H33="",0,IF(H33="DSQ",1,IF(H33="ABD",1,IF(H33="NC",1,IF(H33="NP",0,IF(H33&lt;Ben_F!C$2,Ben_F!$A$2,IF(COUNTIF(Ben_F!C:C,H33)=1,_xlfn.XLOOKUP(H33,Ben_F!C:C,Ben_F!$A:$A),INDEX(Ben_F!$A:$A,MATCH(H33,Ben_F!C:C)+1))))))))</f>
        <v>0</v>
      </c>
      <c r="J33" s="52"/>
      <c r="K33" s="75" cm="1">
        <f t="array" ref="K33">IF(J33="",0,IF(J33="DSQ",1,IF(J33="ABD",1,IF(J33="NC",1,IF(J33="NP",0,IF(J33&gt;Ben_F!E$2,Ben_F!$A$2,IF(COUNTIF(Ben_F!E:E,J33)=1,_xlfn.XLOOKUP(J33,Ben_F!E:E,Ben_F!$A:$A),INDEX(Ben_F!$A:$A,MATCH(J33,Ben_F!E:E,-1)+1))))))))</f>
        <v>0</v>
      </c>
      <c r="L33" s="54"/>
      <c r="M33" s="75" cm="1">
        <f t="array" ref="M33">IF(L33="",0,IF(L33="DSQ",1,IF(L33="ABD",1,IF(L33="NC",1,IF(L33="NP",0,IF(L33&gt;Ben_F!F$2,Ben_F!$A$2,IF(COUNTIF(Ben_F!F:F,L33)=1,_xlfn.XLOOKUP(L33,Ben_F!F:F,Ben_F!$A:$A),INDEX(Ben_F!$A:$A,MATCH(L33,Ben_F!F:F,-1)+1))))))))</f>
        <v>0</v>
      </c>
      <c r="N33" s="54"/>
      <c r="O33" s="75" cm="1">
        <f t="array" ref="O33">IF(N33="",0,IF(N33="DSQ",1,IF(N33="ABD",1,IF(N33="NC",1,IF(N33="NP",0,IF(N33&gt;Ben_F!G$2,Ben_F!$A$2,IF(COUNTIF(Ben_F!G:G,N33)=1,_xlfn.XLOOKUP(N33,Ben_F!G:G,Ben_F!$A:$A),INDEX(Ben_F!$A:$A,MATCH(N33,Ben_F!G:G,-1)+1))))))))</f>
        <v>0</v>
      </c>
      <c r="P33" s="54"/>
      <c r="Q33" s="78" cm="1">
        <f t="array" ref="Q33">IF(P33="",0,IF(P33="DSQ",1,IF(P33="ABD",1,IF(P33="NC",1,IF(P33="NP",0,IF(P33&gt;Ben_F!H$2,Ben_F!$A$2,IF(COUNTIF(Ben_F!H:H,P33)=1,_xlfn.XLOOKUP(P33,Ben_F!H:H,Ben_F!$A:$A),INDEX(Ben_F!$A:$A,MATCH(P33,Ben_F!H:H,-1)+1))))))))</f>
        <v>0</v>
      </c>
      <c r="R33" s="52"/>
      <c r="S33" s="80" cm="1">
        <f t="array" ref="S33">IF(R33="",0,IF(R33="DSQ",1,IF(R33="ABD",1,IF(R33="NC",1,IF(R33="NP",0,IF(R33&gt;Ben_F!I$2,Ben_F!$A$2,IF(COUNTIF(Ben_F!I:I,R33)=1,_xlfn.XLOOKUP(R33,Ben_F!I:I,Ben_F!$A:$A),INDEX(Ben_F!$A:$A,MATCH(R33,Ben_F!I:I,-1)+1))))))))</f>
        <v>0</v>
      </c>
      <c r="T33" s="81" t="str">
        <f t="shared" si="0"/>
        <v/>
      </c>
      <c r="U33" s="82" t="str">
        <f t="shared" si="1"/>
        <v/>
      </c>
      <c r="V33" s="82" t="str">
        <f t="shared" si="2"/>
        <v/>
      </c>
      <c r="W33" s="83" t="str">
        <f t="shared" si="3"/>
        <v/>
      </c>
      <c r="X33" s="81" t="str">
        <f t="shared" si="4"/>
        <v/>
      </c>
      <c r="Y33" s="82" t="str">
        <f t="shared" si="5"/>
        <v/>
      </c>
      <c r="Z33" s="82" t="str">
        <f t="shared" si="6"/>
        <v/>
      </c>
      <c r="AA33" s="83" t="str">
        <f t="shared" si="7"/>
        <v/>
      </c>
      <c r="AB33" s="81" t="str">
        <f t="shared" si="8"/>
        <v/>
      </c>
      <c r="AC33" s="82" t="str">
        <f t="shared" si="9"/>
        <v/>
      </c>
      <c r="AD33" s="82" t="str">
        <f t="shared" si="10"/>
        <v/>
      </c>
      <c r="AE33" s="83" t="str">
        <f t="shared" si="11"/>
        <v/>
      </c>
      <c r="AF33" s="123" t="str">
        <f t="shared" si="12"/>
        <v/>
      </c>
      <c r="AG33" s="120" t="str">
        <f t="shared" si="13"/>
        <v/>
      </c>
      <c r="AH33" s="120" t="str">
        <f t="shared" si="14"/>
        <v/>
      </c>
      <c r="AI33" s="1" t="str">
        <f t="shared" si="15"/>
        <v/>
      </c>
      <c r="AJ33" s="1" t="str">
        <f t="shared" si="16"/>
        <v/>
      </c>
      <c r="AK33" s="1" t="str">
        <f t="shared" si="17"/>
        <v/>
      </c>
      <c r="AL33" s="1" t="str">
        <f t="shared" si="18"/>
        <v/>
      </c>
      <c r="AM33" s="1" t="str">
        <f t="shared" si="19"/>
        <v/>
      </c>
      <c r="AN33" s="1" t="str">
        <f t="shared" si="20"/>
        <v/>
      </c>
      <c r="AO33" s="1" t="str">
        <f t="shared" si="21"/>
        <v/>
      </c>
      <c r="AP33" s="1" t="str">
        <f t="shared" si="22"/>
        <v/>
      </c>
    </row>
    <row r="34" spans="1:42" ht="22.5" customHeight="1" x14ac:dyDescent="0.3">
      <c r="A34" s="42">
        <v>29</v>
      </c>
      <c r="B34" s="65"/>
      <c r="C34" s="47"/>
      <c r="D34" s="49"/>
      <c r="E34" s="71" cm="1">
        <f t="array" ref="E34">IF(D34="",0,IF(D34="DSQ",1,IF(D34="ABD",1,IF(D34="NC",1,IF(D34="NP",0,IF(D34&lt;Ben_F!B$2,Ben_F!$A$2,IF(COUNTIF(Ben_F!B:B,D34)=1,_xlfn.XLOOKUP(D34,Ben_F!B:B,Ben_F!$A:$A),INDEX(Ben_F!$A:$A,MATCH(D34,Ben_F!B:B)+1))))))))</f>
        <v>0</v>
      </c>
      <c r="F34" s="54"/>
      <c r="G34" s="70" cm="1">
        <f t="array" ref="G34">IF(F34="",0,IF(F34="DSQ",1,IF(F34="ABD",1,IF(F34="NC",1,IF(F34="NP",0,IF(F34&lt;Ben_F!D$2,Ben_F!$A$2,IF(COUNTIF(Ben_F!D:D,F34)=1,_xlfn.XLOOKUP(F34,Ben_F!D:D,Ben_F!$A:$A),INDEX(Ben_F!$A:$A,MATCH(F34,Ben_F!D:D)+1))))))))</f>
        <v>0</v>
      </c>
      <c r="H34" s="55"/>
      <c r="I34" s="73" cm="1">
        <f t="array" ref="I34">IF(H34="",0,IF(H34="DSQ",1,IF(H34="ABD",1,IF(H34="NC",1,IF(H34="NP",0,IF(H34&lt;Ben_F!C$2,Ben_F!$A$2,IF(COUNTIF(Ben_F!C:C,H34)=1,_xlfn.XLOOKUP(H34,Ben_F!C:C,Ben_F!$A:$A),INDEX(Ben_F!$A:$A,MATCH(H34,Ben_F!C:C)+1))))))))</f>
        <v>0</v>
      </c>
      <c r="J34" s="52"/>
      <c r="K34" s="75" cm="1">
        <f t="array" ref="K34">IF(J34="",0,IF(J34="DSQ",1,IF(J34="ABD",1,IF(J34="NC",1,IF(J34="NP",0,IF(J34&gt;Ben_F!E$2,Ben_F!$A$2,IF(COUNTIF(Ben_F!E:E,J34)=1,_xlfn.XLOOKUP(J34,Ben_F!E:E,Ben_F!$A:$A),INDEX(Ben_F!$A:$A,MATCH(J34,Ben_F!E:E,-1)+1))))))))</f>
        <v>0</v>
      </c>
      <c r="L34" s="54"/>
      <c r="M34" s="75" cm="1">
        <f t="array" ref="M34">IF(L34="",0,IF(L34="DSQ",1,IF(L34="ABD",1,IF(L34="NC",1,IF(L34="NP",0,IF(L34&gt;Ben_F!F$2,Ben_F!$A$2,IF(COUNTIF(Ben_F!F:F,L34)=1,_xlfn.XLOOKUP(L34,Ben_F!F:F,Ben_F!$A:$A),INDEX(Ben_F!$A:$A,MATCH(L34,Ben_F!F:F,-1)+1))))))))</f>
        <v>0</v>
      </c>
      <c r="N34" s="54"/>
      <c r="O34" s="75" cm="1">
        <f t="array" ref="O34">IF(N34="",0,IF(N34="DSQ",1,IF(N34="ABD",1,IF(N34="NC",1,IF(N34="NP",0,IF(N34&gt;Ben_F!G$2,Ben_F!$A$2,IF(COUNTIF(Ben_F!G:G,N34)=1,_xlfn.XLOOKUP(N34,Ben_F!G:G,Ben_F!$A:$A),INDEX(Ben_F!$A:$A,MATCH(N34,Ben_F!G:G,-1)+1))))))))</f>
        <v>0</v>
      </c>
      <c r="P34" s="54"/>
      <c r="Q34" s="78" cm="1">
        <f t="array" ref="Q34">IF(P34="",0,IF(P34="DSQ",1,IF(P34="ABD",1,IF(P34="NC",1,IF(P34="NP",0,IF(P34&gt;Ben_F!H$2,Ben_F!$A$2,IF(COUNTIF(Ben_F!H:H,P34)=1,_xlfn.XLOOKUP(P34,Ben_F!H:H,Ben_F!$A:$A),INDEX(Ben_F!$A:$A,MATCH(P34,Ben_F!H:H,-1)+1))))))))</f>
        <v>0</v>
      </c>
      <c r="R34" s="52"/>
      <c r="S34" s="80" cm="1">
        <f t="array" ref="S34">IF(R34="",0,IF(R34="DSQ",1,IF(R34="ABD",1,IF(R34="NC",1,IF(R34="NP",0,IF(R34&gt;Ben_F!I$2,Ben_F!$A$2,IF(COUNTIF(Ben_F!I:I,R34)=1,_xlfn.XLOOKUP(R34,Ben_F!I:I,Ben_F!$A:$A),INDEX(Ben_F!$A:$A,MATCH(R34,Ben_F!I:I,-1)+1))))))))</f>
        <v>0</v>
      </c>
      <c r="T34" s="81" t="str">
        <f t="shared" si="0"/>
        <v/>
      </c>
      <c r="U34" s="82" t="str">
        <f t="shared" si="1"/>
        <v/>
      </c>
      <c r="V34" s="82" t="str">
        <f t="shared" si="2"/>
        <v/>
      </c>
      <c r="W34" s="83" t="str">
        <f t="shared" si="3"/>
        <v/>
      </c>
      <c r="X34" s="81" t="str">
        <f t="shared" si="4"/>
        <v/>
      </c>
      <c r="Y34" s="82" t="str">
        <f t="shared" si="5"/>
        <v/>
      </c>
      <c r="Z34" s="82" t="str">
        <f t="shared" si="6"/>
        <v/>
      </c>
      <c r="AA34" s="83" t="str">
        <f t="shared" si="7"/>
        <v/>
      </c>
      <c r="AB34" s="81" t="str">
        <f t="shared" si="8"/>
        <v/>
      </c>
      <c r="AC34" s="82" t="str">
        <f t="shared" si="9"/>
        <v/>
      </c>
      <c r="AD34" s="82" t="str">
        <f t="shared" si="10"/>
        <v/>
      </c>
      <c r="AE34" s="83" t="str">
        <f t="shared" si="11"/>
        <v/>
      </c>
      <c r="AF34" s="123" t="str">
        <f t="shared" si="12"/>
        <v/>
      </c>
      <c r="AG34" s="120" t="str">
        <f t="shared" si="13"/>
        <v/>
      </c>
      <c r="AH34" s="120" t="str">
        <f t="shared" si="14"/>
        <v/>
      </c>
      <c r="AI34" s="1" t="str">
        <f t="shared" si="15"/>
        <v/>
      </c>
      <c r="AJ34" s="1" t="str">
        <f t="shared" si="16"/>
        <v/>
      </c>
      <c r="AK34" s="1" t="str">
        <f t="shared" si="17"/>
        <v/>
      </c>
      <c r="AL34" s="1" t="str">
        <f t="shared" si="18"/>
        <v/>
      </c>
      <c r="AM34" s="1" t="str">
        <f t="shared" si="19"/>
        <v/>
      </c>
      <c r="AN34" s="1" t="str">
        <f t="shared" si="20"/>
        <v/>
      </c>
      <c r="AO34" s="1" t="str">
        <f t="shared" si="21"/>
        <v/>
      </c>
      <c r="AP34" s="1" t="str">
        <f t="shared" si="22"/>
        <v/>
      </c>
    </row>
    <row r="35" spans="1:42" ht="22.5" customHeight="1" thickBot="1" x14ac:dyDescent="0.35">
      <c r="A35" s="43">
        <v>30</v>
      </c>
      <c r="B35" s="66"/>
      <c r="C35" s="48"/>
      <c r="D35" s="50"/>
      <c r="E35" s="72" cm="1">
        <f t="array" ref="E35">IF(D35="",0,IF(D35="DSQ",1,IF(D35="ABD",1,IF(D35="NC",1,IF(D35="NP",0,IF(D35&lt;Ben_F!B$2,Ben_F!$A$2,IF(COUNTIF(Ben_F!B:B,D35)=1,_xlfn.XLOOKUP(D35,Ben_F!B:B,Ben_F!$A:$A),INDEX(Ben_F!$A:$A,MATCH(D35,Ben_F!B:B)+1))))))))</f>
        <v>0</v>
      </c>
      <c r="F35" s="44"/>
      <c r="G35" s="72" cm="1">
        <f t="array" ref="G35">IF(F35="",0,IF(F35="DSQ",1,IF(F35="ABD",1,IF(F35="NC",1,IF(F35="NP",0,IF(F35&lt;Ben_F!D$2,Ben_F!$A$2,IF(COUNTIF(Ben_F!D:D,F35)=1,_xlfn.XLOOKUP(F35,Ben_F!D:D,Ben_F!$A:$A),INDEX(Ben_F!$A:$A,MATCH(F35,Ben_F!D:D)+1))))))))</f>
        <v>0</v>
      </c>
      <c r="H35" s="53"/>
      <c r="I35" s="74" cm="1">
        <f t="array" ref="I35">IF(H35="",0,IF(H35="DSQ",1,IF(H35="ABD",1,IF(H35="NC",1,IF(H35="NP",0,IF(H35&lt;Ben_F!C$2,Ben_F!$A$2,IF(COUNTIF(Ben_F!C:C,H35)=1,_xlfn.XLOOKUP(H35,Ben_F!C:C,Ben_F!$A:$A),INDEX(Ben_F!$A:$A,MATCH(H35,Ben_F!C:C)+1))))))))</f>
        <v>0</v>
      </c>
      <c r="J35" s="50"/>
      <c r="K35" s="77" cm="1">
        <f t="array" ref="K35">IF(J35="",0,IF(J35="DSQ",1,IF(J35="ABD",1,IF(J35="NC",1,IF(J35="NP",0,IF(J35&gt;Ben_F!E$2,Ben_F!$A$2,IF(COUNTIF(Ben_F!E:E,J35)=1,_xlfn.XLOOKUP(J35,Ben_F!E:E,Ben_F!$A:$A),INDEX(Ben_F!$A:$A,MATCH(J35,Ben_F!E:E,-1)+1))))))))</f>
        <v>0</v>
      </c>
      <c r="L35" s="44"/>
      <c r="M35" s="77" cm="1">
        <f t="array" ref="M35">IF(L35="",0,IF(L35="DSQ",1,IF(L35="ABD",1,IF(L35="NC",1,IF(L35="NP",0,IF(L35&gt;Ben_F!F$2,Ben_F!$A$2,IF(COUNTIF(Ben_F!F:F,L35)=1,_xlfn.XLOOKUP(L35,Ben_F!F:F,Ben_F!$A:$A),INDEX(Ben_F!$A:$A,MATCH(L35,Ben_F!F:F,-1)+1))))))))</f>
        <v>0</v>
      </c>
      <c r="N35" s="44"/>
      <c r="O35" s="77" cm="1">
        <f t="array" ref="O35">IF(N35="",0,IF(N35="DSQ",1,IF(N35="ABD",1,IF(N35="NC",1,IF(N35="NP",0,IF(N35&gt;Ben_F!G$2,Ben_F!$A$2,IF(COUNTIF(Ben_F!G:G,N35)=1,_xlfn.XLOOKUP(N35,Ben_F!G:G,Ben_F!$A:$A),INDEX(Ben_F!$A:$A,MATCH(N35,Ben_F!G:G,-1)+1))))))))</f>
        <v>0</v>
      </c>
      <c r="P35" s="44"/>
      <c r="Q35" s="79" cm="1">
        <f t="array" ref="Q35">IF(P35="",0,IF(P35="DSQ",1,IF(P35="ABD",1,IF(P35="NC",1,IF(P35="NP",0,IF(P35&gt;Ben_F!H$2,Ben_F!$A$2,IF(COUNTIF(Ben_F!H:H,P35)=1,_xlfn.XLOOKUP(P35,Ben_F!H:H,Ben_F!$A:$A),INDEX(Ben_F!$A:$A,MATCH(P35,Ben_F!H:H,-1)+1))))))))</f>
        <v>0</v>
      </c>
      <c r="R35" s="50"/>
      <c r="S35" s="84" cm="1">
        <f t="array" ref="S35">IF(R35="",0,IF(R35="DSQ",1,IF(R35="ABD",1,IF(R35="NC",1,IF(R35="NP",0,IF(R35&gt;Ben_F!I$2,Ben_F!$A$2,IF(COUNTIF(Ben_F!I:I,R35)=1,_xlfn.XLOOKUP(R35,Ben_F!I:I,Ben_F!$A:$A),INDEX(Ben_F!$A:$A,MATCH(R35,Ben_F!I:I,-1)+1))))))))</f>
        <v>0</v>
      </c>
      <c r="T35" s="85" t="str">
        <f t="shared" si="0"/>
        <v/>
      </c>
      <c r="U35" s="86" t="str">
        <f t="shared" si="1"/>
        <v/>
      </c>
      <c r="V35" s="86" t="str">
        <f t="shared" si="2"/>
        <v/>
      </c>
      <c r="W35" s="87" t="str">
        <f t="shared" si="3"/>
        <v/>
      </c>
      <c r="X35" s="85" t="str">
        <f t="shared" si="4"/>
        <v/>
      </c>
      <c r="Y35" s="86" t="str">
        <f t="shared" si="5"/>
        <v/>
      </c>
      <c r="Z35" s="86" t="str">
        <f t="shared" si="6"/>
        <v/>
      </c>
      <c r="AA35" s="87" t="str">
        <f t="shared" si="7"/>
        <v/>
      </c>
      <c r="AB35" s="85" t="str">
        <f t="shared" si="8"/>
        <v/>
      </c>
      <c r="AC35" s="86" t="str">
        <f t="shared" si="9"/>
        <v/>
      </c>
      <c r="AD35" s="86" t="str">
        <f t="shared" si="10"/>
        <v/>
      </c>
      <c r="AE35" s="87" t="str">
        <f t="shared" si="11"/>
        <v/>
      </c>
      <c r="AF35" s="123" t="str">
        <f t="shared" si="12"/>
        <v/>
      </c>
      <c r="AG35" s="120" t="str">
        <f t="shared" si="13"/>
        <v/>
      </c>
      <c r="AH35" s="120" t="str">
        <f t="shared" si="14"/>
        <v/>
      </c>
      <c r="AI35" s="1" t="str">
        <f t="shared" si="15"/>
        <v/>
      </c>
      <c r="AJ35" s="1" t="str">
        <f t="shared" si="16"/>
        <v/>
      </c>
      <c r="AK35" s="1" t="str">
        <f t="shared" si="17"/>
        <v/>
      </c>
      <c r="AL35" s="1" t="str">
        <f t="shared" si="18"/>
        <v/>
      </c>
      <c r="AM35" s="1" t="str">
        <f t="shared" si="19"/>
        <v/>
      </c>
      <c r="AN35" s="1" t="str">
        <f t="shared" si="20"/>
        <v/>
      </c>
      <c r="AO35" s="1" t="str">
        <f t="shared" si="21"/>
        <v/>
      </c>
      <c r="AP35" s="1" t="str">
        <f t="shared" si="22"/>
        <v/>
      </c>
    </row>
    <row r="36" spans="1:42" ht="22.5" customHeight="1" thickTop="1" x14ac:dyDescent="0.3"/>
  </sheetData>
  <sheetProtection algorithmName="SHA-512" hashValue="G07ul1ynNg4WUdWjrjxh9iKhU+26G6v2qq0I5sunVhIPuWAb0e7JNetFcJCOlmpoLDxmn1jS8Fl2TdJJvuA6Yw==" saltValue="o2DXqNdc1LWdsm1ewiAL7g==" spinCount="100000" sheet="1" objects="1" scenarios="1"/>
  <mergeCells count="34">
    <mergeCell ref="D2:E2"/>
    <mergeCell ref="A1:C2"/>
    <mergeCell ref="A3:C4"/>
    <mergeCell ref="AB2:AC2"/>
    <mergeCell ref="AB3:AC3"/>
    <mergeCell ref="H1:I1"/>
    <mergeCell ref="D1:E1"/>
    <mergeCell ref="F1:G1"/>
    <mergeCell ref="J1:Q1"/>
    <mergeCell ref="R1:S1"/>
    <mergeCell ref="V3:W3"/>
    <mergeCell ref="X3:Y3"/>
    <mergeCell ref="Z3:AA3"/>
    <mergeCell ref="F2:G2"/>
    <mergeCell ref="H2:I2"/>
    <mergeCell ref="R2:S2"/>
    <mergeCell ref="L2:M2"/>
    <mergeCell ref="J2:K2"/>
    <mergeCell ref="N2:O2"/>
    <mergeCell ref="P2:Q2"/>
    <mergeCell ref="AI5:AK5"/>
    <mergeCell ref="AM5:AN5"/>
    <mergeCell ref="AO5:AP5"/>
    <mergeCell ref="D3:S4"/>
    <mergeCell ref="T4:W4"/>
    <mergeCell ref="X4:AA4"/>
    <mergeCell ref="AB4:AE4"/>
    <mergeCell ref="T3:U3"/>
    <mergeCell ref="T2:U2"/>
    <mergeCell ref="V2:W2"/>
    <mergeCell ref="X2:Y2"/>
    <mergeCell ref="Z2:AA2"/>
    <mergeCell ref="AD1:AE1"/>
    <mergeCell ref="T1:AC1"/>
  </mergeCells>
  <printOptions horizontalCentered="1" verticalCentered="1"/>
  <pageMargins left="0.39370078740157483" right="0.39370078740157483" top="0.39370078740157483" bottom="0.39370078740157483" header="0" footer="0"/>
  <pageSetup paperSize="9" scale="44" orientation="landscape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DropDown="1" showInputMessage="1" showErrorMessage="1" errorTitle="ATTENTION" error="Veuillez saisir une information autorisée (NP, DSQ ou ABD) ou une performance correcte!" xr:uid="{6DA3C92D-3995-43E0-A4F6-354071C00B69}">
          <x14:formula1>
            <xm:f>Sources!$B:$B</xm:f>
          </x14:formula1>
          <xm:sqref>H6:H35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C91ABBE9-7D12-4995-AF3D-5BBD5A1E5384}">
          <x14:formula1>
            <xm:f>Sources!$A:$A</xm:f>
          </x14:formula1>
          <xm:sqref>D7:D35 F6:F35</xm:sqref>
        </x14:dataValidation>
        <x14:dataValidation type="list" allowBlank="1" showDropDown="1" showInputMessage="1" showErrorMessage="1" errorTitle="ATTENTION" error="Veuillez saisir une information autorisée (NP, DSQ, ou ABD) ou une performance correcte!" xr:uid="{FF7DD7AB-B307-417D-B9C9-2BFCD00880A0}">
          <x14:formula1>
            <xm:f>Sources!$A:$A</xm:f>
          </x14:formula1>
          <xm:sqref>D6</xm:sqref>
        </x14:dataValidation>
        <x14:dataValidation type="list" allowBlank="1" showDropDown="1" showInputMessage="1" showErrorMessage="1" errorTitle="ATTENTION" error="Veuillez saisir une information autorisée (NP, DSQ, NC ou ABD) ou une performance correcte!" xr:uid="{E7C4FD35-7D1F-4B1B-BCB8-1310A157E63C}">
          <x14:formula1>
            <xm:f>Sources!$C:$C</xm:f>
          </x14:formula1>
          <xm:sqref>L6:L35 N6:N35 P6:P35 R6:R35 J6:J35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1B3D2-CF2E-4868-B6DE-CCEA4D73F10C}">
  <sheetPr codeName="Feuil6">
    <tabColor rgb="FFFFC000"/>
    <pageSetUpPr fitToPage="1"/>
  </sheetPr>
  <dimension ref="A1:J52"/>
  <sheetViews>
    <sheetView topLeftCell="A3" workbookViewId="0">
      <selection activeCell="E12" sqref="E12"/>
    </sheetView>
  </sheetViews>
  <sheetFormatPr baseColWidth="10" defaultColWidth="11.44140625" defaultRowHeight="13.2" x14ac:dyDescent="0.3"/>
  <cols>
    <col min="1" max="1" width="7.5546875" style="31" customWidth="1"/>
    <col min="2" max="2" width="15.77734375" style="31" customWidth="1"/>
    <col min="3" max="4" width="15.77734375" style="30" customWidth="1"/>
    <col min="5" max="5" width="15.77734375" style="32" customWidth="1"/>
    <col min="6" max="6" width="15.77734375" style="31" customWidth="1"/>
    <col min="7" max="9" width="15.77734375" style="30" customWidth="1"/>
    <col min="10" max="10" width="7.5546875" style="30" customWidth="1"/>
    <col min="11" max="16384" width="11.44140625" style="30"/>
  </cols>
  <sheetData>
    <row r="1" spans="1:10" ht="33" thickBot="1" x14ac:dyDescent="0.35">
      <c r="A1" s="24" t="s">
        <v>9</v>
      </c>
      <c r="B1" s="309" t="s">
        <v>8</v>
      </c>
      <c r="C1" s="310" t="s">
        <v>7</v>
      </c>
      <c r="D1" s="311" t="s">
        <v>126</v>
      </c>
      <c r="E1" s="312" t="s">
        <v>6</v>
      </c>
      <c r="F1" s="312" t="s">
        <v>5</v>
      </c>
      <c r="G1" s="313" t="s">
        <v>4</v>
      </c>
      <c r="H1" s="312" t="s">
        <v>10</v>
      </c>
      <c r="I1" s="313" t="s">
        <v>128</v>
      </c>
      <c r="J1" s="24" t="s">
        <v>9</v>
      </c>
    </row>
    <row r="2" spans="1:10" x14ac:dyDescent="0.25">
      <c r="A2" s="21">
        <v>50</v>
      </c>
      <c r="B2" s="22">
        <v>6.32</v>
      </c>
      <c r="C2" s="23">
        <v>2.4095</v>
      </c>
      <c r="D2" s="22">
        <v>7.14</v>
      </c>
      <c r="E2" s="22">
        <v>1.85</v>
      </c>
      <c r="F2" s="22">
        <v>4.3</v>
      </c>
      <c r="G2" s="22">
        <v>6.53</v>
      </c>
      <c r="H2" s="22">
        <v>13.71</v>
      </c>
      <c r="I2" s="22">
        <v>16.899999999999999</v>
      </c>
      <c r="J2" s="21">
        <v>50</v>
      </c>
    </row>
    <row r="3" spans="1:10" x14ac:dyDescent="0.25">
      <c r="A3" s="11">
        <v>49</v>
      </c>
      <c r="B3" s="12">
        <v>6.36</v>
      </c>
      <c r="C3" s="13">
        <v>2.4367999999999999</v>
      </c>
      <c r="D3" s="12">
        <v>7.23</v>
      </c>
      <c r="E3" s="12">
        <v>1.8</v>
      </c>
      <c r="F3" s="12">
        <v>4.0599999999999996</v>
      </c>
      <c r="G3" s="12">
        <v>6.33</v>
      </c>
      <c r="H3" s="12">
        <v>13.22</v>
      </c>
      <c r="I3" s="12">
        <v>16.02</v>
      </c>
      <c r="J3" s="11">
        <v>49</v>
      </c>
    </row>
    <row r="4" spans="1:10" x14ac:dyDescent="0.25">
      <c r="A4" s="11">
        <v>48</v>
      </c>
      <c r="B4" s="12">
        <v>6.41</v>
      </c>
      <c r="C4" s="13">
        <v>2.4641999999999999</v>
      </c>
      <c r="D4" s="12">
        <v>7.32</v>
      </c>
      <c r="E4" s="12">
        <v>1.76</v>
      </c>
      <c r="F4" s="12">
        <v>3.82</v>
      </c>
      <c r="G4" s="12">
        <v>6.13</v>
      </c>
      <c r="H4" s="12">
        <v>12.73</v>
      </c>
      <c r="I4" s="12">
        <v>15.15</v>
      </c>
      <c r="J4" s="11">
        <v>48</v>
      </c>
    </row>
    <row r="5" spans="1:10" x14ac:dyDescent="0.25">
      <c r="A5" s="11">
        <v>47</v>
      </c>
      <c r="B5" s="12">
        <v>6.45</v>
      </c>
      <c r="C5" s="13">
        <v>2.4916</v>
      </c>
      <c r="D5" s="12">
        <v>7.41</v>
      </c>
      <c r="E5" s="12">
        <v>1.71</v>
      </c>
      <c r="F5" s="12">
        <v>3.58</v>
      </c>
      <c r="G5" s="12">
        <v>5.93</v>
      </c>
      <c r="H5" s="12">
        <v>12.24</v>
      </c>
      <c r="I5" s="12">
        <v>14.27</v>
      </c>
      <c r="J5" s="11">
        <v>47</v>
      </c>
    </row>
    <row r="6" spans="1:10" x14ac:dyDescent="0.25">
      <c r="A6" s="11">
        <v>46</v>
      </c>
      <c r="B6" s="12">
        <v>6.5</v>
      </c>
      <c r="C6" s="13">
        <v>2.5188999999999999</v>
      </c>
      <c r="D6" s="12">
        <v>7.5</v>
      </c>
      <c r="E6" s="12">
        <v>1.67</v>
      </c>
      <c r="F6" s="12">
        <v>3.34</v>
      </c>
      <c r="G6" s="12">
        <v>5.73</v>
      </c>
      <c r="H6" s="12">
        <v>11.75</v>
      </c>
      <c r="I6" s="12">
        <v>13.4</v>
      </c>
      <c r="J6" s="11">
        <v>46</v>
      </c>
    </row>
    <row r="7" spans="1:10" x14ac:dyDescent="0.25">
      <c r="A7" s="14">
        <v>45</v>
      </c>
      <c r="B7" s="15">
        <v>6.55</v>
      </c>
      <c r="C7" s="16">
        <v>2.5463</v>
      </c>
      <c r="D7" s="15">
        <v>7.59</v>
      </c>
      <c r="E7" s="15">
        <v>1.63</v>
      </c>
      <c r="F7" s="15">
        <v>3.11</v>
      </c>
      <c r="G7" s="15">
        <v>5.53</v>
      </c>
      <c r="H7" s="15">
        <v>11.26</v>
      </c>
      <c r="I7" s="15">
        <v>12.53</v>
      </c>
      <c r="J7" s="14">
        <v>45</v>
      </c>
    </row>
    <row r="8" spans="1:10" x14ac:dyDescent="0.25">
      <c r="A8" s="11">
        <v>44</v>
      </c>
      <c r="B8" s="12">
        <v>6.64</v>
      </c>
      <c r="C8" s="13">
        <v>2.5714999999999999</v>
      </c>
      <c r="D8" s="12">
        <v>7.72</v>
      </c>
      <c r="E8" s="12">
        <v>1.6</v>
      </c>
      <c r="F8" s="12">
        <v>3.04</v>
      </c>
      <c r="G8" s="12">
        <v>5.41</v>
      </c>
      <c r="H8" s="12">
        <v>11.08</v>
      </c>
      <c r="I8" s="12">
        <v>12.12</v>
      </c>
      <c r="J8" s="11">
        <v>44</v>
      </c>
    </row>
    <row r="9" spans="1:10" x14ac:dyDescent="0.25">
      <c r="A9" s="11">
        <v>43</v>
      </c>
      <c r="B9" s="12">
        <v>6.73</v>
      </c>
      <c r="C9" s="13">
        <v>2.5966</v>
      </c>
      <c r="D9" s="12">
        <v>7.85</v>
      </c>
      <c r="E9" s="12">
        <v>1.57</v>
      </c>
      <c r="F9" s="12">
        <v>2.97</v>
      </c>
      <c r="G9" s="12">
        <v>5.29</v>
      </c>
      <c r="H9" s="12">
        <v>10.91</v>
      </c>
      <c r="I9" s="12">
        <v>11.72</v>
      </c>
      <c r="J9" s="11">
        <v>43</v>
      </c>
    </row>
    <row r="10" spans="1:10" x14ac:dyDescent="0.25">
      <c r="A10" s="11">
        <v>42</v>
      </c>
      <c r="B10" s="12">
        <v>6.82</v>
      </c>
      <c r="C10" s="13">
        <v>3.0217999999999998</v>
      </c>
      <c r="D10" s="12">
        <v>7.99</v>
      </c>
      <c r="E10" s="12">
        <v>1.55</v>
      </c>
      <c r="F10" s="12">
        <v>2.9</v>
      </c>
      <c r="G10" s="12">
        <v>5.18</v>
      </c>
      <c r="H10" s="12">
        <v>10.74</v>
      </c>
      <c r="I10" s="12">
        <v>11.32</v>
      </c>
      <c r="J10" s="11">
        <v>42</v>
      </c>
    </row>
    <row r="11" spans="1:10" x14ac:dyDescent="0.25">
      <c r="A11" s="11">
        <v>41</v>
      </c>
      <c r="B11" s="12">
        <v>6.91</v>
      </c>
      <c r="C11" s="13">
        <v>3.0470000000000002</v>
      </c>
      <c r="D11" s="12">
        <v>8.1199999999999992</v>
      </c>
      <c r="E11" s="12">
        <v>1.52</v>
      </c>
      <c r="F11" s="12">
        <v>2.83</v>
      </c>
      <c r="G11" s="12">
        <v>5.0599999999999996</v>
      </c>
      <c r="H11" s="12">
        <v>10.57</v>
      </c>
      <c r="I11" s="12">
        <v>10.91</v>
      </c>
      <c r="J11" s="11">
        <v>41</v>
      </c>
    </row>
    <row r="12" spans="1:10" x14ac:dyDescent="0.25">
      <c r="A12" s="17">
        <v>40</v>
      </c>
      <c r="B12" s="18">
        <v>7</v>
      </c>
      <c r="C12" s="19">
        <v>3.0720999999999998</v>
      </c>
      <c r="D12" s="18">
        <v>8.26</v>
      </c>
      <c r="E12" s="18">
        <v>1.5</v>
      </c>
      <c r="F12" s="18">
        <v>2.77</v>
      </c>
      <c r="G12" s="18">
        <v>4.95</v>
      </c>
      <c r="H12" s="18">
        <v>10.4</v>
      </c>
      <c r="I12" s="18">
        <v>10.51</v>
      </c>
      <c r="J12" s="17">
        <v>40</v>
      </c>
    </row>
    <row r="13" spans="1:10" x14ac:dyDescent="0.25">
      <c r="A13" s="11">
        <v>39</v>
      </c>
      <c r="B13" s="12">
        <v>7.09</v>
      </c>
      <c r="C13" s="13">
        <v>3.0973000000000002</v>
      </c>
      <c r="D13" s="12">
        <v>8.39</v>
      </c>
      <c r="E13" s="12">
        <v>1.47</v>
      </c>
      <c r="F13" s="12">
        <v>2.7</v>
      </c>
      <c r="G13" s="12">
        <v>4.83</v>
      </c>
      <c r="H13" s="12">
        <v>10.220000000000001</v>
      </c>
      <c r="I13" s="12">
        <v>10.11</v>
      </c>
      <c r="J13" s="11">
        <v>39</v>
      </c>
    </row>
    <row r="14" spans="1:10" x14ac:dyDescent="0.25">
      <c r="A14" s="11">
        <v>38</v>
      </c>
      <c r="B14" s="12">
        <v>7.18</v>
      </c>
      <c r="C14" s="13">
        <v>3.1225000000000001</v>
      </c>
      <c r="D14" s="12">
        <v>8.5299999999999994</v>
      </c>
      <c r="E14" s="12">
        <v>1.45</v>
      </c>
      <c r="F14" s="12">
        <v>2.63</v>
      </c>
      <c r="G14" s="12">
        <v>4.72</v>
      </c>
      <c r="H14" s="12">
        <v>10.050000000000001</v>
      </c>
      <c r="I14" s="12">
        <v>9.6999999999999993</v>
      </c>
      <c r="J14" s="11">
        <v>38</v>
      </c>
    </row>
    <row r="15" spans="1:10" x14ac:dyDescent="0.25">
      <c r="A15" s="11">
        <v>37</v>
      </c>
      <c r="B15" s="12">
        <v>7.28</v>
      </c>
      <c r="C15" s="13">
        <v>3.1476000000000002</v>
      </c>
      <c r="D15" s="12">
        <v>8.66</v>
      </c>
      <c r="E15" s="12">
        <v>1.42</v>
      </c>
      <c r="F15" s="12">
        <v>2.56</v>
      </c>
      <c r="G15" s="12">
        <v>4.5999999999999996</v>
      </c>
      <c r="H15" s="12">
        <v>9.8800000000000008</v>
      </c>
      <c r="I15" s="12">
        <v>9.3000000000000007</v>
      </c>
      <c r="J15" s="11">
        <v>37</v>
      </c>
    </row>
    <row r="16" spans="1:10" x14ac:dyDescent="0.25">
      <c r="A16" s="11">
        <v>36</v>
      </c>
      <c r="B16" s="12">
        <v>7.37</v>
      </c>
      <c r="C16" s="13">
        <v>3.1728000000000001</v>
      </c>
      <c r="D16" s="12">
        <v>8.8000000000000007</v>
      </c>
      <c r="E16" s="12">
        <v>1.4</v>
      </c>
      <c r="F16" s="12">
        <v>2.4900000000000002</v>
      </c>
      <c r="G16" s="12">
        <v>4.49</v>
      </c>
      <c r="H16" s="12">
        <v>9.7100000000000009</v>
      </c>
      <c r="I16" s="12">
        <v>8.9</v>
      </c>
      <c r="J16" s="11">
        <v>36</v>
      </c>
    </row>
    <row r="17" spans="1:10" x14ac:dyDescent="0.25">
      <c r="A17" s="14">
        <v>35</v>
      </c>
      <c r="B17" s="15">
        <v>7.46</v>
      </c>
      <c r="C17" s="16">
        <v>3.198</v>
      </c>
      <c r="D17" s="15">
        <v>8.93</v>
      </c>
      <c r="E17" s="15">
        <v>1.37</v>
      </c>
      <c r="F17" s="15">
        <v>2.4300000000000002</v>
      </c>
      <c r="G17" s="15">
        <v>4.37</v>
      </c>
      <c r="H17" s="15">
        <v>9.5399999999999991</v>
      </c>
      <c r="I17" s="15">
        <v>8.49</v>
      </c>
      <c r="J17" s="14">
        <v>35</v>
      </c>
    </row>
    <row r="18" spans="1:10" x14ac:dyDescent="0.25">
      <c r="A18" s="11">
        <v>34</v>
      </c>
      <c r="B18" s="12">
        <v>7.55</v>
      </c>
      <c r="C18" s="13">
        <v>3.2231000000000001</v>
      </c>
      <c r="D18" s="12">
        <v>9.07</v>
      </c>
      <c r="E18" s="12">
        <v>1.35</v>
      </c>
      <c r="F18" s="12">
        <v>2.36</v>
      </c>
      <c r="G18" s="12">
        <v>4.26</v>
      </c>
      <c r="H18" s="12">
        <v>9.36</v>
      </c>
      <c r="I18" s="12">
        <v>8.09</v>
      </c>
      <c r="J18" s="11">
        <v>34</v>
      </c>
    </row>
    <row r="19" spans="1:10" x14ac:dyDescent="0.25">
      <c r="A19" s="11">
        <v>33</v>
      </c>
      <c r="B19" s="12">
        <v>7.64</v>
      </c>
      <c r="C19" s="13">
        <v>3.2483</v>
      </c>
      <c r="D19" s="12">
        <v>9.1999999999999993</v>
      </c>
      <c r="E19" s="12">
        <v>1.32</v>
      </c>
      <c r="F19" s="12">
        <v>2.29</v>
      </c>
      <c r="G19" s="12">
        <v>4.1399999999999997</v>
      </c>
      <c r="H19" s="12">
        <v>9.19</v>
      </c>
      <c r="I19" s="12">
        <v>7.69</v>
      </c>
      <c r="J19" s="11">
        <v>33</v>
      </c>
    </row>
    <row r="20" spans="1:10" x14ac:dyDescent="0.25">
      <c r="A20" s="11">
        <v>32</v>
      </c>
      <c r="B20" s="12">
        <v>7.73</v>
      </c>
      <c r="C20" s="13">
        <v>3.2734999999999999</v>
      </c>
      <c r="D20" s="12">
        <v>9.34</v>
      </c>
      <c r="E20" s="12">
        <v>1.3</v>
      </c>
      <c r="F20" s="12">
        <v>2.2200000000000002</v>
      </c>
      <c r="G20" s="12">
        <v>4.03</v>
      </c>
      <c r="H20" s="12">
        <v>9.02</v>
      </c>
      <c r="I20" s="12">
        <v>7.28</v>
      </c>
      <c r="J20" s="11">
        <v>32</v>
      </c>
    </row>
    <row r="21" spans="1:10" x14ac:dyDescent="0.25">
      <c r="A21" s="11">
        <v>31</v>
      </c>
      <c r="B21" s="12">
        <v>7.82</v>
      </c>
      <c r="C21" s="13">
        <v>3.2986</v>
      </c>
      <c r="D21" s="12">
        <v>9.4700000000000006</v>
      </c>
      <c r="E21" s="12">
        <v>1.27</v>
      </c>
      <c r="F21" s="12">
        <v>2.15</v>
      </c>
      <c r="G21" s="12">
        <v>3.91</v>
      </c>
      <c r="H21" s="12">
        <v>8.85</v>
      </c>
      <c r="I21" s="12">
        <v>6.88</v>
      </c>
      <c r="J21" s="11">
        <v>31</v>
      </c>
    </row>
    <row r="22" spans="1:10" x14ac:dyDescent="0.25">
      <c r="A22" s="17">
        <v>30</v>
      </c>
      <c r="B22" s="18">
        <v>7.92</v>
      </c>
      <c r="C22" s="19">
        <v>3.3237999999999999</v>
      </c>
      <c r="D22" s="18">
        <v>9.61</v>
      </c>
      <c r="E22" s="18">
        <v>1.25</v>
      </c>
      <c r="F22" s="18">
        <v>2.09</v>
      </c>
      <c r="G22" s="18">
        <v>3.8</v>
      </c>
      <c r="H22" s="18">
        <v>8.68</v>
      </c>
      <c r="I22" s="18">
        <v>6.48</v>
      </c>
      <c r="J22" s="17">
        <v>30</v>
      </c>
    </row>
    <row r="23" spans="1:10" x14ac:dyDescent="0.25">
      <c r="A23" s="11">
        <v>29</v>
      </c>
      <c r="B23" s="12">
        <v>7.94</v>
      </c>
      <c r="C23" s="13">
        <v>3.3325999999999998</v>
      </c>
      <c r="D23" s="12">
        <v>9.66</v>
      </c>
      <c r="E23" s="12">
        <v>1.24</v>
      </c>
      <c r="F23" s="12">
        <v>2.06</v>
      </c>
      <c r="G23" s="12">
        <v>3.77</v>
      </c>
      <c r="H23" s="12">
        <v>8.6300000000000008</v>
      </c>
      <c r="I23" s="12">
        <v>6.41</v>
      </c>
      <c r="J23" s="11">
        <v>29</v>
      </c>
    </row>
    <row r="24" spans="1:10" x14ac:dyDescent="0.25">
      <c r="A24" s="11">
        <v>28</v>
      </c>
      <c r="B24" s="12">
        <v>7.97</v>
      </c>
      <c r="C24" s="13">
        <v>3.3414000000000001</v>
      </c>
      <c r="D24" s="12">
        <v>9.7100000000000009</v>
      </c>
      <c r="E24" s="12"/>
      <c r="F24" s="12">
        <v>2.04</v>
      </c>
      <c r="G24" s="12">
        <v>3.75</v>
      </c>
      <c r="H24" s="12">
        <v>8.58</v>
      </c>
      <c r="I24" s="12">
        <v>6.35</v>
      </c>
      <c r="J24" s="11">
        <v>28</v>
      </c>
    </row>
    <row r="25" spans="1:10" x14ac:dyDescent="0.25">
      <c r="A25" s="11">
        <v>27</v>
      </c>
      <c r="B25" s="12">
        <v>7.99</v>
      </c>
      <c r="C25" s="13">
        <v>3.3502999999999998</v>
      </c>
      <c r="D25" s="12">
        <v>9.76</v>
      </c>
      <c r="E25" s="12">
        <v>1.23</v>
      </c>
      <c r="F25" s="12">
        <v>2.02</v>
      </c>
      <c r="G25" s="12">
        <v>3.72</v>
      </c>
      <c r="H25" s="12">
        <v>8.5299999999999994</v>
      </c>
      <c r="I25" s="12">
        <v>6.29</v>
      </c>
      <c r="J25" s="11">
        <v>27</v>
      </c>
    </row>
    <row r="26" spans="1:10" x14ac:dyDescent="0.25">
      <c r="A26" s="11">
        <v>26</v>
      </c>
      <c r="B26" s="12">
        <v>8.02</v>
      </c>
      <c r="C26" s="13">
        <v>3.3591000000000002</v>
      </c>
      <c r="D26" s="12">
        <v>9.81</v>
      </c>
      <c r="E26" s="12"/>
      <c r="F26" s="12">
        <v>2</v>
      </c>
      <c r="G26" s="12">
        <v>3.7</v>
      </c>
      <c r="H26" s="12">
        <v>8.49</v>
      </c>
      <c r="I26" s="12">
        <v>6.22</v>
      </c>
      <c r="J26" s="11">
        <v>26</v>
      </c>
    </row>
    <row r="27" spans="1:10" x14ac:dyDescent="0.25">
      <c r="A27" s="14">
        <v>25</v>
      </c>
      <c r="B27" s="15">
        <v>8.0500000000000007</v>
      </c>
      <c r="C27" s="16">
        <v>3.3679000000000001</v>
      </c>
      <c r="D27" s="15">
        <v>9.8699999999999992</v>
      </c>
      <c r="E27" s="15">
        <v>1.22</v>
      </c>
      <c r="F27" s="15">
        <v>1.98</v>
      </c>
      <c r="G27" s="15">
        <v>3.68</v>
      </c>
      <c r="H27" s="15">
        <v>8.44</v>
      </c>
      <c r="I27" s="15">
        <v>6.16</v>
      </c>
      <c r="J27" s="14">
        <v>25</v>
      </c>
    </row>
    <row r="28" spans="1:10" x14ac:dyDescent="0.25">
      <c r="A28" s="11">
        <v>24</v>
      </c>
      <c r="B28" s="12">
        <v>8.07</v>
      </c>
      <c r="C28" s="13">
        <v>3.3767</v>
      </c>
      <c r="D28" s="12">
        <v>9.92</v>
      </c>
      <c r="E28" s="12"/>
      <c r="F28" s="12">
        <v>1.95</v>
      </c>
      <c r="G28" s="12">
        <v>3.65</v>
      </c>
      <c r="H28" s="12">
        <v>8.39</v>
      </c>
      <c r="I28" s="12">
        <v>6.1</v>
      </c>
      <c r="J28" s="11">
        <v>24</v>
      </c>
    </row>
    <row r="29" spans="1:10" x14ac:dyDescent="0.25">
      <c r="A29" s="11">
        <v>23</v>
      </c>
      <c r="B29" s="12">
        <v>8.1</v>
      </c>
      <c r="C29" s="13">
        <v>3.3855</v>
      </c>
      <c r="D29" s="12">
        <v>9.9700000000000006</v>
      </c>
      <c r="E29" s="12">
        <v>1.21</v>
      </c>
      <c r="F29" s="12">
        <v>1.93</v>
      </c>
      <c r="G29" s="12">
        <v>3.63</v>
      </c>
      <c r="H29" s="12">
        <v>8.35</v>
      </c>
      <c r="I29" s="12">
        <v>6.03</v>
      </c>
      <c r="J29" s="11">
        <v>23</v>
      </c>
    </row>
    <row r="30" spans="1:10" x14ac:dyDescent="0.25">
      <c r="A30" s="11">
        <v>22</v>
      </c>
      <c r="B30" s="12">
        <v>8.1199999999999992</v>
      </c>
      <c r="C30" s="13">
        <v>3.3944000000000001</v>
      </c>
      <c r="D30" s="12">
        <v>10.02</v>
      </c>
      <c r="E30" s="12"/>
      <c r="F30" s="12">
        <v>1.91</v>
      </c>
      <c r="G30" s="12">
        <v>3.6</v>
      </c>
      <c r="H30" s="12">
        <v>8.3000000000000007</v>
      </c>
      <c r="I30" s="12">
        <v>5.97</v>
      </c>
      <c r="J30" s="11">
        <v>22</v>
      </c>
    </row>
    <row r="31" spans="1:10" x14ac:dyDescent="0.25">
      <c r="A31" s="11">
        <v>21</v>
      </c>
      <c r="B31" s="12">
        <v>8.15</v>
      </c>
      <c r="C31" s="13">
        <v>3.4032</v>
      </c>
      <c r="D31" s="12">
        <v>10.07</v>
      </c>
      <c r="E31" s="12">
        <v>1.2</v>
      </c>
      <c r="F31" s="12">
        <v>1.89</v>
      </c>
      <c r="G31" s="12">
        <v>3.58</v>
      </c>
      <c r="H31" s="12">
        <v>8.25</v>
      </c>
      <c r="I31" s="12">
        <v>5.91</v>
      </c>
      <c r="J31" s="11">
        <v>21</v>
      </c>
    </row>
    <row r="32" spans="1:10" x14ac:dyDescent="0.25">
      <c r="A32" s="17">
        <v>20</v>
      </c>
      <c r="B32" s="18">
        <v>8.18</v>
      </c>
      <c r="C32" s="19">
        <v>3.4119999999999999</v>
      </c>
      <c r="D32" s="18">
        <v>10.130000000000001</v>
      </c>
      <c r="E32" s="18"/>
      <c r="F32" s="18">
        <v>1.87</v>
      </c>
      <c r="G32" s="18">
        <v>3.56</v>
      </c>
      <c r="H32" s="18">
        <v>8.2100000000000009</v>
      </c>
      <c r="I32" s="18">
        <v>5.85</v>
      </c>
      <c r="J32" s="17">
        <v>20</v>
      </c>
    </row>
    <row r="33" spans="1:10" x14ac:dyDescent="0.25">
      <c r="A33" s="11">
        <v>19</v>
      </c>
      <c r="B33" s="12">
        <v>8.23</v>
      </c>
      <c r="C33" s="34">
        <v>3.4306999999999999</v>
      </c>
      <c r="D33" s="33">
        <v>10.23</v>
      </c>
      <c r="E33" s="12">
        <v>1.18</v>
      </c>
      <c r="F33" s="12">
        <v>1.84</v>
      </c>
      <c r="G33" s="12">
        <v>3.51</v>
      </c>
      <c r="H33" s="12">
        <v>8.11</v>
      </c>
      <c r="I33" s="12">
        <v>5.74</v>
      </c>
      <c r="J33" s="11">
        <v>19</v>
      </c>
    </row>
    <row r="34" spans="1:10" x14ac:dyDescent="0.25">
      <c r="A34" s="11">
        <v>18</v>
      </c>
      <c r="B34" s="12">
        <v>8.2799999999999994</v>
      </c>
      <c r="C34" s="34">
        <v>3.4493</v>
      </c>
      <c r="D34" s="33">
        <v>10.33</v>
      </c>
      <c r="E34" s="12">
        <v>1.17</v>
      </c>
      <c r="F34" s="12">
        <v>1.82</v>
      </c>
      <c r="G34" s="12">
        <v>3.46</v>
      </c>
      <c r="H34" s="12">
        <v>8.02</v>
      </c>
      <c r="I34" s="12">
        <v>5.63</v>
      </c>
      <c r="J34" s="11">
        <v>18</v>
      </c>
    </row>
    <row r="35" spans="1:10" x14ac:dyDescent="0.25">
      <c r="A35" s="11">
        <v>17</v>
      </c>
      <c r="B35" s="12">
        <v>8.33</v>
      </c>
      <c r="C35" s="34">
        <v>3.468</v>
      </c>
      <c r="D35" s="33">
        <v>10.43</v>
      </c>
      <c r="E35" s="12">
        <v>1.1599999999999999</v>
      </c>
      <c r="F35" s="12">
        <v>1.79</v>
      </c>
      <c r="G35" s="12">
        <v>3.41</v>
      </c>
      <c r="H35" s="12">
        <v>7.93</v>
      </c>
      <c r="I35" s="12">
        <v>5.52</v>
      </c>
      <c r="J35" s="11">
        <v>17</v>
      </c>
    </row>
    <row r="36" spans="1:10" x14ac:dyDescent="0.25">
      <c r="A36" s="11">
        <v>16</v>
      </c>
      <c r="B36" s="12">
        <v>8.3800000000000008</v>
      </c>
      <c r="C36" s="34">
        <v>3.4866000000000001</v>
      </c>
      <c r="D36" s="33">
        <v>10.53</v>
      </c>
      <c r="E36" s="12">
        <v>1.1499999999999999</v>
      </c>
      <c r="F36" s="12">
        <v>1.77</v>
      </c>
      <c r="G36" s="12">
        <v>3.36</v>
      </c>
      <c r="H36" s="12">
        <v>7.84</v>
      </c>
      <c r="I36" s="12">
        <v>5.41</v>
      </c>
      <c r="J36" s="11">
        <v>16</v>
      </c>
    </row>
    <row r="37" spans="1:10" x14ac:dyDescent="0.25">
      <c r="A37" s="14">
        <v>15</v>
      </c>
      <c r="B37" s="15">
        <v>8.44</v>
      </c>
      <c r="C37" s="16">
        <v>3.5053000000000001</v>
      </c>
      <c r="D37" s="15">
        <v>10.63</v>
      </c>
      <c r="E37" s="15">
        <v>1.1399999999999999</v>
      </c>
      <c r="F37" s="15">
        <v>1.75</v>
      </c>
      <c r="G37" s="15">
        <v>3.32</v>
      </c>
      <c r="H37" s="15">
        <v>7.75</v>
      </c>
      <c r="I37" s="15">
        <v>5.31</v>
      </c>
      <c r="J37" s="14">
        <v>15</v>
      </c>
    </row>
    <row r="38" spans="1:10" x14ac:dyDescent="0.25">
      <c r="A38" s="11">
        <v>14</v>
      </c>
      <c r="B38" s="12">
        <v>8.67</v>
      </c>
      <c r="C38" s="34">
        <v>3.5802999999999998</v>
      </c>
      <c r="D38" s="33">
        <v>11.05</v>
      </c>
      <c r="E38" s="12">
        <v>1.1100000000000001</v>
      </c>
      <c r="F38" s="12">
        <v>1.71</v>
      </c>
      <c r="G38" s="12">
        <v>3.2</v>
      </c>
      <c r="H38" s="12">
        <v>7.58</v>
      </c>
      <c r="I38" s="12">
        <v>5.12</v>
      </c>
      <c r="J38" s="11">
        <v>14</v>
      </c>
    </row>
    <row r="39" spans="1:10" x14ac:dyDescent="0.25">
      <c r="A39" s="11">
        <v>13</v>
      </c>
      <c r="B39" s="12">
        <v>8.9</v>
      </c>
      <c r="C39" s="34">
        <v>4.0553999999999997</v>
      </c>
      <c r="D39" s="33">
        <v>11.48</v>
      </c>
      <c r="E39" s="12">
        <v>1.0900000000000001</v>
      </c>
      <c r="F39" s="12">
        <v>1.67</v>
      </c>
      <c r="G39" s="12">
        <v>3.08</v>
      </c>
      <c r="H39" s="12">
        <v>7.42</v>
      </c>
      <c r="I39" s="12">
        <v>4.9400000000000004</v>
      </c>
      <c r="J39" s="11">
        <v>13</v>
      </c>
    </row>
    <row r="40" spans="1:10" x14ac:dyDescent="0.25">
      <c r="A40" s="11">
        <v>12</v>
      </c>
      <c r="B40" s="12">
        <v>9.1300000000000008</v>
      </c>
      <c r="C40" s="34">
        <v>4.1303999999999998</v>
      </c>
      <c r="D40" s="33">
        <v>11.91</v>
      </c>
      <c r="E40" s="12">
        <v>1.07</v>
      </c>
      <c r="F40" s="12">
        <v>1.63</v>
      </c>
      <c r="G40" s="12">
        <v>2.96</v>
      </c>
      <c r="H40" s="12">
        <v>7.25</v>
      </c>
      <c r="I40" s="12">
        <v>4.76</v>
      </c>
      <c r="J40" s="11">
        <v>12</v>
      </c>
    </row>
    <row r="41" spans="1:10" x14ac:dyDescent="0.25">
      <c r="A41" s="11">
        <v>11</v>
      </c>
      <c r="B41" s="12">
        <v>9.36</v>
      </c>
      <c r="C41" s="34">
        <v>4.2054</v>
      </c>
      <c r="D41" s="33">
        <v>12.34</v>
      </c>
      <c r="E41" s="12">
        <v>1.05</v>
      </c>
      <c r="F41" s="12">
        <v>1.59</v>
      </c>
      <c r="G41" s="12">
        <v>2.84</v>
      </c>
      <c r="H41" s="12">
        <v>7.09</v>
      </c>
      <c r="I41" s="12">
        <v>4.58</v>
      </c>
      <c r="J41" s="11">
        <v>11</v>
      </c>
    </row>
    <row r="42" spans="1:10" x14ac:dyDescent="0.25">
      <c r="A42" s="17">
        <v>10</v>
      </c>
      <c r="B42" s="18">
        <v>9.59</v>
      </c>
      <c r="C42" s="19">
        <v>4.2804000000000002</v>
      </c>
      <c r="D42" s="18">
        <v>12.77</v>
      </c>
      <c r="E42" s="18">
        <v>1.03</v>
      </c>
      <c r="F42" s="18">
        <v>1.55</v>
      </c>
      <c r="G42" s="18">
        <v>2.72</v>
      </c>
      <c r="H42" s="18">
        <v>6.92</v>
      </c>
      <c r="I42" s="18">
        <v>4.4000000000000004</v>
      </c>
      <c r="J42" s="17">
        <v>10</v>
      </c>
    </row>
    <row r="43" spans="1:10" x14ac:dyDescent="0.25">
      <c r="A43" s="11">
        <v>9</v>
      </c>
      <c r="B43" s="12">
        <v>9.82</v>
      </c>
      <c r="C43" s="34">
        <v>4.3555000000000001</v>
      </c>
      <c r="D43" s="33">
        <v>13.2</v>
      </c>
      <c r="E43" s="12">
        <v>1.01</v>
      </c>
      <c r="F43" s="12">
        <v>1.51</v>
      </c>
      <c r="G43" s="12">
        <v>2.6</v>
      </c>
      <c r="H43" s="12">
        <v>6.76</v>
      </c>
      <c r="I43" s="12">
        <v>4.22</v>
      </c>
      <c r="J43" s="11">
        <v>9</v>
      </c>
    </row>
    <row r="44" spans="1:10" x14ac:dyDescent="0.25">
      <c r="A44" s="11">
        <v>8</v>
      </c>
      <c r="B44" s="12">
        <v>10.050000000000001</v>
      </c>
      <c r="C44" s="34">
        <v>4.4305000000000003</v>
      </c>
      <c r="D44" s="33">
        <v>13.63</v>
      </c>
      <c r="E44" s="12">
        <v>0.99</v>
      </c>
      <c r="F44" s="12">
        <v>1.47</v>
      </c>
      <c r="G44" s="12">
        <v>2.48</v>
      </c>
      <c r="H44" s="12">
        <v>6.59</v>
      </c>
      <c r="I44" s="12">
        <v>4.04</v>
      </c>
      <c r="J44" s="11">
        <v>8</v>
      </c>
    </row>
    <row r="45" spans="1:10" x14ac:dyDescent="0.25">
      <c r="A45" s="11">
        <v>7</v>
      </c>
      <c r="B45" s="12">
        <v>10.28</v>
      </c>
      <c r="C45" s="34">
        <v>4.5054999999999996</v>
      </c>
      <c r="D45" s="33">
        <v>14.05</v>
      </c>
      <c r="E45" s="12">
        <v>0.97</v>
      </c>
      <c r="F45" s="12">
        <v>1.43</v>
      </c>
      <c r="G45" s="12">
        <v>2.36</v>
      </c>
      <c r="H45" s="12">
        <v>6.43</v>
      </c>
      <c r="I45" s="12">
        <v>3.85</v>
      </c>
      <c r="J45" s="11">
        <v>7</v>
      </c>
    </row>
    <row r="46" spans="1:10" x14ac:dyDescent="0.25">
      <c r="A46" s="11">
        <v>6</v>
      </c>
      <c r="B46" s="12">
        <v>10.51</v>
      </c>
      <c r="C46" s="34">
        <v>4.5805999999999996</v>
      </c>
      <c r="D46" s="33">
        <v>14.48</v>
      </c>
      <c r="E46" s="12">
        <v>0.95</v>
      </c>
      <c r="F46" s="12">
        <v>1.39</v>
      </c>
      <c r="G46" s="12">
        <v>2.2400000000000002</v>
      </c>
      <c r="H46" s="12">
        <v>6.26</v>
      </c>
      <c r="I46" s="12">
        <v>3.67</v>
      </c>
      <c r="J46" s="11">
        <v>6</v>
      </c>
    </row>
    <row r="47" spans="1:10" x14ac:dyDescent="0.25">
      <c r="A47" s="14">
        <v>5</v>
      </c>
      <c r="B47" s="15">
        <v>10.74</v>
      </c>
      <c r="C47" s="16">
        <v>5.0556000000000001</v>
      </c>
      <c r="D47" s="15">
        <v>14.91</v>
      </c>
      <c r="E47" s="15">
        <v>0.93</v>
      </c>
      <c r="F47" s="15">
        <v>1.35</v>
      </c>
      <c r="G47" s="15">
        <v>2.12</v>
      </c>
      <c r="H47" s="15">
        <v>6.1</v>
      </c>
      <c r="I47" s="15">
        <v>3.49</v>
      </c>
      <c r="J47" s="14">
        <v>5</v>
      </c>
    </row>
    <row r="48" spans="1:10" x14ac:dyDescent="0.25">
      <c r="A48" s="11">
        <v>4</v>
      </c>
      <c r="B48" s="12">
        <v>10.97</v>
      </c>
      <c r="C48" s="34">
        <v>5.1306000000000003</v>
      </c>
      <c r="D48" s="33">
        <v>15.34</v>
      </c>
      <c r="E48" s="12">
        <v>0.91</v>
      </c>
      <c r="F48" s="12">
        <v>1.31</v>
      </c>
      <c r="G48" s="12">
        <v>2</v>
      </c>
      <c r="H48" s="12">
        <v>5.93</v>
      </c>
      <c r="I48" s="12">
        <v>3.31</v>
      </c>
      <c r="J48" s="11">
        <v>4</v>
      </c>
    </row>
    <row r="49" spans="1:10" x14ac:dyDescent="0.25">
      <c r="A49" s="11">
        <v>3</v>
      </c>
      <c r="B49" s="12">
        <v>11.2</v>
      </c>
      <c r="C49" s="34">
        <v>5.2055999999999996</v>
      </c>
      <c r="D49" s="33">
        <v>15.77</v>
      </c>
      <c r="E49" s="12">
        <v>0.89</v>
      </c>
      <c r="F49" s="12">
        <v>1.27</v>
      </c>
      <c r="G49" s="12">
        <v>1.88</v>
      </c>
      <c r="H49" s="12">
        <v>5.77</v>
      </c>
      <c r="I49" s="12">
        <v>3.13</v>
      </c>
      <c r="J49" s="11">
        <v>3</v>
      </c>
    </row>
    <row r="50" spans="1:10" x14ac:dyDescent="0.25">
      <c r="A50" s="11">
        <v>2</v>
      </c>
      <c r="B50" s="12">
        <v>11.43</v>
      </c>
      <c r="C50" s="34">
        <v>5.2807000000000004</v>
      </c>
      <c r="D50" s="33">
        <v>16.2</v>
      </c>
      <c r="E50" s="12">
        <v>0.87</v>
      </c>
      <c r="F50" s="12">
        <v>1.23</v>
      </c>
      <c r="G50" s="12">
        <v>1.76</v>
      </c>
      <c r="H50" s="12">
        <v>5.6</v>
      </c>
      <c r="I50" s="12">
        <v>2.95</v>
      </c>
      <c r="J50" s="11">
        <v>2</v>
      </c>
    </row>
    <row r="51" spans="1:10" x14ac:dyDescent="0.25">
      <c r="A51" s="10">
        <v>1</v>
      </c>
      <c r="B51" s="300" t="s">
        <v>129</v>
      </c>
      <c r="C51" s="301"/>
      <c r="D51" s="301"/>
      <c r="E51" s="301"/>
      <c r="F51" s="301"/>
      <c r="G51" s="301"/>
      <c r="H51" s="301"/>
      <c r="I51" s="302"/>
      <c r="J51" s="10">
        <v>1</v>
      </c>
    </row>
    <row r="52" spans="1:10" ht="13.8" thickBot="1" x14ac:dyDescent="0.3">
      <c r="A52" s="9">
        <v>0</v>
      </c>
      <c r="B52" s="303" t="s">
        <v>0</v>
      </c>
      <c r="C52" s="304"/>
      <c r="D52" s="304"/>
      <c r="E52" s="304"/>
      <c r="F52" s="304"/>
      <c r="G52" s="304"/>
      <c r="H52" s="304"/>
      <c r="I52" s="305"/>
      <c r="J52" s="8">
        <v>0</v>
      </c>
    </row>
  </sheetData>
  <mergeCells count="2">
    <mergeCell ref="B51:I51"/>
    <mergeCell ref="B52:I52"/>
  </mergeCells>
  <printOptions verticalCentered="1"/>
  <pageMargins left="0.19685039370078741" right="0.19685039370078741" top="0.19685039370078741" bottom="0.19685039370078741" header="0" footer="0"/>
  <pageSetup paperSize="9" scale="7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F7852-5F76-40BE-B2C0-6FF5433F26CF}">
  <sheetPr codeName="Feuil7">
    <tabColor rgb="FFFFC000"/>
    <pageSetUpPr fitToPage="1"/>
  </sheetPr>
  <dimension ref="A1:J52"/>
  <sheetViews>
    <sheetView workbookViewId="0">
      <selection activeCell="H29" sqref="H29"/>
    </sheetView>
  </sheetViews>
  <sheetFormatPr baseColWidth="10" defaultColWidth="11.44140625" defaultRowHeight="13.2" x14ac:dyDescent="0.25"/>
  <cols>
    <col min="1" max="1" width="7.5546875" style="4" customWidth="1"/>
    <col min="2" max="2" width="15.77734375" style="4" customWidth="1"/>
    <col min="3" max="4" width="15.77734375" style="3" customWidth="1"/>
    <col min="5" max="5" width="15.77734375" style="5" customWidth="1"/>
    <col min="6" max="6" width="15.77734375" style="4" customWidth="1"/>
    <col min="7" max="9" width="15.77734375" style="3" customWidth="1"/>
    <col min="10" max="10" width="7.5546875" style="3" customWidth="1"/>
    <col min="11" max="16384" width="11.44140625" style="3"/>
  </cols>
  <sheetData>
    <row r="1" spans="1:10" s="30" customFormat="1" ht="33" thickBot="1" x14ac:dyDescent="0.35">
      <c r="A1" s="24" t="s">
        <v>11</v>
      </c>
      <c r="B1" s="309" t="s">
        <v>8</v>
      </c>
      <c r="C1" s="311" t="s">
        <v>7</v>
      </c>
      <c r="D1" s="312" t="s">
        <v>130</v>
      </c>
      <c r="E1" s="312" t="s">
        <v>12</v>
      </c>
      <c r="F1" s="312" t="s">
        <v>5</v>
      </c>
      <c r="G1" s="313" t="s">
        <v>4</v>
      </c>
      <c r="H1" s="312" t="s">
        <v>3</v>
      </c>
      <c r="I1" s="313" t="s">
        <v>131</v>
      </c>
      <c r="J1" s="24" t="s">
        <v>11</v>
      </c>
    </row>
    <row r="2" spans="1:10" s="30" customFormat="1" x14ac:dyDescent="0.25">
      <c r="A2" s="21">
        <v>50</v>
      </c>
      <c r="B2" s="22">
        <v>6.42</v>
      </c>
      <c r="C2" s="23">
        <v>2.5065</v>
      </c>
      <c r="D2" s="22">
        <v>7.39</v>
      </c>
      <c r="E2" s="22">
        <v>1.8</v>
      </c>
      <c r="F2" s="22">
        <v>3.91</v>
      </c>
      <c r="G2" s="22">
        <v>6.57</v>
      </c>
      <c r="H2" s="22">
        <v>13.31</v>
      </c>
      <c r="I2" s="22">
        <v>15.74</v>
      </c>
      <c r="J2" s="38">
        <v>50</v>
      </c>
    </row>
    <row r="3" spans="1:10" s="30" customFormat="1" x14ac:dyDescent="0.25">
      <c r="A3" s="11">
        <v>49</v>
      </c>
      <c r="B3" s="12">
        <v>6.47</v>
      </c>
      <c r="C3" s="13">
        <v>2.5244</v>
      </c>
      <c r="D3" s="12">
        <v>7.44</v>
      </c>
      <c r="E3" s="12">
        <v>1.77</v>
      </c>
      <c r="F3" s="12">
        <v>3.79</v>
      </c>
      <c r="G3" s="12">
        <v>6.38</v>
      </c>
      <c r="H3" s="12">
        <v>13.02</v>
      </c>
      <c r="I3" s="12">
        <v>15.12</v>
      </c>
      <c r="J3" s="35">
        <v>49</v>
      </c>
    </row>
    <row r="4" spans="1:10" s="30" customFormat="1" x14ac:dyDescent="0.25">
      <c r="A4" s="11">
        <v>48</v>
      </c>
      <c r="B4" s="12">
        <v>6.53</v>
      </c>
      <c r="C4" s="13">
        <v>2.5421999999999998</v>
      </c>
      <c r="D4" s="12">
        <v>7.49</v>
      </c>
      <c r="E4" s="12">
        <v>1.74</v>
      </c>
      <c r="F4" s="12">
        <v>3.68</v>
      </c>
      <c r="G4" s="12">
        <v>6.2</v>
      </c>
      <c r="H4" s="12">
        <v>12.73</v>
      </c>
      <c r="I4" s="12">
        <v>14.51</v>
      </c>
      <c r="J4" s="35">
        <v>48</v>
      </c>
    </row>
    <row r="5" spans="1:10" s="30" customFormat="1" x14ac:dyDescent="0.25">
      <c r="A5" s="11">
        <v>47</v>
      </c>
      <c r="B5" s="12">
        <v>6.58</v>
      </c>
      <c r="C5" s="13">
        <v>2.5600999999999998</v>
      </c>
      <c r="D5" s="12">
        <v>7.54</v>
      </c>
      <c r="E5" s="12">
        <v>1.71</v>
      </c>
      <c r="F5" s="12">
        <v>3.57</v>
      </c>
      <c r="G5" s="12">
        <v>6.02</v>
      </c>
      <c r="H5" s="12">
        <v>12.45</v>
      </c>
      <c r="I5" s="12">
        <v>13.9</v>
      </c>
      <c r="J5" s="35">
        <v>47</v>
      </c>
    </row>
    <row r="6" spans="1:10" s="30" customFormat="1" x14ac:dyDescent="0.25">
      <c r="A6" s="11">
        <v>46</v>
      </c>
      <c r="B6" s="12">
        <v>6.64</v>
      </c>
      <c r="C6" s="13">
        <v>2.5779000000000001</v>
      </c>
      <c r="D6" s="12">
        <v>7.59</v>
      </c>
      <c r="E6" s="12">
        <v>1.68</v>
      </c>
      <c r="F6" s="12">
        <v>3.46</v>
      </c>
      <c r="G6" s="12">
        <v>5.84</v>
      </c>
      <c r="H6" s="12">
        <v>12.16</v>
      </c>
      <c r="I6" s="12">
        <v>13.29</v>
      </c>
      <c r="J6" s="35">
        <v>46</v>
      </c>
    </row>
    <row r="7" spans="1:10" s="30" customFormat="1" x14ac:dyDescent="0.25">
      <c r="A7" s="14">
        <v>45</v>
      </c>
      <c r="B7" s="15">
        <v>6.7</v>
      </c>
      <c r="C7" s="16">
        <v>2.5958000000000001</v>
      </c>
      <c r="D7" s="15">
        <v>7.64</v>
      </c>
      <c r="E7" s="15">
        <v>1.65</v>
      </c>
      <c r="F7" s="15">
        <v>3.35</v>
      </c>
      <c r="G7" s="15">
        <v>5.66</v>
      </c>
      <c r="H7" s="15">
        <v>11.88</v>
      </c>
      <c r="I7" s="15">
        <v>12.68</v>
      </c>
      <c r="J7" s="36">
        <v>45</v>
      </c>
    </row>
    <row r="8" spans="1:10" s="30" customFormat="1" x14ac:dyDescent="0.25">
      <c r="A8" s="11">
        <v>44</v>
      </c>
      <c r="B8" s="12">
        <v>6.76</v>
      </c>
      <c r="C8" s="13">
        <v>3.0215000000000001</v>
      </c>
      <c r="D8" s="12">
        <v>7.74</v>
      </c>
      <c r="E8" s="12">
        <v>1.62</v>
      </c>
      <c r="F8" s="12">
        <v>3.28</v>
      </c>
      <c r="G8" s="12">
        <v>5.55</v>
      </c>
      <c r="H8" s="12">
        <v>11.7</v>
      </c>
      <c r="I8" s="12">
        <v>12.29</v>
      </c>
      <c r="J8" s="35">
        <v>44</v>
      </c>
    </row>
    <row r="9" spans="1:10" s="30" customFormat="1" x14ac:dyDescent="0.25">
      <c r="A9" s="11">
        <v>43</v>
      </c>
      <c r="B9" s="12">
        <v>6.83</v>
      </c>
      <c r="C9" s="13">
        <v>3.0472000000000001</v>
      </c>
      <c r="D9" s="33">
        <v>7.84</v>
      </c>
      <c r="E9" s="12">
        <v>1.6</v>
      </c>
      <c r="F9" s="12">
        <v>3.22</v>
      </c>
      <c r="G9" s="12">
        <v>5.44</v>
      </c>
      <c r="H9" s="12">
        <v>11.53</v>
      </c>
      <c r="I9" s="12">
        <v>11.9</v>
      </c>
      <c r="J9" s="35">
        <v>43</v>
      </c>
    </row>
    <row r="10" spans="1:10" s="30" customFormat="1" x14ac:dyDescent="0.25">
      <c r="A10" s="11">
        <v>42</v>
      </c>
      <c r="B10" s="12">
        <v>6.9</v>
      </c>
      <c r="C10" s="13">
        <v>3.0729000000000002</v>
      </c>
      <c r="D10" s="33">
        <v>7.94</v>
      </c>
      <c r="E10" s="12">
        <v>1.58</v>
      </c>
      <c r="F10" s="12">
        <v>3.16</v>
      </c>
      <c r="G10" s="12">
        <v>5.33</v>
      </c>
      <c r="H10" s="12">
        <v>11.36</v>
      </c>
      <c r="I10" s="12">
        <v>11.51</v>
      </c>
      <c r="J10" s="35">
        <v>42</v>
      </c>
    </row>
    <row r="11" spans="1:10" s="30" customFormat="1" x14ac:dyDescent="0.25">
      <c r="A11" s="11">
        <v>41</v>
      </c>
      <c r="B11" s="12">
        <v>6.97</v>
      </c>
      <c r="C11" s="13">
        <v>3.0985</v>
      </c>
      <c r="D11" s="33">
        <v>8.0399999999999991</v>
      </c>
      <c r="E11" s="12">
        <v>1.56</v>
      </c>
      <c r="F11" s="12">
        <v>3.09</v>
      </c>
      <c r="G11" s="12">
        <v>5.23</v>
      </c>
      <c r="H11" s="12">
        <v>11.18</v>
      </c>
      <c r="I11" s="12">
        <v>11.12</v>
      </c>
      <c r="J11" s="35">
        <v>41</v>
      </c>
    </row>
    <row r="12" spans="1:10" s="30" customFormat="1" x14ac:dyDescent="0.25">
      <c r="A12" s="17">
        <v>40</v>
      </c>
      <c r="B12" s="18">
        <v>7.04</v>
      </c>
      <c r="C12" s="19">
        <v>3.1242000000000001</v>
      </c>
      <c r="D12" s="18">
        <v>8.14</v>
      </c>
      <c r="E12" s="18">
        <v>1.54</v>
      </c>
      <c r="F12" s="18">
        <v>3.03</v>
      </c>
      <c r="G12" s="18">
        <v>5.12</v>
      </c>
      <c r="H12" s="18">
        <v>11.01</v>
      </c>
      <c r="I12" s="18">
        <v>10.73</v>
      </c>
      <c r="J12" s="37">
        <v>40</v>
      </c>
    </row>
    <row r="13" spans="1:10" s="30" customFormat="1" x14ac:dyDescent="0.25">
      <c r="A13" s="11">
        <v>39</v>
      </c>
      <c r="B13" s="12">
        <v>7.1</v>
      </c>
      <c r="C13" s="13">
        <v>3.1499000000000001</v>
      </c>
      <c r="D13" s="33">
        <v>8.24</v>
      </c>
      <c r="E13" s="12">
        <v>1.51</v>
      </c>
      <c r="F13" s="12">
        <v>2.97</v>
      </c>
      <c r="G13" s="12">
        <v>5.01</v>
      </c>
      <c r="H13" s="12">
        <v>10.84</v>
      </c>
      <c r="I13" s="12">
        <v>10.34</v>
      </c>
      <c r="J13" s="35">
        <v>39</v>
      </c>
    </row>
    <row r="14" spans="1:10" s="30" customFormat="1" x14ac:dyDescent="0.25">
      <c r="A14" s="11">
        <v>38</v>
      </c>
      <c r="B14" s="12">
        <v>7.17</v>
      </c>
      <c r="C14" s="13">
        <v>3.1756000000000002</v>
      </c>
      <c r="D14" s="33">
        <v>8.34</v>
      </c>
      <c r="E14" s="12">
        <v>1.49</v>
      </c>
      <c r="F14" s="12">
        <v>2.9</v>
      </c>
      <c r="G14" s="12">
        <v>4.9000000000000004</v>
      </c>
      <c r="H14" s="12">
        <v>10.66</v>
      </c>
      <c r="I14" s="12">
        <v>9.9499999999999993</v>
      </c>
      <c r="J14" s="35">
        <v>38</v>
      </c>
    </row>
    <row r="15" spans="1:10" s="30" customFormat="1" x14ac:dyDescent="0.25">
      <c r="A15" s="11">
        <v>37</v>
      </c>
      <c r="B15" s="12">
        <v>7.24</v>
      </c>
      <c r="C15" s="13">
        <v>3.2012999999999998</v>
      </c>
      <c r="D15" s="33">
        <v>8.44</v>
      </c>
      <c r="E15" s="12">
        <v>1.47</v>
      </c>
      <c r="F15" s="12">
        <v>2.84</v>
      </c>
      <c r="G15" s="12">
        <v>4.8</v>
      </c>
      <c r="H15" s="12">
        <v>10.49</v>
      </c>
      <c r="I15" s="12">
        <v>9.57</v>
      </c>
      <c r="J15" s="35">
        <v>37</v>
      </c>
    </row>
    <row r="16" spans="1:10" s="30" customFormat="1" x14ac:dyDescent="0.25">
      <c r="A16" s="11">
        <v>36</v>
      </c>
      <c r="B16" s="12">
        <v>7.31</v>
      </c>
      <c r="C16" s="13">
        <v>3.2269999999999999</v>
      </c>
      <c r="D16" s="33">
        <v>8.5399999999999991</v>
      </c>
      <c r="E16" s="12">
        <v>1.45</v>
      </c>
      <c r="F16" s="12">
        <v>2.78</v>
      </c>
      <c r="G16" s="12">
        <v>4.6900000000000004</v>
      </c>
      <c r="H16" s="12">
        <v>10.32</v>
      </c>
      <c r="I16" s="12">
        <v>9.18</v>
      </c>
      <c r="J16" s="35">
        <v>36</v>
      </c>
    </row>
    <row r="17" spans="1:10" s="30" customFormat="1" x14ac:dyDescent="0.25">
      <c r="A17" s="14">
        <v>35</v>
      </c>
      <c r="B17" s="15">
        <v>7.38</v>
      </c>
      <c r="C17" s="16">
        <v>3.2526999999999999</v>
      </c>
      <c r="D17" s="15">
        <v>8.64</v>
      </c>
      <c r="E17" s="15">
        <v>1.43</v>
      </c>
      <c r="F17" s="15">
        <v>2.71</v>
      </c>
      <c r="G17" s="15">
        <v>4.58</v>
      </c>
      <c r="H17" s="15">
        <v>10.14</v>
      </c>
      <c r="I17" s="15">
        <v>8.7899999999999991</v>
      </c>
      <c r="J17" s="36">
        <v>35</v>
      </c>
    </row>
    <row r="18" spans="1:10" s="30" customFormat="1" x14ac:dyDescent="0.25">
      <c r="A18" s="11">
        <v>34</v>
      </c>
      <c r="B18" s="12">
        <v>7.44</v>
      </c>
      <c r="C18" s="13">
        <v>3.2784</v>
      </c>
      <c r="D18" s="33">
        <v>8.74</v>
      </c>
      <c r="E18" s="12">
        <v>1.4</v>
      </c>
      <c r="F18" s="12">
        <v>2.65</v>
      </c>
      <c r="G18" s="12">
        <v>4.47</v>
      </c>
      <c r="H18" s="12">
        <v>9.9700000000000006</v>
      </c>
      <c r="I18" s="12">
        <v>8.4</v>
      </c>
      <c r="J18" s="35">
        <v>34</v>
      </c>
    </row>
    <row r="19" spans="1:10" s="30" customFormat="1" x14ac:dyDescent="0.25">
      <c r="A19" s="11">
        <v>33</v>
      </c>
      <c r="B19" s="12">
        <v>7.51</v>
      </c>
      <c r="C19" s="13">
        <v>3.3039999999999998</v>
      </c>
      <c r="D19" s="33">
        <v>8.84</v>
      </c>
      <c r="E19" s="12">
        <v>1.38</v>
      </c>
      <c r="F19" s="12">
        <v>2.59</v>
      </c>
      <c r="G19" s="12">
        <v>4.37</v>
      </c>
      <c r="H19" s="12">
        <v>9.8000000000000007</v>
      </c>
      <c r="I19" s="12">
        <v>8.01</v>
      </c>
      <c r="J19" s="35">
        <v>33</v>
      </c>
    </row>
    <row r="20" spans="1:10" s="30" customFormat="1" x14ac:dyDescent="0.25">
      <c r="A20" s="11">
        <v>32</v>
      </c>
      <c r="B20" s="12">
        <v>7.58</v>
      </c>
      <c r="C20" s="13">
        <v>3.3296999999999999</v>
      </c>
      <c r="D20" s="33">
        <v>8.94</v>
      </c>
      <c r="E20" s="12">
        <v>1.36</v>
      </c>
      <c r="F20" s="12">
        <v>2.52</v>
      </c>
      <c r="G20" s="12">
        <v>4.26</v>
      </c>
      <c r="H20" s="12">
        <v>9.6199999999999992</v>
      </c>
      <c r="I20" s="12">
        <v>7.62</v>
      </c>
      <c r="J20" s="35">
        <v>32</v>
      </c>
    </row>
    <row r="21" spans="1:10" s="30" customFormat="1" x14ac:dyDescent="0.25">
      <c r="A21" s="11">
        <v>31</v>
      </c>
      <c r="B21" s="12">
        <v>7.65</v>
      </c>
      <c r="C21" s="13">
        <v>3.3553999999999999</v>
      </c>
      <c r="D21" s="33">
        <v>9.0399999999999991</v>
      </c>
      <c r="E21" s="12">
        <v>1.34</v>
      </c>
      <c r="F21" s="12">
        <v>2.46</v>
      </c>
      <c r="G21" s="12">
        <v>4.1500000000000004</v>
      </c>
      <c r="H21" s="12">
        <v>9.4499999999999993</v>
      </c>
      <c r="I21" s="12">
        <v>7.23</v>
      </c>
      <c r="J21" s="35">
        <v>31</v>
      </c>
    </row>
    <row r="22" spans="1:10" s="30" customFormat="1" x14ac:dyDescent="0.25">
      <c r="A22" s="17">
        <v>30</v>
      </c>
      <c r="B22" s="18">
        <v>7.72</v>
      </c>
      <c r="C22" s="19">
        <v>3.3811</v>
      </c>
      <c r="D22" s="18">
        <v>9.15</v>
      </c>
      <c r="E22" s="18">
        <v>1.32</v>
      </c>
      <c r="F22" s="18">
        <v>2.4</v>
      </c>
      <c r="G22" s="18">
        <v>4.05</v>
      </c>
      <c r="H22" s="18">
        <v>9.2799999999999994</v>
      </c>
      <c r="I22" s="18">
        <v>6.85</v>
      </c>
      <c r="J22" s="37">
        <v>30</v>
      </c>
    </row>
    <row r="23" spans="1:10" s="30" customFormat="1" x14ac:dyDescent="0.25">
      <c r="A23" s="11">
        <v>29</v>
      </c>
      <c r="B23" s="12">
        <v>7.74</v>
      </c>
      <c r="C23" s="13">
        <v>3.3906000000000001</v>
      </c>
      <c r="D23" s="33">
        <v>9.19</v>
      </c>
      <c r="E23" s="12">
        <v>1.31</v>
      </c>
      <c r="F23" s="12">
        <v>2.37</v>
      </c>
      <c r="G23" s="12">
        <v>4.0199999999999996</v>
      </c>
      <c r="H23" s="12">
        <v>9.23</v>
      </c>
      <c r="I23" s="12">
        <v>6.79</v>
      </c>
      <c r="J23" s="35">
        <v>29</v>
      </c>
    </row>
    <row r="24" spans="1:10" s="30" customFormat="1" x14ac:dyDescent="0.25">
      <c r="A24" s="11">
        <v>28</v>
      </c>
      <c r="B24" s="12">
        <v>7.76</v>
      </c>
      <c r="C24" s="13">
        <v>3.4001000000000001</v>
      </c>
      <c r="D24" s="33">
        <v>9.24</v>
      </c>
      <c r="E24" s="12"/>
      <c r="F24" s="12">
        <v>2.35</v>
      </c>
      <c r="G24" s="12">
        <v>4</v>
      </c>
      <c r="H24" s="12">
        <v>9.18</v>
      </c>
      <c r="I24" s="12">
        <v>6.73</v>
      </c>
      <c r="J24" s="35">
        <v>28</v>
      </c>
    </row>
    <row r="25" spans="1:10" s="30" customFormat="1" x14ac:dyDescent="0.25">
      <c r="A25" s="11">
        <v>27</v>
      </c>
      <c r="B25" s="12">
        <v>7.78</v>
      </c>
      <c r="C25" s="13">
        <v>3.4096000000000002</v>
      </c>
      <c r="D25" s="33">
        <v>9.2799999999999994</v>
      </c>
      <c r="E25" s="12">
        <v>1.3</v>
      </c>
      <c r="F25" s="12">
        <v>2.3199999999999998</v>
      </c>
      <c r="G25" s="12">
        <v>3.97</v>
      </c>
      <c r="H25" s="12">
        <v>9.14</v>
      </c>
      <c r="I25" s="12">
        <v>6.67</v>
      </c>
      <c r="J25" s="35">
        <v>27</v>
      </c>
    </row>
    <row r="26" spans="1:10" s="30" customFormat="1" x14ac:dyDescent="0.25">
      <c r="A26" s="11">
        <v>26</v>
      </c>
      <c r="B26" s="12">
        <v>7.8</v>
      </c>
      <c r="C26" s="13">
        <v>3.4190999999999998</v>
      </c>
      <c r="D26" s="33">
        <v>9.33</v>
      </c>
      <c r="E26" s="12"/>
      <c r="F26" s="12">
        <v>2.2999999999999998</v>
      </c>
      <c r="G26" s="12">
        <v>3.95</v>
      </c>
      <c r="H26" s="12">
        <v>9.09</v>
      </c>
      <c r="I26" s="12">
        <v>6.61</v>
      </c>
      <c r="J26" s="35">
        <v>26</v>
      </c>
    </row>
    <row r="27" spans="1:10" s="30" customFormat="1" x14ac:dyDescent="0.25">
      <c r="A27" s="14">
        <v>25</v>
      </c>
      <c r="B27" s="15">
        <v>7.82</v>
      </c>
      <c r="C27" s="16">
        <v>3.4287000000000001</v>
      </c>
      <c r="D27" s="15">
        <v>9.3800000000000008</v>
      </c>
      <c r="E27" s="15">
        <v>1.29</v>
      </c>
      <c r="F27" s="15">
        <v>2.27</v>
      </c>
      <c r="G27" s="15">
        <v>3.93</v>
      </c>
      <c r="H27" s="15">
        <v>9.0500000000000007</v>
      </c>
      <c r="I27" s="15">
        <v>6.55</v>
      </c>
      <c r="J27" s="36">
        <v>25</v>
      </c>
    </row>
    <row r="28" spans="1:10" s="30" customFormat="1" x14ac:dyDescent="0.25">
      <c r="A28" s="11">
        <v>24</v>
      </c>
      <c r="B28" s="12">
        <v>7.84</v>
      </c>
      <c r="C28" s="13">
        <v>3.4382000000000001</v>
      </c>
      <c r="D28" s="33">
        <v>9.42</v>
      </c>
      <c r="E28" s="12"/>
      <c r="F28" s="12">
        <v>2.25</v>
      </c>
      <c r="G28" s="12">
        <v>3.9</v>
      </c>
      <c r="H28" s="12">
        <v>9</v>
      </c>
      <c r="I28" s="12">
        <v>6.49</v>
      </c>
      <c r="J28" s="35">
        <v>24</v>
      </c>
    </row>
    <row r="29" spans="1:10" s="30" customFormat="1" x14ac:dyDescent="0.25">
      <c r="A29" s="11">
        <v>23</v>
      </c>
      <c r="B29" s="12">
        <v>7.86</v>
      </c>
      <c r="C29" s="13">
        <v>3.4477000000000002</v>
      </c>
      <c r="D29" s="33">
        <v>9.4700000000000006</v>
      </c>
      <c r="E29" s="12">
        <v>1.28</v>
      </c>
      <c r="F29" s="12">
        <v>2.2200000000000002</v>
      </c>
      <c r="G29" s="12">
        <v>3.88</v>
      </c>
      <c r="H29" s="12">
        <v>8.9499999999999993</v>
      </c>
      <c r="I29" s="12">
        <v>6.43</v>
      </c>
      <c r="J29" s="35">
        <v>23</v>
      </c>
    </row>
    <row r="30" spans="1:10" s="30" customFormat="1" x14ac:dyDescent="0.25">
      <c r="A30" s="11">
        <v>22</v>
      </c>
      <c r="B30" s="12">
        <v>7.88</v>
      </c>
      <c r="C30" s="13">
        <v>3.4571999999999998</v>
      </c>
      <c r="D30" s="33">
        <v>9.51</v>
      </c>
      <c r="E30" s="12"/>
      <c r="F30" s="12">
        <v>2.2000000000000002</v>
      </c>
      <c r="G30" s="12">
        <v>3.85</v>
      </c>
      <c r="H30" s="12">
        <v>8.91</v>
      </c>
      <c r="I30" s="12">
        <v>6.37</v>
      </c>
      <c r="J30" s="35">
        <v>22</v>
      </c>
    </row>
    <row r="31" spans="1:10" s="30" customFormat="1" x14ac:dyDescent="0.25">
      <c r="A31" s="11">
        <v>21</v>
      </c>
      <c r="B31" s="12">
        <v>7.9</v>
      </c>
      <c r="C31" s="13">
        <v>3.4666999999999999</v>
      </c>
      <c r="D31" s="33">
        <v>9.56</v>
      </c>
      <c r="E31" s="12">
        <v>1.27</v>
      </c>
      <c r="F31" s="12">
        <v>2.17</v>
      </c>
      <c r="G31" s="12">
        <v>3.83</v>
      </c>
      <c r="H31" s="12">
        <v>8.86</v>
      </c>
      <c r="I31" s="12">
        <v>6.31</v>
      </c>
      <c r="J31" s="35">
        <v>21</v>
      </c>
    </row>
    <row r="32" spans="1:10" s="30" customFormat="1" x14ac:dyDescent="0.25">
      <c r="A32" s="17">
        <v>20</v>
      </c>
      <c r="B32" s="18">
        <v>7.92</v>
      </c>
      <c r="C32" s="19">
        <v>3.4762</v>
      </c>
      <c r="D32" s="18">
        <v>9.61</v>
      </c>
      <c r="E32" s="18"/>
      <c r="F32" s="18">
        <v>2.15</v>
      </c>
      <c r="G32" s="18">
        <v>3.81</v>
      </c>
      <c r="H32" s="18">
        <v>8.82</v>
      </c>
      <c r="I32" s="18">
        <v>6.26</v>
      </c>
      <c r="J32" s="37">
        <v>20</v>
      </c>
    </row>
    <row r="33" spans="1:10" s="30" customFormat="1" x14ac:dyDescent="0.25">
      <c r="A33" s="11">
        <v>19</v>
      </c>
      <c r="B33" s="12">
        <v>7.96</v>
      </c>
      <c r="C33" s="13">
        <v>3.4963000000000002</v>
      </c>
      <c r="D33" s="33">
        <v>9.7100000000000009</v>
      </c>
      <c r="E33" s="12">
        <v>1.25</v>
      </c>
      <c r="F33" s="12">
        <v>2.11</v>
      </c>
      <c r="G33" s="12">
        <v>3.76</v>
      </c>
      <c r="H33" s="12">
        <v>8.73</v>
      </c>
      <c r="I33" s="12">
        <v>6.15</v>
      </c>
      <c r="J33" s="35">
        <v>19</v>
      </c>
    </row>
    <row r="34" spans="1:10" s="30" customFormat="1" x14ac:dyDescent="0.25">
      <c r="A34" s="11">
        <v>18</v>
      </c>
      <c r="B34" s="12">
        <v>8.01</v>
      </c>
      <c r="C34" s="13">
        <v>3.5164</v>
      </c>
      <c r="D34" s="33">
        <v>9.81</v>
      </c>
      <c r="E34" s="12">
        <v>1.24</v>
      </c>
      <c r="F34" s="33">
        <v>2.0699999999999998</v>
      </c>
      <c r="G34" s="12">
        <v>3.71</v>
      </c>
      <c r="H34" s="12">
        <v>8.65</v>
      </c>
      <c r="I34" s="12">
        <v>6.04</v>
      </c>
      <c r="J34" s="35">
        <v>18</v>
      </c>
    </row>
    <row r="35" spans="1:10" s="30" customFormat="1" x14ac:dyDescent="0.25">
      <c r="A35" s="11">
        <v>17</v>
      </c>
      <c r="B35" s="12">
        <v>8.0500000000000007</v>
      </c>
      <c r="C35" s="13">
        <v>3.5364</v>
      </c>
      <c r="D35" s="33">
        <v>9.91</v>
      </c>
      <c r="E35" s="12">
        <v>1.23</v>
      </c>
      <c r="F35" s="33">
        <v>2.0299999999999998</v>
      </c>
      <c r="G35" s="12">
        <v>3.66</v>
      </c>
      <c r="H35" s="12">
        <v>8.56</v>
      </c>
      <c r="I35" s="12">
        <v>5.94</v>
      </c>
      <c r="J35" s="35">
        <v>17</v>
      </c>
    </row>
    <row r="36" spans="1:10" s="30" customFormat="1" x14ac:dyDescent="0.25">
      <c r="A36" s="11">
        <v>16</v>
      </c>
      <c r="B36" s="12">
        <v>8.1</v>
      </c>
      <c r="C36" s="13">
        <v>3.5565000000000002</v>
      </c>
      <c r="D36" s="33">
        <v>10.01</v>
      </c>
      <c r="E36" s="12">
        <v>1.22</v>
      </c>
      <c r="F36" s="33">
        <v>1.99</v>
      </c>
      <c r="G36" s="12">
        <v>3.61</v>
      </c>
      <c r="H36" s="12">
        <v>8.48</v>
      </c>
      <c r="I36" s="12">
        <v>5.83</v>
      </c>
      <c r="J36" s="35">
        <v>16</v>
      </c>
    </row>
    <row r="37" spans="1:10" s="30" customFormat="1" x14ac:dyDescent="0.25">
      <c r="A37" s="14">
        <v>15</v>
      </c>
      <c r="B37" s="15">
        <v>8.15</v>
      </c>
      <c r="C37" s="16">
        <v>3.5766</v>
      </c>
      <c r="D37" s="15">
        <v>10.119999999999999</v>
      </c>
      <c r="E37" s="15">
        <v>1.21</v>
      </c>
      <c r="F37" s="15">
        <v>1.96</v>
      </c>
      <c r="G37" s="15">
        <v>3.56</v>
      </c>
      <c r="H37" s="15">
        <v>8.4</v>
      </c>
      <c r="I37" s="15">
        <v>5.73</v>
      </c>
      <c r="J37" s="36">
        <v>15</v>
      </c>
    </row>
    <row r="38" spans="1:10" s="30" customFormat="1" x14ac:dyDescent="0.25">
      <c r="A38" s="11">
        <v>14</v>
      </c>
      <c r="B38" s="12">
        <v>8.34</v>
      </c>
      <c r="C38" s="13">
        <v>4.0396999999999998</v>
      </c>
      <c r="D38" s="33">
        <v>10.45</v>
      </c>
      <c r="E38" s="12">
        <v>1.19</v>
      </c>
      <c r="F38" s="33">
        <v>1.92</v>
      </c>
      <c r="G38" s="12">
        <v>3.44</v>
      </c>
      <c r="H38" s="12">
        <v>8.23</v>
      </c>
      <c r="I38" s="12">
        <v>5.53</v>
      </c>
      <c r="J38" s="35">
        <v>14</v>
      </c>
    </row>
    <row r="39" spans="1:10" s="30" customFormat="1" x14ac:dyDescent="0.25">
      <c r="A39" s="11">
        <v>13</v>
      </c>
      <c r="B39" s="12">
        <v>8.5299999999999994</v>
      </c>
      <c r="C39" s="13">
        <v>4.1028000000000002</v>
      </c>
      <c r="D39" s="33">
        <v>10.79</v>
      </c>
      <c r="E39" s="12">
        <v>1.17</v>
      </c>
      <c r="F39" s="33">
        <v>1.89</v>
      </c>
      <c r="G39" s="12">
        <v>3.32</v>
      </c>
      <c r="H39" s="12">
        <v>8.06</v>
      </c>
      <c r="I39" s="12">
        <v>5.33</v>
      </c>
      <c r="J39" s="35">
        <v>13</v>
      </c>
    </row>
    <row r="40" spans="1:10" s="30" customFormat="1" x14ac:dyDescent="0.25">
      <c r="A40" s="11">
        <v>12</v>
      </c>
      <c r="B40" s="12">
        <v>8.7200000000000006</v>
      </c>
      <c r="C40" s="13">
        <v>4.1658999999999997</v>
      </c>
      <c r="D40" s="33">
        <v>11.13</v>
      </c>
      <c r="E40" s="12">
        <v>1.1499999999999999</v>
      </c>
      <c r="F40" s="33">
        <v>1.86</v>
      </c>
      <c r="G40" s="12">
        <v>3.2</v>
      </c>
      <c r="H40" s="12">
        <v>7.89</v>
      </c>
      <c r="I40" s="12">
        <v>5.13</v>
      </c>
      <c r="J40" s="35">
        <v>12</v>
      </c>
    </row>
    <row r="41" spans="1:10" s="30" customFormat="1" x14ac:dyDescent="0.25">
      <c r="A41" s="11">
        <v>11</v>
      </c>
      <c r="B41" s="12">
        <v>8.91</v>
      </c>
      <c r="C41" s="13">
        <v>4.2289000000000003</v>
      </c>
      <c r="D41" s="33">
        <v>11.47</v>
      </c>
      <c r="E41" s="12">
        <v>1.1299999999999999</v>
      </c>
      <c r="F41" s="33">
        <v>1.82</v>
      </c>
      <c r="G41" s="12">
        <v>3.08</v>
      </c>
      <c r="H41" s="12">
        <v>7.72</v>
      </c>
      <c r="I41" s="12">
        <v>4.93</v>
      </c>
      <c r="J41" s="35">
        <v>11</v>
      </c>
    </row>
    <row r="42" spans="1:10" s="30" customFormat="1" x14ac:dyDescent="0.25">
      <c r="A42" s="17">
        <v>10</v>
      </c>
      <c r="B42" s="18">
        <v>9.1</v>
      </c>
      <c r="C42" s="19">
        <v>4.2919999999999998</v>
      </c>
      <c r="D42" s="18">
        <v>11.8</v>
      </c>
      <c r="E42" s="18">
        <v>1.1100000000000001</v>
      </c>
      <c r="F42" s="18">
        <v>1.79</v>
      </c>
      <c r="G42" s="18">
        <v>2.97</v>
      </c>
      <c r="H42" s="18">
        <v>7.55</v>
      </c>
      <c r="I42" s="18">
        <v>4.74</v>
      </c>
      <c r="J42" s="37">
        <v>10</v>
      </c>
    </row>
    <row r="43" spans="1:10" s="30" customFormat="1" x14ac:dyDescent="0.25">
      <c r="A43" s="11">
        <v>9</v>
      </c>
      <c r="B43" s="12">
        <v>9.2899999999999991</v>
      </c>
      <c r="C43" s="13">
        <v>4.3551000000000002</v>
      </c>
      <c r="D43" s="33">
        <v>12.14</v>
      </c>
      <c r="E43" s="12">
        <v>1.0900000000000001</v>
      </c>
      <c r="F43" s="33">
        <v>1.76</v>
      </c>
      <c r="G43" s="12">
        <v>2.85</v>
      </c>
      <c r="H43" s="12">
        <v>7.38</v>
      </c>
      <c r="I43" s="12">
        <v>4.54</v>
      </c>
      <c r="J43" s="35">
        <v>9</v>
      </c>
    </row>
    <row r="44" spans="1:10" s="30" customFormat="1" x14ac:dyDescent="0.25">
      <c r="A44" s="11">
        <v>8</v>
      </c>
      <c r="B44" s="12">
        <v>9.49</v>
      </c>
      <c r="C44" s="13">
        <v>4.4181999999999997</v>
      </c>
      <c r="D44" s="33">
        <v>12.48</v>
      </c>
      <c r="E44" s="12">
        <v>1.07</v>
      </c>
      <c r="F44" s="33">
        <v>1.73</v>
      </c>
      <c r="G44" s="12">
        <v>2.73</v>
      </c>
      <c r="H44" s="12">
        <v>7.21</v>
      </c>
      <c r="I44" s="12">
        <v>4.34</v>
      </c>
      <c r="J44" s="35">
        <v>8</v>
      </c>
    </row>
    <row r="45" spans="1:10" s="30" customFormat="1" x14ac:dyDescent="0.25">
      <c r="A45" s="11">
        <v>7</v>
      </c>
      <c r="B45" s="12">
        <v>9.68</v>
      </c>
      <c r="C45" s="13">
        <v>4.4813000000000001</v>
      </c>
      <c r="D45" s="33">
        <v>12.82</v>
      </c>
      <c r="E45" s="12">
        <v>1.05</v>
      </c>
      <c r="F45" s="33">
        <v>1.69</v>
      </c>
      <c r="G45" s="12">
        <v>2.61</v>
      </c>
      <c r="H45" s="12">
        <v>7.04</v>
      </c>
      <c r="I45" s="12">
        <v>4.1399999999999997</v>
      </c>
      <c r="J45" s="35">
        <v>7</v>
      </c>
    </row>
    <row r="46" spans="1:10" s="30" customFormat="1" x14ac:dyDescent="0.25">
      <c r="A46" s="11">
        <v>6</v>
      </c>
      <c r="B46" s="12">
        <v>9.8699999999999992</v>
      </c>
      <c r="C46" s="13">
        <v>4.5444000000000004</v>
      </c>
      <c r="D46" s="33">
        <v>13.16</v>
      </c>
      <c r="E46" s="12">
        <v>1.03</v>
      </c>
      <c r="F46" s="33">
        <v>1.66</v>
      </c>
      <c r="G46" s="12">
        <v>2.4900000000000002</v>
      </c>
      <c r="H46" s="12">
        <v>6.87</v>
      </c>
      <c r="I46" s="12">
        <v>3.94</v>
      </c>
      <c r="J46" s="35">
        <v>6</v>
      </c>
    </row>
    <row r="47" spans="1:10" s="30" customFormat="1" x14ac:dyDescent="0.25">
      <c r="A47" s="14">
        <v>5</v>
      </c>
      <c r="B47" s="15">
        <v>10.06</v>
      </c>
      <c r="C47" s="16">
        <v>5.0075000000000003</v>
      </c>
      <c r="D47" s="15">
        <v>13.49</v>
      </c>
      <c r="E47" s="15">
        <v>1.01</v>
      </c>
      <c r="F47" s="15">
        <v>1.63</v>
      </c>
      <c r="G47" s="15">
        <v>2.38</v>
      </c>
      <c r="H47" s="15">
        <v>6.7</v>
      </c>
      <c r="I47" s="15">
        <v>3.75</v>
      </c>
      <c r="J47" s="36">
        <v>5</v>
      </c>
    </row>
    <row r="48" spans="1:10" s="30" customFormat="1" x14ac:dyDescent="0.25">
      <c r="A48" s="11">
        <v>4</v>
      </c>
      <c r="B48" s="12">
        <v>10.25</v>
      </c>
      <c r="C48" s="13">
        <v>5.0705</v>
      </c>
      <c r="D48" s="33">
        <v>13.83</v>
      </c>
      <c r="E48" s="12">
        <v>0.99</v>
      </c>
      <c r="F48" s="33">
        <v>1.59</v>
      </c>
      <c r="G48" s="12">
        <v>2.2599999999999998</v>
      </c>
      <c r="H48" s="12">
        <v>6.53</v>
      </c>
      <c r="I48" s="12">
        <v>3.55</v>
      </c>
      <c r="J48" s="35">
        <v>4</v>
      </c>
    </row>
    <row r="49" spans="1:10" s="30" customFormat="1" x14ac:dyDescent="0.25">
      <c r="A49" s="11">
        <v>3</v>
      </c>
      <c r="B49" s="12">
        <v>10.44</v>
      </c>
      <c r="C49" s="13">
        <v>5.1336000000000004</v>
      </c>
      <c r="D49" s="33">
        <v>14.17</v>
      </c>
      <c r="E49" s="12">
        <v>0.97</v>
      </c>
      <c r="F49" s="33">
        <v>1.56</v>
      </c>
      <c r="G49" s="12">
        <v>2.14</v>
      </c>
      <c r="H49" s="12">
        <v>6.36</v>
      </c>
      <c r="I49" s="12">
        <v>3.35</v>
      </c>
      <c r="J49" s="35">
        <v>3</v>
      </c>
    </row>
    <row r="50" spans="1:10" s="30" customFormat="1" x14ac:dyDescent="0.25">
      <c r="A50" s="11">
        <v>2</v>
      </c>
      <c r="B50" s="12">
        <v>10.63</v>
      </c>
      <c r="C50" s="13">
        <v>5.1966999999999999</v>
      </c>
      <c r="D50" s="33">
        <v>14.51</v>
      </c>
      <c r="E50" s="12">
        <v>0.95</v>
      </c>
      <c r="F50" s="33">
        <v>1.53</v>
      </c>
      <c r="G50" s="12">
        <v>2.02</v>
      </c>
      <c r="H50" s="12">
        <v>6.19</v>
      </c>
      <c r="I50" s="12">
        <v>3.15</v>
      </c>
      <c r="J50" s="35">
        <v>2</v>
      </c>
    </row>
    <row r="51" spans="1:10" s="30" customFormat="1" x14ac:dyDescent="0.25">
      <c r="A51" s="10">
        <v>1</v>
      </c>
      <c r="B51" s="300" t="s">
        <v>129</v>
      </c>
      <c r="C51" s="301"/>
      <c r="D51" s="301"/>
      <c r="E51" s="301"/>
      <c r="F51" s="301"/>
      <c r="G51" s="301"/>
      <c r="H51" s="301"/>
      <c r="I51" s="302"/>
      <c r="J51" s="10">
        <v>1</v>
      </c>
    </row>
    <row r="52" spans="1:10" ht="13.8" thickBot="1" x14ac:dyDescent="0.3">
      <c r="A52" s="9">
        <v>0</v>
      </c>
      <c r="B52" s="303" t="s">
        <v>0</v>
      </c>
      <c r="C52" s="304"/>
      <c r="D52" s="304"/>
      <c r="E52" s="304"/>
      <c r="F52" s="304"/>
      <c r="G52" s="304"/>
      <c r="H52" s="304"/>
      <c r="I52" s="305"/>
      <c r="J52" s="8">
        <v>0</v>
      </c>
    </row>
  </sheetData>
  <mergeCells count="2">
    <mergeCell ref="B51:I51"/>
    <mergeCell ref="B52:I52"/>
  </mergeCells>
  <printOptions verticalCentered="1"/>
  <pageMargins left="0.19685039370078741" right="0.19685039370078741" top="0.19685039370078741" bottom="0.19685039370078741" header="0" footer="0"/>
  <pageSetup paperSize="9" scale="7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A4A48-2663-451A-9743-25EF26D0299E}">
  <sheetPr codeName="Feuil8">
    <tabColor rgb="FFFFC000"/>
    <pageSetUpPr fitToPage="1"/>
  </sheetPr>
  <dimension ref="A1:J52"/>
  <sheetViews>
    <sheetView workbookViewId="0">
      <selection activeCell="F21" sqref="F21"/>
    </sheetView>
  </sheetViews>
  <sheetFormatPr baseColWidth="10" defaultColWidth="11.44140625" defaultRowHeight="13.2" x14ac:dyDescent="0.25"/>
  <cols>
    <col min="1" max="1" width="7.5546875" style="4" customWidth="1"/>
    <col min="2" max="2" width="15.77734375" style="4" customWidth="1"/>
    <col min="3" max="4" width="15.77734375" style="3" customWidth="1"/>
    <col min="5" max="5" width="15.77734375" style="4" customWidth="1"/>
    <col min="6" max="9" width="15.77734375" style="3" customWidth="1"/>
    <col min="10" max="10" width="7.5546875" style="3" customWidth="1"/>
    <col min="11" max="16384" width="11.44140625" style="3"/>
  </cols>
  <sheetData>
    <row r="1" spans="1:10" ht="33" thickBot="1" x14ac:dyDescent="0.3">
      <c r="A1" s="24" t="s">
        <v>13</v>
      </c>
      <c r="B1" s="309" t="s">
        <v>8</v>
      </c>
      <c r="C1" s="310" t="s">
        <v>7</v>
      </c>
      <c r="D1" s="310" t="s">
        <v>132</v>
      </c>
      <c r="E1" s="310" t="s">
        <v>12</v>
      </c>
      <c r="F1" s="310" t="s">
        <v>5</v>
      </c>
      <c r="G1" s="310" t="s">
        <v>4</v>
      </c>
      <c r="H1" s="310" t="s">
        <v>10</v>
      </c>
      <c r="I1" s="310" t="s">
        <v>133</v>
      </c>
      <c r="J1" s="24" t="s">
        <v>13</v>
      </c>
    </row>
    <row r="2" spans="1:10" x14ac:dyDescent="0.25">
      <c r="A2" s="21">
        <v>50</v>
      </c>
      <c r="B2" s="22">
        <v>5.93</v>
      </c>
      <c r="C2" s="23">
        <v>2.2783000000000002</v>
      </c>
      <c r="D2" s="22">
        <v>6.9</v>
      </c>
      <c r="E2" s="22">
        <v>2.1</v>
      </c>
      <c r="F2" s="22">
        <v>4.9000000000000004</v>
      </c>
      <c r="G2" s="22">
        <v>7.34</v>
      </c>
      <c r="H2" s="22">
        <v>15.74</v>
      </c>
      <c r="I2" s="22">
        <v>19.03</v>
      </c>
      <c r="J2" s="21">
        <v>50</v>
      </c>
    </row>
    <row r="3" spans="1:10" x14ac:dyDescent="0.25">
      <c r="A3" s="11">
        <v>49</v>
      </c>
      <c r="B3" s="12">
        <v>5.97</v>
      </c>
      <c r="C3" s="13">
        <v>2.2976000000000001</v>
      </c>
      <c r="D3" s="12">
        <v>6.94</v>
      </c>
      <c r="E3" s="12">
        <v>2.0499999999999998</v>
      </c>
      <c r="F3" s="12">
        <v>4.74</v>
      </c>
      <c r="G3" s="12">
        <v>7.22</v>
      </c>
      <c r="H3" s="12">
        <v>15.31</v>
      </c>
      <c r="I3" s="12">
        <v>18.309999999999999</v>
      </c>
      <c r="J3" s="11">
        <v>49</v>
      </c>
    </row>
    <row r="4" spans="1:10" x14ac:dyDescent="0.25">
      <c r="A4" s="11">
        <v>48</v>
      </c>
      <c r="B4" s="12">
        <v>6.02</v>
      </c>
      <c r="C4" s="13">
        <v>2.3169</v>
      </c>
      <c r="D4" s="12">
        <v>6.99</v>
      </c>
      <c r="E4" s="12">
        <v>2.0099999999999998</v>
      </c>
      <c r="F4" s="12">
        <v>4.59</v>
      </c>
      <c r="G4" s="12">
        <v>7.1</v>
      </c>
      <c r="H4" s="12">
        <v>14.88</v>
      </c>
      <c r="I4" s="12">
        <v>17.600000000000001</v>
      </c>
      <c r="J4" s="11">
        <v>48</v>
      </c>
    </row>
    <row r="5" spans="1:10" x14ac:dyDescent="0.25">
      <c r="A5" s="11">
        <v>47</v>
      </c>
      <c r="B5" s="12">
        <v>6.07</v>
      </c>
      <c r="C5" s="13">
        <v>2.3361999999999998</v>
      </c>
      <c r="D5" s="12">
        <v>7.03</v>
      </c>
      <c r="E5" s="12">
        <v>1.97</v>
      </c>
      <c r="F5" s="12">
        <v>4.43</v>
      </c>
      <c r="G5" s="12">
        <v>6.99</v>
      </c>
      <c r="H5" s="12">
        <v>14.45</v>
      </c>
      <c r="I5" s="12">
        <v>16.88</v>
      </c>
      <c r="J5" s="11">
        <v>47</v>
      </c>
    </row>
    <row r="6" spans="1:10" x14ac:dyDescent="0.25">
      <c r="A6" s="11">
        <v>46</v>
      </c>
      <c r="B6" s="12">
        <v>6.12</v>
      </c>
      <c r="C6" s="13">
        <v>2.3555000000000001</v>
      </c>
      <c r="D6" s="12">
        <v>7.08</v>
      </c>
      <c r="E6" s="12">
        <v>1.93</v>
      </c>
      <c r="F6" s="12">
        <v>4.28</v>
      </c>
      <c r="G6" s="12">
        <v>6.87</v>
      </c>
      <c r="H6" s="12">
        <v>14.02</v>
      </c>
      <c r="I6" s="12">
        <v>16.170000000000002</v>
      </c>
      <c r="J6" s="11">
        <v>46</v>
      </c>
    </row>
    <row r="7" spans="1:10" x14ac:dyDescent="0.25">
      <c r="A7" s="14">
        <v>45</v>
      </c>
      <c r="B7" s="15">
        <v>6.17</v>
      </c>
      <c r="C7" s="16">
        <v>2.3748</v>
      </c>
      <c r="D7" s="15">
        <v>7.13</v>
      </c>
      <c r="E7" s="15">
        <v>1.89</v>
      </c>
      <c r="F7" s="15">
        <v>4.13</v>
      </c>
      <c r="G7" s="15">
        <v>6.76</v>
      </c>
      <c r="H7" s="15">
        <v>13.59</v>
      </c>
      <c r="I7" s="15">
        <v>15.46</v>
      </c>
      <c r="J7" s="14">
        <v>45</v>
      </c>
    </row>
    <row r="8" spans="1:10" x14ac:dyDescent="0.25">
      <c r="A8" s="11">
        <v>44</v>
      </c>
      <c r="B8" s="12">
        <v>6.23</v>
      </c>
      <c r="C8" s="13">
        <v>2.3955000000000002</v>
      </c>
      <c r="D8" s="33">
        <v>7.22</v>
      </c>
      <c r="E8" s="12">
        <v>1.86</v>
      </c>
      <c r="F8" s="12">
        <v>4.0199999999999996</v>
      </c>
      <c r="G8" s="12">
        <v>6.62</v>
      </c>
      <c r="H8" s="12">
        <v>13.38</v>
      </c>
      <c r="I8" s="12">
        <v>15</v>
      </c>
      <c r="J8" s="11">
        <v>44</v>
      </c>
    </row>
    <row r="9" spans="1:10" x14ac:dyDescent="0.25">
      <c r="A9" s="11">
        <v>43</v>
      </c>
      <c r="B9" s="12">
        <v>6.29</v>
      </c>
      <c r="C9" s="13">
        <v>2.4161999999999999</v>
      </c>
      <c r="D9" s="33">
        <v>7.31</v>
      </c>
      <c r="E9" s="12">
        <v>1.83</v>
      </c>
      <c r="F9" s="12">
        <v>3.92</v>
      </c>
      <c r="G9" s="12">
        <v>6.48</v>
      </c>
      <c r="H9" s="12">
        <v>13.18</v>
      </c>
      <c r="I9" s="12">
        <v>14.54</v>
      </c>
      <c r="J9" s="11">
        <v>43</v>
      </c>
    </row>
    <row r="10" spans="1:10" x14ac:dyDescent="0.25">
      <c r="A10" s="11">
        <v>42</v>
      </c>
      <c r="B10" s="12">
        <v>6.35</v>
      </c>
      <c r="C10" s="13">
        <v>2.4369000000000001</v>
      </c>
      <c r="D10" s="33">
        <v>7.4</v>
      </c>
      <c r="E10" s="12">
        <v>1.81</v>
      </c>
      <c r="F10" s="12">
        <v>3.82</v>
      </c>
      <c r="G10" s="12">
        <v>6.35</v>
      </c>
      <c r="H10" s="12">
        <v>12.98</v>
      </c>
      <c r="I10" s="12">
        <v>14.08</v>
      </c>
      <c r="J10" s="11">
        <v>42</v>
      </c>
    </row>
    <row r="11" spans="1:10" x14ac:dyDescent="0.25">
      <c r="A11" s="11">
        <v>41</v>
      </c>
      <c r="B11" s="12">
        <v>6.42</v>
      </c>
      <c r="C11" s="13">
        <v>2.4575999999999998</v>
      </c>
      <c r="D11" s="33">
        <v>7.49</v>
      </c>
      <c r="E11" s="12">
        <v>1.78</v>
      </c>
      <c r="F11" s="12">
        <v>3.72</v>
      </c>
      <c r="G11" s="12">
        <v>6.21</v>
      </c>
      <c r="H11" s="12">
        <v>12.77</v>
      </c>
      <c r="I11" s="12">
        <v>13.62</v>
      </c>
      <c r="J11" s="11">
        <v>41</v>
      </c>
    </row>
    <row r="12" spans="1:10" x14ac:dyDescent="0.25">
      <c r="A12" s="17">
        <v>40</v>
      </c>
      <c r="B12" s="18">
        <v>6.48</v>
      </c>
      <c r="C12" s="19">
        <v>2.4782999999999999</v>
      </c>
      <c r="D12" s="18">
        <v>7.58</v>
      </c>
      <c r="E12" s="18">
        <v>1.75</v>
      </c>
      <c r="F12" s="18">
        <v>3.62</v>
      </c>
      <c r="G12" s="18">
        <v>6.07</v>
      </c>
      <c r="H12" s="18">
        <v>12.57</v>
      </c>
      <c r="I12" s="18">
        <v>13.16</v>
      </c>
      <c r="J12" s="17">
        <v>40</v>
      </c>
    </row>
    <row r="13" spans="1:10" x14ac:dyDescent="0.25">
      <c r="A13" s="11">
        <v>39</v>
      </c>
      <c r="B13" s="12">
        <v>6.54</v>
      </c>
      <c r="C13" s="13">
        <v>2.4990000000000001</v>
      </c>
      <c r="D13" s="33">
        <v>7.67</v>
      </c>
      <c r="E13" s="12">
        <v>1.73</v>
      </c>
      <c r="F13" s="12">
        <v>3.52</v>
      </c>
      <c r="G13" s="12">
        <v>5.94</v>
      </c>
      <c r="H13" s="12">
        <v>12.37</v>
      </c>
      <c r="I13" s="12">
        <v>12.7</v>
      </c>
      <c r="J13" s="11">
        <v>39</v>
      </c>
    </row>
    <row r="14" spans="1:10" x14ac:dyDescent="0.25">
      <c r="A14" s="11">
        <v>38</v>
      </c>
      <c r="B14" s="12">
        <v>6.6</v>
      </c>
      <c r="C14" s="13">
        <v>2.5196999999999998</v>
      </c>
      <c r="D14" s="33">
        <v>7.76</v>
      </c>
      <c r="E14" s="12">
        <v>1.7</v>
      </c>
      <c r="F14" s="12">
        <v>3.42</v>
      </c>
      <c r="G14" s="12">
        <v>5.8</v>
      </c>
      <c r="H14" s="12">
        <v>12.17</v>
      </c>
      <c r="I14" s="12">
        <v>12.24</v>
      </c>
      <c r="J14" s="11">
        <v>38</v>
      </c>
    </row>
    <row r="15" spans="1:10" x14ac:dyDescent="0.25">
      <c r="A15" s="11">
        <v>37</v>
      </c>
      <c r="B15" s="12">
        <v>6.67</v>
      </c>
      <c r="C15" s="13">
        <v>2.5404</v>
      </c>
      <c r="D15" s="33">
        <v>7.85</v>
      </c>
      <c r="E15" s="12">
        <v>1.67</v>
      </c>
      <c r="F15" s="12">
        <v>3.31</v>
      </c>
      <c r="G15" s="12">
        <v>5.66</v>
      </c>
      <c r="H15" s="12">
        <v>11.96</v>
      </c>
      <c r="I15" s="12">
        <v>11.78</v>
      </c>
      <c r="J15" s="11">
        <v>37</v>
      </c>
    </row>
    <row r="16" spans="1:10" x14ac:dyDescent="0.25">
      <c r="A16" s="11">
        <v>36</v>
      </c>
      <c r="B16" s="12">
        <v>6.73</v>
      </c>
      <c r="C16" s="13">
        <v>2.5611000000000002</v>
      </c>
      <c r="D16" s="33">
        <v>7.94</v>
      </c>
      <c r="E16" s="12">
        <v>1.65</v>
      </c>
      <c r="F16" s="12">
        <v>3.21</v>
      </c>
      <c r="G16" s="12">
        <v>5.53</v>
      </c>
      <c r="H16" s="12">
        <v>11.76</v>
      </c>
      <c r="I16" s="12">
        <v>11.32</v>
      </c>
      <c r="J16" s="11">
        <v>36</v>
      </c>
    </row>
    <row r="17" spans="1:10" x14ac:dyDescent="0.25">
      <c r="A17" s="14">
        <v>35</v>
      </c>
      <c r="B17" s="15">
        <v>6.79</v>
      </c>
      <c r="C17" s="16">
        <v>2.5817999999999999</v>
      </c>
      <c r="D17" s="15">
        <v>8.0299999999999994</v>
      </c>
      <c r="E17" s="15">
        <v>1.62</v>
      </c>
      <c r="F17" s="15">
        <v>3.11</v>
      </c>
      <c r="G17" s="15">
        <v>5.39</v>
      </c>
      <c r="H17" s="15">
        <v>11.56</v>
      </c>
      <c r="I17" s="15">
        <v>10.86</v>
      </c>
      <c r="J17" s="14">
        <v>35</v>
      </c>
    </row>
    <row r="18" spans="1:10" x14ac:dyDescent="0.25">
      <c r="A18" s="11">
        <v>34</v>
      </c>
      <c r="B18" s="12">
        <v>6.85</v>
      </c>
      <c r="C18" s="13">
        <v>3.0024999999999999</v>
      </c>
      <c r="D18" s="33">
        <v>8.1199999999999992</v>
      </c>
      <c r="E18" s="12">
        <v>1.59</v>
      </c>
      <c r="F18" s="12">
        <v>3.01</v>
      </c>
      <c r="G18" s="12">
        <v>5.25</v>
      </c>
      <c r="H18" s="12">
        <v>11.36</v>
      </c>
      <c r="I18" s="12">
        <v>10.4</v>
      </c>
      <c r="J18" s="11">
        <v>34</v>
      </c>
    </row>
    <row r="19" spans="1:10" x14ac:dyDescent="0.25">
      <c r="A19" s="11">
        <v>33</v>
      </c>
      <c r="B19" s="12">
        <v>6.92</v>
      </c>
      <c r="C19" s="13">
        <v>3.0232000000000001</v>
      </c>
      <c r="D19" s="33">
        <v>8.2100000000000009</v>
      </c>
      <c r="E19" s="12">
        <v>1.57</v>
      </c>
      <c r="F19" s="12">
        <v>2.91</v>
      </c>
      <c r="G19" s="12">
        <v>5.12</v>
      </c>
      <c r="H19" s="12">
        <v>11.15</v>
      </c>
      <c r="I19" s="12">
        <v>9.94</v>
      </c>
      <c r="J19" s="11">
        <v>33</v>
      </c>
    </row>
    <row r="20" spans="1:10" x14ac:dyDescent="0.25">
      <c r="A20" s="11">
        <v>32</v>
      </c>
      <c r="B20" s="12">
        <v>6.98</v>
      </c>
      <c r="C20" s="13">
        <v>3.0438999999999998</v>
      </c>
      <c r="D20" s="33">
        <v>8.3000000000000007</v>
      </c>
      <c r="E20" s="12">
        <v>1.54</v>
      </c>
      <c r="F20" s="12">
        <v>2.81</v>
      </c>
      <c r="G20" s="12">
        <v>4.9800000000000004</v>
      </c>
      <c r="H20" s="12">
        <v>10.95</v>
      </c>
      <c r="I20" s="12">
        <v>9.48</v>
      </c>
      <c r="J20" s="11">
        <v>32</v>
      </c>
    </row>
    <row r="21" spans="1:10" x14ac:dyDescent="0.25">
      <c r="A21" s="11">
        <v>31</v>
      </c>
      <c r="B21" s="12">
        <v>7.04</v>
      </c>
      <c r="C21" s="13">
        <v>3.0646</v>
      </c>
      <c r="D21" s="33">
        <v>8.39</v>
      </c>
      <c r="E21" s="12">
        <v>1.51</v>
      </c>
      <c r="F21" s="12">
        <v>2.71</v>
      </c>
      <c r="G21" s="12">
        <v>4.84</v>
      </c>
      <c r="H21" s="12">
        <v>10.75</v>
      </c>
      <c r="I21" s="12">
        <v>9.02</v>
      </c>
      <c r="J21" s="11">
        <v>31</v>
      </c>
    </row>
    <row r="22" spans="1:10" x14ac:dyDescent="0.25">
      <c r="A22" s="17">
        <v>30</v>
      </c>
      <c r="B22" s="18">
        <v>7.11</v>
      </c>
      <c r="C22" s="19">
        <v>3.0853000000000002</v>
      </c>
      <c r="D22" s="18">
        <v>8.48</v>
      </c>
      <c r="E22" s="18">
        <v>1.49</v>
      </c>
      <c r="F22" s="18">
        <v>2.61</v>
      </c>
      <c r="G22" s="18">
        <v>4.71</v>
      </c>
      <c r="H22" s="18">
        <v>10.55</v>
      </c>
      <c r="I22" s="18">
        <v>8.56</v>
      </c>
      <c r="J22" s="17">
        <v>30</v>
      </c>
    </row>
    <row r="23" spans="1:10" x14ac:dyDescent="0.25">
      <c r="A23" s="11">
        <v>29</v>
      </c>
      <c r="B23" s="12">
        <v>7.13</v>
      </c>
      <c r="C23" s="13">
        <v>3.0933999999999999</v>
      </c>
      <c r="D23" s="33">
        <v>8.5299999999999994</v>
      </c>
      <c r="E23" s="12">
        <v>1.48</v>
      </c>
      <c r="F23" s="12">
        <v>2.58</v>
      </c>
      <c r="G23" s="12">
        <v>4.67</v>
      </c>
      <c r="H23" s="12">
        <v>10.49</v>
      </c>
      <c r="I23" s="12">
        <v>8.4700000000000006</v>
      </c>
      <c r="J23" s="11">
        <v>29</v>
      </c>
    </row>
    <row r="24" spans="1:10" x14ac:dyDescent="0.25">
      <c r="A24" s="11">
        <v>28</v>
      </c>
      <c r="B24" s="12">
        <v>7.15</v>
      </c>
      <c r="C24" s="13">
        <v>3.1013999999999999</v>
      </c>
      <c r="D24" s="33">
        <v>8.58</v>
      </c>
      <c r="E24" s="12">
        <v>1.47</v>
      </c>
      <c r="F24" s="12">
        <v>2.5499999999999998</v>
      </c>
      <c r="G24" s="12">
        <v>4.6399999999999997</v>
      </c>
      <c r="H24" s="12">
        <v>10.43</v>
      </c>
      <c r="I24" s="12">
        <v>8.3800000000000008</v>
      </c>
      <c r="J24" s="11">
        <v>28</v>
      </c>
    </row>
    <row r="25" spans="1:10" x14ac:dyDescent="0.25">
      <c r="A25" s="11">
        <v>27</v>
      </c>
      <c r="B25" s="12">
        <v>7.18</v>
      </c>
      <c r="C25" s="13">
        <v>3.1095000000000002</v>
      </c>
      <c r="D25" s="33">
        <v>8.6300000000000008</v>
      </c>
      <c r="E25" s="12">
        <v>1.46</v>
      </c>
      <c r="F25" s="12">
        <v>2.52</v>
      </c>
      <c r="G25" s="12">
        <v>4.6100000000000003</v>
      </c>
      <c r="H25" s="12">
        <v>10.37</v>
      </c>
      <c r="I25" s="12">
        <v>8.3000000000000007</v>
      </c>
      <c r="J25" s="11">
        <v>27</v>
      </c>
    </row>
    <row r="26" spans="1:10" x14ac:dyDescent="0.25">
      <c r="A26" s="11">
        <v>26</v>
      </c>
      <c r="B26" s="12">
        <v>7.2</v>
      </c>
      <c r="C26" s="13">
        <v>3.1175000000000002</v>
      </c>
      <c r="D26" s="33">
        <v>8.69</v>
      </c>
      <c r="E26" s="12">
        <v>1.45</v>
      </c>
      <c r="F26" s="12">
        <v>2.4900000000000002</v>
      </c>
      <c r="G26" s="12">
        <v>4.58</v>
      </c>
      <c r="H26" s="12">
        <v>10.31</v>
      </c>
      <c r="I26" s="12">
        <v>8.2100000000000009</v>
      </c>
      <c r="J26" s="11">
        <v>26</v>
      </c>
    </row>
    <row r="27" spans="1:10" x14ac:dyDescent="0.25">
      <c r="A27" s="14">
        <v>25</v>
      </c>
      <c r="B27" s="15">
        <v>7.23</v>
      </c>
      <c r="C27" s="16">
        <v>3.1255999999999999</v>
      </c>
      <c r="D27" s="15">
        <v>8.74</v>
      </c>
      <c r="E27" s="15"/>
      <c r="F27" s="15">
        <v>2.4700000000000002</v>
      </c>
      <c r="G27" s="15">
        <v>4.55</v>
      </c>
      <c r="H27" s="15">
        <v>10.25</v>
      </c>
      <c r="I27" s="15">
        <v>8.1300000000000008</v>
      </c>
      <c r="J27" s="14">
        <v>25</v>
      </c>
    </row>
    <row r="28" spans="1:10" x14ac:dyDescent="0.25">
      <c r="A28" s="11">
        <v>24</v>
      </c>
      <c r="B28" s="12">
        <v>7.25</v>
      </c>
      <c r="C28" s="13">
        <v>3.1337000000000002</v>
      </c>
      <c r="D28" s="33">
        <v>8.7899999999999991</v>
      </c>
      <c r="E28" s="12">
        <v>1.44</v>
      </c>
      <c r="F28" s="12">
        <v>2.44</v>
      </c>
      <c r="G28" s="12">
        <v>4.51</v>
      </c>
      <c r="H28" s="12">
        <v>10.19</v>
      </c>
      <c r="I28" s="12">
        <v>8.0399999999999991</v>
      </c>
      <c r="J28" s="11">
        <v>24</v>
      </c>
    </row>
    <row r="29" spans="1:10" x14ac:dyDescent="0.25">
      <c r="A29" s="11">
        <v>23</v>
      </c>
      <c r="B29" s="12">
        <v>7.27</v>
      </c>
      <c r="C29" s="13">
        <v>3.1417000000000002</v>
      </c>
      <c r="D29" s="33">
        <v>8.85</v>
      </c>
      <c r="E29" s="12">
        <v>1.43</v>
      </c>
      <c r="F29" s="12">
        <v>2.41</v>
      </c>
      <c r="G29" s="12">
        <v>4.4800000000000004</v>
      </c>
      <c r="H29" s="12">
        <v>10.130000000000001</v>
      </c>
      <c r="I29" s="12">
        <v>7.95</v>
      </c>
      <c r="J29" s="11">
        <v>23</v>
      </c>
    </row>
    <row r="30" spans="1:10" x14ac:dyDescent="0.25">
      <c r="A30" s="11">
        <v>22</v>
      </c>
      <c r="B30" s="12">
        <v>7.3</v>
      </c>
      <c r="C30" s="13">
        <v>3.1497999999999999</v>
      </c>
      <c r="D30" s="33">
        <v>8.9</v>
      </c>
      <c r="E30" s="12">
        <v>1.42</v>
      </c>
      <c r="F30" s="12">
        <v>2.38</v>
      </c>
      <c r="G30" s="12">
        <v>4.45</v>
      </c>
      <c r="H30" s="12">
        <v>10.07</v>
      </c>
      <c r="I30" s="12">
        <v>7.87</v>
      </c>
      <c r="J30" s="11">
        <v>22</v>
      </c>
    </row>
    <row r="31" spans="1:10" x14ac:dyDescent="0.25">
      <c r="A31" s="11">
        <v>21</v>
      </c>
      <c r="B31" s="12">
        <v>7.32</v>
      </c>
      <c r="C31" s="13">
        <v>3.1577999999999999</v>
      </c>
      <c r="D31" s="33">
        <v>8.9499999999999993</v>
      </c>
      <c r="E31" s="12">
        <v>1.41</v>
      </c>
      <c r="F31" s="12">
        <v>2.35</v>
      </c>
      <c r="G31" s="12">
        <v>4.42</v>
      </c>
      <c r="H31" s="12">
        <v>10.01</v>
      </c>
      <c r="I31" s="12">
        <v>7.78</v>
      </c>
      <c r="J31" s="11">
        <v>21</v>
      </c>
    </row>
    <row r="32" spans="1:10" x14ac:dyDescent="0.25">
      <c r="A32" s="17">
        <v>20</v>
      </c>
      <c r="B32" s="18">
        <v>7.35</v>
      </c>
      <c r="C32" s="19">
        <v>3.1659000000000002</v>
      </c>
      <c r="D32" s="18">
        <v>9.01</v>
      </c>
      <c r="E32" s="18"/>
      <c r="F32" s="18">
        <v>2.33</v>
      </c>
      <c r="G32" s="18">
        <v>4.3899999999999997</v>
      </c>
      <c r="H32" s="18">
        <v>9.9600000000000009</v>
      </c>
      <c r="I32" s="18">
        <v>7.7</v>
      </c>
      <c r="J32" s="17">
        <v>20</v>
      </c>
    </row>
    <row r="33" spans="1:10" x14ac:dyDescent="0.25">
      <c r="A33" s="11">
        <v>19</v>
      </c>
      <c r="B33" s="12">
        <v>7.4</v>
      </c>
      <c r="C33" s="13">
        <v>3.1829000000000001</v>
      </c>
      <c r="D33" s="33">
        <v>9.1199999999999992</v>
      </c>
      <c r="E33" s="12">
        <v>1.39</v>
      </c>
      <c r="F33" s="12">
        <v>2.27</v>
      </c>
      <c r="G33" s="12">
        <v>4.32</v>
      </c>
      <c r="H33" s="12">
        <v>9.84</v>
      </c>
      <c r="I33" s="12">
        <v>7.53</v>
      </c>
      <c r="J33" s="11">
        <v>19</v>
      </c>
    </row>
    <row r="34" spans="1:10" x14ac:dyDescent="0.25">
      <c r="A34" s="11">
        <v>18</v>
      </c>
      <c r="B34" s="12">
        <v>7.45</v>
      </c>
      <c r="C34" s="13">
        <v>3.2</v>
      </c>
      <c r="D34" s="33">
        <v>9.23</v>
      </c>
      <c r="E34" s="12">
        <v>1.38</v>
      </c>
      <c r="F34" s="12">
        <v>2.2200000000000002</v>
      </c>
      <c r="G34" s="12">
        <v>4.26</v>
      </c>
      <c r="H34" s="12">
        <v>9.73</v>
      </c>
      <c r="I34" s="12">
        <v>7.36</v>
      </c>
      <c r="J34" s="11">
        <v>18</v>
      </c>
    </row>
    <row r="35" spans="1:10" x14ac:dyDescent="0.25">
      <c r="A35" s="11">
        <v>17</v>
      </c>
      <c r="B35" s="12">
        <v>7.5</v>
      </c>
      <c r="C35" s="13">
        <v>3.2170000000000001</v>
      </c>
      <c r="D35" s="33">
        <v>9.34</v>
      </c>
      <c r="E35" s="12">
        <v>1.37</v>
      </c>
      <c r="F35" s="12">
        <v>2.16</v>
      </c>
      <c r="G35" s="12">
        <v>4.2</v>
      </c>
      <c r="H35" s="12">
        <v>9.61</v>
      </c>
      <c r="I35" s="12">
        <v>7.2</v>
      </c>
      <c r="J35" s="11">
        <v>17</v>
      </c>
    </row>
    <row r="36" spans="1:10" x14ac:dyDescent="0.25">
      <c r="A36" s="11">
        <v>16</v>
      </c>
      <c r="B36" s="12">
        <v>7.55</v>
      </c>
      <c r="C36" s="13">
        <v>3.2341000000000002</v>
      </c>
      <c r="D36" s="33">
        <v>9.4499999999999993</v>
      </c>
      <c r="E36" s="12">
        <v>1.36</v>
      </c>
      <c r="F36" s="12">
        <v>2.11</v>
      </c>
      <c r="G36" s="12">
        <v>4.1399999999999997</v>
      </c>
      <c r="H36" s="12">
        <v>9.5</v>
      </c>
      <c r="I36" s="12">
        <v>7.03</v>
      </c>
      <c r="J36" s="11">
        <v>16</v>
      </c>
    </row>
    <row r="37" spans="1:10" x14ac:dyDescent="0.25">
      <c r="A37" s="14">
        <v>15</v>
      </c>
      <c r="B37" s="15">
        <v>7.61</v>
      </c>
      <c r="C37" s="16">
        <v>3.2511000000000001</v>
      </c>
      <c r="D37" s="15">
        <v>9.57</v>
      </c>
      <c r="E37" s="15">
        <v>1.35</v>
      </c>
      <c r="F37" s="15">
        <v>2.06</v>
      </c>
      <c r="G37" s="15">
        <v>4.08</v>
      </c>
      <c r="H37" s="15">
        <v>9.39</v>
      </c>
      <c r="I37" s="15">
        <v>6.87</v>
      </c>
      <c r="J37" s="14">
        <v>15</v>
      </c>
    </row>
    <row r="38" spans="1:10" x14ac:dyDescent="0.25">
      <c r="A38" s="11">
        <v>14</v>
      </c>
      <c r="B38" s="12">
        <v>7.78</v>
      </c>
      <c r="C38" s="13">
        <v>3.3153000000000001</v>
      </c>
      <c r="D38" s="33">
        <v>9.83</v>
      </c>
      <c r="E38" s="12">
        <v>1.32</v>
      </c>
      <c r="F38" s="12">
        <v>2.0099999999999998</v>
      </c>
      <c r="G38" s="12">
        <v>3.93</v>
      </c>
      <c r="H38" s="12">
        <v>9.1999999999999993</v>
      </c>
      <c r="I38" s="12">
        <v>6.61</v>
      </c>
      <c r="J38" s="11">
        <v>14</v>
      </c>
    </row>
    <row r="39" spans="1:10" x14ac:dyDescent="0.25">
      <c r="A39" s="11">
        <v>13</v>
      </c>
      <c r="B39" s="12">
        <v>7.95</v>
      </c>
      <c r="C39" s="13">
        <v>3.3794</v>
      </c>
      <c r="D39" s="33">
        <v>10.09</v>
      </c>
      <c r="E39" s="12">
        <v>1.3</v>
      </c>
      <c r="F39" s="12">
        <v>1.96</v>
      </c>
      <c r="G39" s="12">
        <v>3.79</v>
      </c>
      <c r="H39" s="12">
        <v>9.01</v>
      </c>
      <c r="I39" s="12">
        <v>6.36</v>
      </c>
      <c r="J39" s="11">
        <v>13</v>
      </c>
    </row>
    <row r="40" spans="1:10" x14ac:dyDescent="0.25">
      <c r="A40" s="11">
        <v>12</v>
      </c>
      <c r="B40" s="12">
        <v>8.1300000000000008</v>
      </c>
      <c r="C40" s="13">
        <v>3.4436</v>
      </c>
      <c r="D40" s="33">
        <v>10.35</v>
      </c>
      <c r="E40" s="12">
        <v>1.27</v>
      </c>
      <c r="F40" s="12">
        <v>1.91</v>
      </c>
      <c r="G40" s="12">
        <v>3.64</v>
      </c>
      <c r="H40" s="12">
        <v>8.83</v>
      </c>
      <c r="I40" s="12">
        <v>6.11</v>
      </c>
      <c r="J40" s="11">
        <v>12</v>
      </c>
    </row>
    <row r="41" spans="1:10" x14ac:dyDescent="0.25">
      <c r="A41" s="11">
        <v>11</v>
      </c>
      <c r="B41" s="12">
        <v>8.3000000000000007</v>
      </c>
      <c r="C41" s="13">
        <v>3.5076999999999998</v>
      </c>
      <c r="D41" s="33">
        <v>10.61</v>
      </c>
      <c r="E41" s="12">
        <v>1.25</v>
      </c>
      <c r="F41" s="12">
        <v>1.86</v>
      </c>
      <c r="G41" s="12">
        <v>3.5</v>
      </c>
      <c r="H41" s="12">
        <v>8.64</v>
      </c>
      <c r="I41" s="12">
        <v>5.86</v>
      </c>
      <c r="J41" s="11">
        <v>11</v>
      </c>
    </row>
    <row r="42" spans="1:10" x14ac:dyDescent="0.25">
      <c r="A42" s="17">
        <v>10</v>
      </c>
      <c r="B42" s="18">
        <v>8.4700000000000006</v>
      </c>
      <c r="C42" s="19">
        <v>3.5718999999999999</v>
      </c>
      <c r="D42" s="18">
        <v>10.88</v>
      </c>
      <c r="E42" s="18">
        <v>1.22</v>
      </c>
      <c r="F42" s="18">
        <v>1.81</v>
      </c>
      <c r="G42" s="18">
        <v>3.36</v>
      </c>
      <c r="H42" s="18">
        <v>8.4499999999999993</v>
      </c>
      <c r="I42" s="18">
        <v>5.61</v>
      </c>
      <c r="J42" s="17">
        <v>10</v>
      </c>
    </row>
    <row r="43" spans="1:10" x14ac:dyDescent="0.25">
      <c r="A43" s="11">
        <v>9</v>
      </c>
      <c r="B43" s="12">
        <v>8.65</v>
      </c>
      <c r="C43" s="13">
        <v>4.0359999999999996</v>
      </c>
      <c r="D43" s="33">
        <v>11.14</v>
      </c>
      <c r="E43" s="12">
        <v>1.2</v>
      </c>
      <c r="F43" s="12">
        <v>1.76</v>
      </c>
      <c r="G43" s="12">
        <v>3.21</v>
      </c>
      <c r="H43" s="12">
        <v>8.27</v>
      </c>
      <c r="I43" s="12">
        <v>5.36</v>
      </c>
      <c r="J43" s="11">
        <v>9</v>
      </c>
    </row>
    <row r="44" spans="1:10" x14ac:dyDescent="0.25">
      <c r="A44" s="11">
        <v>8</v>
      </c>
      <c r="B44" s="12">
        <v>8.82</v>
      </c>
      <c r="C44" s="13">
        <v>4.1002000000000001</v>
      </c>
      <c r="D44" s="33">
        <v>11.4</v>
      </c>
      <c r="E44" s="12">
        <v>1.18</v>
      </c>
      <c r="F44" s="12">
        <v>1.71</v>
      </c>
      <c r="G44" s="12">
        <v>3.07</v>
      </c>
      <c r="H44" s="12">
        <v>8.08</v>
      </c>
      <c r="I44" s="12">
        <v>5.1100000000000003</v>
      </c>
      <c r="J44" s="11">
        <v>8</v>
      </c>
    </row>
    <row r="45" spans="1:10" x14ac:dyDescent="0.25">
      <c r="A45" s="11">
        <v>7</v>
      </c>
      <c r="B45" s="12">
        <v>8.99</v>
      </c>
      <c r="C45" s="13">
        <v>4.1643999999999997</v>
      </c>
      <c r="D45" s="33">
        <v>11.66</v>
      </c>
      <c r="E45" s="12">
        <v>1.1499999999999999</v>
      </c>
      <c r="F45" s="12">
        <v>1.66</v>
      </c>
      <c r="G45" s="12">
        <v>2.93</v>
      </c>
      <c r="H45" s="12">
        <v>7.89</v>
      </c>
      <c r="I45" s="12">
        <v>4.8499999999999996</v>
      </c>
      <c r="J45" s="11">
        <v>7</v>
      </c>
    </row>
    <row r="46" spans="1:10" x14ac:dyDescent="0.25">
      <c r="A46" s="11">
        <v>6</v>
      </c>
      <c r="B46" s="12">
        <v>9.17</v>
      </c>
      <c r="C46" s="13">
        <v>4.2285000000000004</v>
      </c>
      <c r="D46" s="33">
        <v>11.92</v>
      </c>
      <c r="E46" s="12">
        <v>1.1299999999999999</v>
      </c>
      <c r="F46" s="12">
        <v>1.61</v>
      </c>
      <c r="G46" s="12">
        <v>2.78</v>
      </c>
      <c r="H46" s="12">
        <v>7.71</v>
      </c>
      <c r="I46" s="12">
        <v>4.5999999999999996</v>
      </c>
      <c r="J46" s="11">
        <v>6</v>
      </c>
    </row>
    <row r="47" spans="1:10" x14ac:dyDescent="0.25">
      <c r="A47" s="14">
        <v>5</v>
      </c>
      <c r="B47" s="15">
        <v>9.34</v>
      </c>
      <c r="C47" s="16">
        <v>4.2927</v>
      </c>
      <c r="D47" s="15">
        <v>12.19</v>
      </c>
      <c r="E47" s="15">
        <v>1.1000000000000001</v>
      </c>
      <c r="F47" s="15">
        <v>1.56</v>
      </c>
      <c r="G47" s="15">
        <v>2.64</v>
      </c>
      <c r="H47" s="15">
        <v>7.52</v>
      </c>
      <c r="I47" s="15">
        <v>4.3499999999999996</v>
      </c>
      <c r="J47" s="14">
        <v>5</v>
      </c>
    </row>
    <row r="48" spans="1:10" x14ac:dyDescent="0.25">
      <c r="A48" s="11">
        <v>4</v>
      </c>
      <c r="B48" s="12">
        <v>9.51</v>
      </c>
      <c r="C48" s="13">
        <v>4.3567999999999998</v>
      </c>
      <c r="D48" s="12">
        <v>12.45</v>
      </c>
      <c r="E48" s="12">
        <v>1.08</v>
      </c>
      <c r="F48" s="12">
        <v>1.51</v>
      </c>
      <c r="G48" s="12">
        <v>2.5</v>
      </c>
      <c r="H48" s="12">
        <v>7.33</v>
      </c>
      <c r="I48" s="12">
        <v>4.0999999999999996</v>
      </c>
      <c r="J48" s="11">
        <v>4</v>
      </c>
    </row>
    <row r="49" spans="1:10" x14ac:dyDescent="0.25">
      <c r="A49" s="11">
        <v>3</v>
      </c>
      <c r="B49" s="12">
        <v>9.69</v>
      </c>
      <c r="C49" s="13">
        <v>4.4210000000000003</v>
      </c>
      <c r="D49" s="12">
        <v>12.71</v>
      </c>
      <c r="E49" s="12">
        <v>1.05</v>
      </c>
      <c r="F49" s="12">
        <v>1.46</v>
      </c>
      <c r="G49" s="12">
        <v>2.35</v>
      </c>
      <c r="H49" s="12">
        <v>7.15</v>
      </c>
      <c r="I49" s="12">
        <v>3.85</v>
      </c>
      <c r="J49" s="11">
        <v>3</v>
      </c>
    </row>
    <row r="50" spans="1:10" x14ac:dyDescent="0.25">
      <c r="A50" s="11">
        <v>2</v>
      </c>
      <c r="B50" s="12">
        <v>9.86</v>
      </c>
      <c r="C50" s="13">
        <v>4.4851000000000001</v>
      </c>
      <c r="D50" s="12">
        <v>12.97</v>
      </c>
      <c r="E50" s="12">
        <v>1.03</v>
      </c>
      <c r="F50" s="12">
        <v>1.41</v>
      </c>
      <c r="G50" s="12">
        <v>2.21</v>
      </c>
      <c r="H50" s="12">
        <v>6.96</v>
      </c>
      <c r="I50" s="12">
        <v>3.6</v>
      </c>
      <c r="J50" s="11">
        <v>2</v>
      </c>
    </row>
    <row r="51" spans="1:10" x14ac:dyDescent="0.25">
      <c r="A51" s="10">
        <v>1</v>
      </c>
      <c r="B51" s="300" t="s">
        <v>129</v>
      </c>
      <c r="C51" s="301"/>
      <c r="D51" s="301"/>
      <c r="E51" s="301"/>
      <c r="F51" s="301"/>
      <c r="G51" s="301"/>
      <c r="H51" s="301"/>
      <c r="I51" s="302"/>
      <c r="J51" s="10">
        <v>1</v>
      </c>
    </row>
    <row r="52" spans="1:10" ht="13.8" thickBot="1" x14ac:dyDescent="0.3">
      <c r="A52" s="9">
        <v>0</v>
      </c>
      <c r="B52" s="303" t="s">
        <v>0</v>
      </c>
      <c r="C52" s="304"/>
      <c r="D52" s="304"/>
      <c r="E52" s="304"/>
      <c r="F52" s="304"/>
      <c r="G52" s="304"/>
      <c r="H52" s="304"/>
      <c r="I52" s="305"/>
      <c r="J52" s="8">
        <v>0</v>
      </c>
    </row>
  </sheetData>
  <mergeCells count="2">
    <mergeCell ref="B51:I51"/>
    <mergeCell ref="B52:I52"/>
  </mergeCells>
  <printOptions verticalCentered="1"/>
  <pageMargins left="0.19685039370078741" right="0.19685039370078741" top="0.19685039370078741" bottom="0.19685039370078741" header="0" footer="0"/>
  <pageSetup paperSize="9" scale="7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DCFF-77C3-4BE7-90F0-0BE35A6B4555}">
  <sheetPr codeName="Feuil9">
    <tabColor rgb="FFFFC000"/>
    <pageSetUpPr fitToPage="1"/>
  </sheetPr>
  <dimension ref="A1:M52"/>
  <sheetViews>
    <sheetView workbookViewId="0">
      <selection activeCell="I11" sqref="I11"/>
    </sheetView>
  </sheetViews>
  <sheetFormatPr baseColWidth="10" defaultColWidth="11.44140625" defaultRowHeight="13.2" x14ac:dyDescent="0.25"/>
  <cols>
    <col min="1" max="1" width="7.5546875" style="4" customWidth="1"/>
    <col min="2" max="3" width="15.77734375" style="4" customWidth="1"/>
    <col min="4" max="7" width="15.77734375" style="3" customWidth="1"/>
    <col min="8" max="8" width="15.77734375" style="5" customWidth="1"/>
    <col min="9" max="9" width="15.77734375" style="4" customWidth="1"/>
    <col min="10" max="12" width="15.77734375" style="3" customWidth="1"/>
    <col min="13" max="13" width="7.5546875" style="3" customWidth="1"/>
    <col min="14" max="16384" width="11.44140625" style="3"/>
  </cols>
  <sheetData>
    <row r="1" spans="1:13" s="39" customFormat="1" ht="33" thickBot="1" x14ac:dyDescent="0.3">
      <c r="A1" s="24" t="s">
        <v>14</v>
      </c>
      <c r="B1" s="312" t="s">
        <v>17</v>
      </c>
      <c r="C1" s="312" t="s">
        <v>16</v>
      </c>
      <c r="D1" s="312" t="s">
        <v>15</v>
      </c>
      <c r="E1" s="312" t="s">
        <v>7</v>
      </c>
      <c r="F1" s="312" t="s">
        <v>134</v>
      </c>
      <c r="G1" s="312" t="s">
        <v>135</v>
      </c>
      <c r="H1" s="312" t="s">
        <v>12</v>
      </c>
      <c r="I1" s="312" t="s">
        <v>5</v>
      </c>
      <c r="J1" s="312" t="s">
        <v>4</v>
      </c>
      <c r="K1" s="312" t="s">
        <v>3</v>
      </c>
      <c r="L1" s="312" t="s">
        <v>128</v>
      </c>
      <c r="M1" s="24" t="s">
        <v>14</v>
      </c>
    </row>
    <row r="2" spans="1:13" x14ac:dyDescent="0.25">
      <c r="A2" s="21">
        <v>50</v>
      </c>
      <c r="B2" s="22">
        <v>6.38</v>
      </c>
      <c r="C2" s="22">
        <v>7.41</v>
      </c>
      <c r="D2" s="22">
        <v>23.35</v>
      </c>
      <c r="E2" s="23">
        <v>2.4700000000000002</v>
      </c>
      <c r="F2" s="22">
        <v>7.16</v>
      </c>
      <c r="G2" s="22">
        <v>8.1</v>
      </c>
      <c r="H2" s="22">
        <v>1.87</v>
      </c>
      <c r="I2" s="22">
        <v>4.13</v>
      </c>
      <c r="J2" s="22">
        <v>6.57</v>
      </c>
      <c r="K2" s="22">
        <v>13.42</v>
      </c>
      <c r="L2" s="22">
        <v>17.84</v>
      </c>
      <c r="M2" s="38">
        <v>50</v>
      </c>
    </row>
    <row r="3" spans="1:13" x14ac:dyDescent="0.25">
      <c r="A3" s="11">
        <v>49</v>
      </c>
      <c r="B3" s="12">
        <v>6.43</v>
      </c>
      <c r="C3" s="12">
        <v>7.47</v>
      </c>
      <c r="D3" s="12">
        <v>23.6</v>
      </c>
      <c r="E3" s="13">
        <v>2.4750000000000001</v>
      </c>
      <c r="F3" s="12">
        <v>7.26</v>
      </c>
      <c r="G3" s="12">
        <v>8.18</v>
      </c>
      <c r="H3" s="12">
        <v>1.85</v>
      </c>
      <c r="I3" s="12">
        <v>4.04</v>
      </c>
      <c r="J3" s="12">
        <v>6.44</v>
      </c>
      <c r="K3" s="12">
        <v>13.26</v>
      </c>
      <c r="L3" s="12">
        <v>17.13</v>
      </c>
      <c r="M3" s="35">
        <v>49</v>
      </c>
    </row>
    <row r="4" spans="1:13" x14ac:dyDescent="0.25">
      <c r="A4" s="11">
        <v>48</v>
      </c>
      <c r="B4" s="12">
        <v>6.49</v>
      </c>
      <c r="C4" s="12">
        <v>7.53</v>
      </c>
      <c r="D4" s="12">
        <v>23.84</v>
      </c>
      <c r="E4" s="13">
        <v>2.48</v>
      </c>
      <c r="F4" s="12">
        <v>7.36</v>
      </c>
      <c r="G4" s="12">
        <v>8.25</v>
      </c>
      <c r="H4" s="12">
        <v>1.83</v>
      </c>
      <c r="I4" s="12">
        <v>3.96</v>
      </c>
      <c r="J4" s="12">
        <v>6.3</v>
      </c>
      <c r="K4" s="12">
        <v>13.09</v>
      </c>
      <c r="L4" s="12">
        <v>16.420000000000002</v>
      </c>
      <c r="M4" s="35">
        <v>48</v>
      </c>
    </row>
    <row r="5" spans="1:13" x14ac:dyDescent="0.25">
      <c r="A5" s="11">
        <v>47</v>
      </c>
      <c r="B5" s="12">
        <v>6.54</v>
      </c>
      <c r="C5" s="12">
        <v>7.59</v>
      </c>
      <c r="D5" s="12">
        <v>24.09</v>
      </c>
      <c r="E5" s="13">
        <v>2.4849999999999999</v>
      </c>
      <c r="F5" s="12">
        <v>7.45</v>
      </c>
      <c r="G5" s="12">
        <v>8.33</v>
      </c>
      <c r="H5" s="12">
        <v>1.8</v>
      </c>
      <c r="I5" s="12">
        <v>3.87</v>
      </c>
      <c r="J5" s="12">
        <v>6.17</v>
      </c>
      <c r="K5" s="12">
        <v>12.93</v>
      </c>
      <c r="L5" s="12">
        <v>15.72</v>
      </c>
      <c r="M5" s="35">
        <v>47</v>
      </c>
    </row>
    <row r="6" spans="1:13" x14ac:dyDescent="0.25">
      <c r="A6" s="11">
        <v>46</v>
      </c>
      <c r="B6" s="12">
        <v>6.6</v>
      </c>
      <c r="C6" s="12">
        <v>7.65</v>
      </c>
      <c r="D6" s="12">
        <v>24.33</v>
      </c>
      <c r="E6" s="13">
        <v>2.4900000000000002</v>
      </c>
      <c r="F6" s="12">
        <v>7.55</v>
      </c>
      <c r="G6" s="12">
        <v>8.4</v>
      </c>
      <c r="H6" s="12">
        <v>1.78</v>
      </c>
      <c r="I6" s="12">
        <v>3.79</v>
      </c>
      <c r="J6" s="12">
        <v>6.03</v>
      </c>
      <c r="K6" s="12">
        <v>12.76</v>
      </c>
      <c r="L6" s="12">
        <v>15.01</v>
      </c>
      <c r="M6" s="35">
        <v>46</v>
      </c>
    </row>
    <row r="7" spans="1:13" x14ac:dyDescent="0.25">
      <c r="A7" s="14">
        <v>45</v>
      </c>
      <c r="B7" s="15">
        <v>6.65</v>
      </c>
      <c r="C7" s="15">
        <v>7.71</v>
      </c>
      <c r="D7" s="15">
        <v>24.58</v>
      </c>
      <c r="E7" s="16">
        <v>2.4950000000000001</v>
      </c>
      <c r="F7" s="15">
        <v>7.65</v>
      </c>
      <c r="G7" s="15">
        <v>8.48</v>
      </c>
      <c r="H7" s="15">
        <v>1.76</v>
      </c>
      <c r="I7" s="15">
        <v>3.7</v>
      </c>
      <c r="J7" s="15">
        <v>5.9</v>
      </c>
      <c r="K7" s="15">
        <v>12.6</v>
      </c>
      <c r="L7" s="15">
        <v>14.3</v>
      </c>
      <c r="M7" s="36">
        <v>45</v>
      </c>
    </row>
    <row r="8" spans="1:13" x14ac:dyDescent="0.25">
      <c r="A8" s="11">
        <v>44</v>
      </c>
      <c r="B8" s="12">
        <v>6.69</v>
      </c>
      <c r="C8" s="12">
        <v>7.76</v>
      </c>
      <c r="D8" s="33">
        <v>24.77</v>
      </c>
      <c r="E8" s="13">
        <v>2.5</v>
      </c>
      <c r="F8" s="33">
        <v>7.7</v>
      </c>
      <c r="G8" s="33">
        <v>8.5500000000000007</v>
      </c>
      <c r="H8" s="12">
        <v>1.74</v>
      </c>
      <c r="I8" s="12">
        <v>3.65</v>
      </c>
      <c r="J8" s="12">
        <v>5.83</v>
      </c>
      <c r="K8" s="12">
        <v>12.48</v>
      </c>
      <c r="L8" s="12">
        <v>14.05</v>
      </c>
      <c r="M8" s="35">
        <v>44</v>
      </c>
    </row>
    <row r="9" spans="1:13" x14ac:dyDescent="0.25">
      <c r="A9" s="11">
        <v>43</v>
      </c>
      <c r="B9" s="12">
        <v>6.73</v>
      </c>
      <c r="C9" s="12">
        <v>7.81</v>
      </c>
      <c r="D9" s="33">
        <v>24.95</v>
      </c>
      <c r="E9" s="13">
        <v>2.52</v>
      </c>
      <c r="F9" s="33">
        <v>7.75</v>
      </c>
      <c r="G9" s="33">
        <v>8.6199999999999992</v>
      </c>
      <c r="H9" s="12">
        <v>1.73</v>
      </c>
      <c r="I9" s="12">
        <v>3.6</v>
      </c>
      <c r="J9" s="12">
        <v>5.77</v>
      </c>
      <c r="K9" s="12">
        <v>12.35</v>
      </c>
      <c r="L9" s="12">
        <v>13.8</v>
      </c>
      <c r="M9" s="35">
        <v>43</v>
      </c>
    </row>
    <row r="10" spans="1:13" x14ac:dyDescent="0.25">
      <c r="A10" s="11">
        <v>42</v>
      </c>
      <c r="B10" s="12">
        <v>6.77</v>
      </c>
      <c r="C10" s="12">
        <v>7.86</v>
      </c>
      <c r="D10" s="33">
        <v>25.14</v>
      </c>
      <c r="E10" s="13">
        <v>2.5499999999999998</v>
      </c>
      <c r="F10" s="33">
        <v>7.81</v>
      </c>
      <c r="G10" s="33">
        <v>8.68</v>
      </c>
      <c r="H10" s="12">
        <v>1.71</v>
      </c>
      <c r="I10" s="12">
        <v>3.54</v>
      </c>
      <c r="J10" s="12">
        <v>5.7</v>
      </c>
      <c r="K10" s="12">
        <v>12.23</v>
      </c>
      <c r="L10" s="12">
        <v>13.55</v>
      </c>
      <c r="M10" s="35">
        <v>42</v>
      </c>
    </row>
    <row r="11" spans="1:13" x14ac:dyDescent="0.25">
      <c r="A11" s="11">
        <v>41</v>
      </c>
      <c r="B11" s="12">
        <v>6.81</v>
      </c>
      <c r="C11" s="12">
        <v>7.92</v>
      </c>
      <c r="D11" s="33">
        <v>25.33</v>
      </c>
      <c r="E11" s="13">
        <v>2.57</v>
      </c>
      <c r="F11" s="33">
        <v>7.86</v>
      </c>
      <c r="G11" s="33">
        <v>8.75</v>
      </c>
      <c r="H11" s="12">
        <v>1.7</v>
      </c>
      <c r="I11" s="12">
        <v>3.49</v>
      </c>
      <c r="J11" s="12">
        <v>5.64</v>
      </c>
      <c r="K11" s="12">
        <v>12.1</v>
      </c>
      <c r="L11" s="12">
        <v>13.31</v>
      </c>
      <c r="M11" s="35">
        <v>41</v>
      </c>
    </row>
    <row r="12" spans="1:13" x14ac:dyDescent="0.25">
      <c r="A12" s="17">
        <v>40</v>
      </c>
      <c r="B12" s="18">
        <v>6.85</v>
      </c>
      <c r="C12" s="18">
        <v>7.97</v>
      </c>
      <c r="D12" s="18">
        <v>25.51</v>
      </c>
      <c r="E12" s="19">
        <v>2.59</v>
      </c>
      <c r="F12" s="18">
        <v>7.91</v>
      </c>
      <c r="G12" s="18">
        <v>8.82</v>
      </c>
      <c r="H12" s="18">
        <v>1.68</v>
      </c>
      <c r="I12" s="18">
        <v>3.44</v>
      </c>
      <c r="J12" s="18">
        <v>5.57</v>
      </c>
      <c r="K12" s="18">
        <v>11.98</v>
      </c>
      <c r="L12" s="18">
        <v>13.06</v>
      </c>
      <c r="M12" s="37">
        <v>40</v>
      </c>
    </row>
    <row r="13" spans="1:13" x14ac:dyDescent="0.25">
      <c r="A13" s="11">
        <v>39</v>
      </c>
      <c r="B13" s="12">
        <v>6.89</v>
      </c>
      <c r="C13" s="12">
        <v>8.02</v>
      </c>
      <c r="D13" s="33">
        <v>25.7</v>
      </c>
      <c r="E13" s="13">
        <v>3.01</v>
      </c>
      <c r="F13" s="33">
        <v>7.96</v>
      </c>
      <c r="G13" s="33">
        <v>8.89</v>
      </c>
      <c r="H13" s="12">
        <v>1.67</v>
      </c>
      <c r="I13" s="12">
        <v>3.39</v>
      </c>
      <c r="J13" s="12">
        <v>5.51</v>
      </c>
      <c r="K13" s="12">
        <v>11.86</v>
      </c>
      <c r="L13" s="12">
        <v>12.81</v>
      </c>
      <c r="M13" s="35">
        <v>39</v>
      </c>
    </row>
    <row r="14" spans="1:13" x14ac:dyDescent="0.25">
      <c r="A14" s="11">
        <v>38</v>
      </c>
      <c r="B14" s="12">
        <v>6.92</v>
      </c>
      <c r="C14" s="12">
        <v>8.07</v>
      </c>
      <c r="D14" s="33">
        <v>25.89</v>
      </c>
      <c r="E14" s="13">
        <v>3.04</v>
      </c>
      <c r="F14" s="33">
        <v>8.01</v>
      </c>
      <c r="G14" s="33">
        <v>8.9499999999999993</v>
      </c>
      <c r="H14" s="12">
        <v>1.65</v>
      </c>
      <c r="I14" s="12">
        <v>3.34</v>
      </c>
      <c r="J14" s="12">
        <v>5.44</v>
      </c>
      <c r="K14" s="12">
        <v>11.73</v>
      </c>
      <c r="L14" s="12">
        <v>12.56</v>
      </c>
      <c r="M14" s="35">
        <v>38</v>
      </c>
    </row>
    <row r="15" spans="1:13" x14ac:dyDescent="0.25">
      <c r="A15" s="11">
        <v>37</v>
      </c>
      <c r="B15" s="12">
        <v>6.96</v>
      </c>
      <c r="C15" s="12">
        <v>8.1199999999999992</v>
      </c>
      <c r="D15" s="33">
        <v>26.07</v>
      </c>
      <c r="E15" s="13">
        <v>3.06</v>
      </c>
      <c r="F15" s="33">
        <v>8.07</v>
      </c>
      <c r="G15" s="33">
        <v>9.02</v>
      </c>
      <c r="H15" s="12">
        <v>1.64</v>
      </c>
      <c r="I15" s="12">
        <v>3.28</v>
      </c>
      <c r="J15" s="12">
        <v>5.38</v>
      </c>
      <c r="K15" s="12">
        <v>11.61</v>
      </c>
      <c r="L15" s="12">
        <v>12.31</v>
      </c>
      <c r="M15" s="35">
        <v>37</v>
      </c>
    </row>
    <row r="16" spans="1:13" x14ac:dyDescent="0.25">
      <c r="A16" s="11">
        <v>36</v>
      </c>
      <c r="B16" s="12">
        <v>7</v>
      </c>
      <c r="C16" s="12">
        <v>8.17</v>
      </c>
      <c r="D16" s="33">
        <v>26.26</v>
      </c>
      <c r="E16" s="13">
        <v>3.08</v>
      </c>
      <c r="F16" s="33">
        <v>8.1199999999999992</v>
      </c>
      <c r="G16" s="33">
        <v>9.09</v>
      </c>
      <c r="H16" s="12">
        <v>1.62</v>
      </c>
      <c r="I16" s="12">
        <v>3.23</v>
      </c>
      <c r="J16" s="12">
        <v>5.31</v>
      </c>
      <c r="K16" s="12">
        <v>11.48</v>
      </c>
      <c r="L16" s="12">
        <v>12.06</v>
      </c>
      <c r="M16" s="35">
        <v>36</v>
      </c>
    </row>
    <row r="17" spans="1:13" x14ac:dyDescent="0.25">
      <c r="A17" s="14">
        <v>35</v>
      </c>
      <c r="B17" s="15">
        <v>7.04</v>
      </c>
      <c r="C17" s="15">
        <v>8.23</v>
      </c>
      <c r="D17" s="15">
        <v>26.45</v>
      </c>
      <c r="E17" s="16">
        <v>3.1</v>
      </c>
      <c r="F17" s="15">
        <v>8.17</v>
      </c>
      <c r="G17" s="15">
        <v>9.16</v>
      </c>
      <c r="H17" s="15">
        <v>1.61</v>
      </c>
      <c r="I17" s="15">
        <v>3.18</v>
      </c>
      <c r="J17" s="15">
        <v>5.24</v>
      </c>
      <c r="K17" s="15">
        <v>11.36</v>
      </c>
      <c r="L17" s="15">
        <v>11.82</v>
      </c>
      <c r="M17" s="36">
        <v>35</v>
      </c>
    </row>
    <row r="18" spans="1:13" x14ac:dyDescent="0.25">
      <c r="A18" s="11">
        <v>34</v>
      </c>
      <c r="B18" s="12">
        <v>7.08</v>
      </c>
      <c r="C18" s="12">
        <v>8.2799999999999994</v>
      </c>
      <c r="D18" s="33">
        <v>26.63</v>
      </c>
      <c r="E18" s="13">
        <v>3.13</v>
      </c>
      <c r="F18" s="33">
        <v>8.2200000000000006</v>
      </c>
      <c r="G18" s="33">
        <v>9.2200000000000006</v>
      </c>
      <c r="H18" s="12">
        <v>1.59</v>
      </c>
      <c r="I18" s="12">
        <v>3.13</v>
      </c>
      <c r="J18" s="12">
        <v>5.18</v>
      </c>
      <c r="K18" s="12">
        <v>11.24</v>
      </c>
      <c r="L18" s="12">
        <v>11.57</v>
      </c>
      <c r="M18" s="35">
        <v>34</v>
      </c>
    </row>
    <row r="19" spans="1:13" x14ac:dyDescent="0.25">
      <c r="A19" s="11">
        <v>33</v>
      </c>
      <c r="B19" s="12">
        <v>7.12</v>
      </c>
      <c r="C19" s="12">
        <v>8.33</v>
      </c>
      <c r="D19" s="33">
        <v>26.82</v>
      </c>
      <c r="E19" s="13">
        <v>3.15</v>
      </c>
      <c r="F19" s="33">
        <v>8.27</v>
      </c>
      <c r="G19" s="33">
        <v>9.2899999999999991</v>
      </c>
      <c r="H19" s="12">
        <v>1.58</v>
      </c>
      <c r="I19" s="12">
        <v>3.08</v>
      </c>
      <c r="J19" s="12">
        <v>5.1100000000000003</v>
      </c>
      <c r="K19" s="12">
        <v>11.11</v>
      </c>
      <c r="L19" s="12">
        <v>11.32</v>
      </c>
      <c r="M19" s="35">
        <v>33</v>
      </c>
    </row>
    <row r="20" spans="1:13" x14ac:dyDescent="0.25">
      <c r="A20" s="11">
        <v>32</v>
      </c>
      <c r="B20" s="12">
        <v>7.16</v>
      </c>
      <c r="C20" s="12">
        <v>8.3800000000000008</v>
      </c>
      <c r="D20" s="33">
        <v>27.01</v>
      </c>
      <c r="E20" s="13">
        <v>3.17</v>
      </c>
      <c r="F20" s="33">
        <v>8.33</v>
      </c>
      <c r="G20" s="33">
        <v>9.36</v>
      </c>
      <c r="H20" s="12">
        <v>1.56</v>
      </c>
      <c r="I20" s="12">
        <v>3.02</v>
      </c>
      <c r="J20" s="12">
        <v>5.05</v>
      </c>
      <c r="K20" s="12">
        <v>10.99</v>
      </c>
      <c r="L20" s="12">
        <v>11.07</v>
      </c>
      <c r="M20" s="35">
        <v>32</v>
      </c>
    </row>
    <row r="21" spans="1:13" x14ac:dyDescent="0.25">
      <c r="A21" s="11">
        <v>31</v>
      </c>
      <c r="B21" s="12">
        <v>7.2</v>
      </c>
      <c r="C21" s="12">
        <v>8.43</v>
      </c>
      <c r="D21" s="33">
        <v>27.2</v>
      </c>
      <c r="E21" s="13">
        <v>3.19</v>
      </c>
      <c r="F21" s="33">
        <v>8.3800000000000008</v>
      </c>
      <c r="G21" s="33">
        <v>9.43</v>
      </c>
      <c r="H21" s="12">
        <v>1.55</v>
      </c>
      <c r="I21" s="12">
        <v>2.97</v>
      </c>
      <c r="J21" s="12">
        <v>4.9800000000000004</v>
      </c>
      <c r="K21" s="12">
        <v>10.86</v>
      </c>
      <c r="L21" s="12">
        <v>10.82</v>
      </c>
      <c r="M21" s="35">
        <v>31</v>
      </c>
    </row>
    <row r="22" spans="1:13" x14ac:dyDescent="0.25">
      <c r="A22" s="17">
        <v>30</v>
      </c>
      <c r="B22" s="18">
        <v>7.24</v>
      </c>
      <c r="C22" s="18">
        <v>8.48</v>
      </c>
      <c r="D22" s="18">
        <v>27.38</v>
      </c>
      <c r="E22" s="19">
        <v>3.22</v>
      </c>
      <c r="F22" s="18">
        <v>8.43</v>
      </c>
      <c r="G22" s="18">
        <v>9.49</v>
      </c>
      <c r="H22" s="18">
        <v>1.53</v>
      </c>
      <c r="I22" s="18">
        <v>2.92</v>
      </c>
      <c r="J22" s="18">
        <v>4.92</v>
      </c>
      <c r="K22" s="18">
        <v>10.74</v>
      </c>
      <c r="L22" s="18">
        <v>10.57</v>
      </c>
      <c r="M22" s="37">
        <v>30</v>
      </c>
    </row>
    <row r="23" spans="1:13" x14ac:dyDescent="0.25">
      <c r="A23" s="11">
        <v>29</v>
      </c>
      <c r="B23" s="12">
        <v>7.28</v>
      </c>
      <c r="C23" s="12">
        <v>8.5399999999999991</v>
      </c>
      <c r="D23" s="33">
        <v>27.57</v>
      </c>
      <c r="E23" s="13">
        <v>3.24</v>
      </c>
      <c r="F23" s="33">
        <v>8.48</v>
      </c>
      <c r="G23" s="33">
        <v>9.56</v>
      </c>
      <c r="H23" s="12">
        <v>1.52</v>
      </c>
      <c r="I23" s="12">
        <v>2.87</v>
      </c>
      <c r="J23" s="12">
        <v>4.8499999999999996</v>
      </c>
      <c r="K23" s="12">
        <v>10.62</v>
      </c>
      <c r="L23" s="12">
        <v>10.33</v>
      </c>
      <c r="M23" s="35">
        <v>29</v>
      </c>
    </row>
    <row r="24" spans="1:13" x14ac:dyDescent="0.25">
      <c r="A24" s="11">
        <v>28</v>
      </c>
      <c r="B24" s="12">
        <v>7.32</v>
      </c>
      <c r="C24" s="12">
        <v>8.59</v>
      </c>
      <c r="D24" s="33">
        <v>27.76</v>
      </c>
      <c r="E24" s="13">
        <v>3.26</v>
      </c>
      <c r="F24" s="33">
        <v>8.5299999999999994</v>
      </c>
      <c r="G24" s="33">
        <v>9.6300000000000008</v>
      </c>
      <c r="H24" s="12">
        <v>1.5</v>
      </c>
      <c r="I24" s="12">
        <v>2.82</v>
      </c>
      <c r="J24" s="12">
        <v>4.78</v>
      </c>
      <c r="K24" s="12">
        <v>10.49</v>
      </c>
      <c r="L24" s="12">
        <v>10.08</v>
      </c>
      <c r="M24" s="35">
        <v>28</v>
      </c>
    </row>
    <row r="25" spans="1:13" x14ac:dyDescent="0.25">
      <c r="A25" s="11">
        <v>27</v>
      </c>
      <c r="B25" s="12">
        <v>7.36</v>
      </c>
      <c r="C25" s="12">
        <v>8.64</v>
      </c>
      <c r="D25" s="33">
        <v>27.94</v>
      </c>
      <c r="E25" s="13">
        <v>3.28</v>
      </c>
      <c r="F25" s="33">
        <v>8.59</v>
      </c>
      <c r="G25" s="33">
        <v>9.6999999999999993</v>
      </c>
      <c r="H25" s="12">
        <v>1.49</v>
      </c>
      <c r="I25" s="12">
        <v>2.76</v>
      </c>
      <c r="J25" s="12">
        <v>4.72</v>
      </c>
      <c r="K25" s="12">
        <v>10.37</v>
      </c>
      <c r="L25" s="12">
        <v>9.83</v>
      </c>
      <c r="M25" s="35">
        <v>27</v>
      </c>
    </row>
    <row r="26" spans="1:13" x14ac:dyDescent="0.25">
      <c r="A26" s="11">
        <v>26</v>
      </c>
      <c r="B26" s="12">
        <v>7.39</v>
      </c>
      <c r="C26" s="12">
        <v>8.69</v>
      </c>
      <c r="D26" s="33">
        <v>28.13</v>
      </c>
      <c r="E26" s="13">
        <v>3.31</v>
      </c>
      <c r="F26" s="33">
        <v>8.64</v>
      </c>
      <c r="G26" s="33">
        <v>9.76</v>
      </c>
      <c r="H26" s="12">
        <v>1.47</v>
      </c>
      <c r="I26" s="12">
        <v>2.71</v>
      </c>
      <c r="J26" s="12">
        <v>4.6500000000000004</v>
      </c>
      <c r="K26" s="12">
        <v>10.24</v>
      </c>
      <c r="L26" s="12">
        <v>9.58</v>
      </c>
      <c r="M26" s="35">
        <v>26</v>
      </c>
    </row>
    <row r="27" spans="1:13" x14ac:dyDescent="0.25">
      <c r="A27" s="14">
        <v>25</v>
      </c>
      <c r="B27" s="15">
        <v>7.43</v>
      </c>
      <c r="C27" s="15">
        <v>8.74</v>
      </c>
      <c r="D27" s="15">
        <v>28.32</v>
      </c>
      <c r="E27" s="16">
        <v>3.33</v>
      </c>
      <c r="F27" s="15">
        <v>8.69</v>
      </c>
      <c r="G27" s="15">
        <v>9.83</v>
      </c>
      <c r="H27" s="15">
        <v>1.46</v>
      </c>
      <c r="I27" s="15">
        <v>2.66</v>
      </c>
      <c r="J27" s="15">
        <v>4.59</v>
      </c>
      <c r="K27" s="15">
        <v>10.119999999999999</v>
      </c>
      <c r="L27" s="15">
        <v>9.33</v>
      </c>
      <c r="M27" s="36">
        <v>25</v>
      </c>
    </row>
    <row r="28" spans="1:13" x14ac:dyDescent="0.25">
      <c r="A28" s="11">
        <v>24</v>
      </c>
      <c r="B28" s="12">
        <v>7.47</v>
      </c>
      <c r="C28" s="12">
        <v>8.7899999999999991</v>
      </c>
      <c r="D28" s="33">
        <v>28.5</v>
      </c>
      <c r="E28" s="13">
        <v>3.35</v>
      </c>
      <c r="F28" s="33">
        <v>8.74</v>
      </c>
      <c r="G28" s="33">
        <v>9.9</v>
      </c>
      <c r="H28" s="12">
        <v>1.44</v>
      </c>
      <c r="I28" s="12">
        <v>2.61</v>
      </c>
      <c r="J28" s="12">
        <v>4.5199999999999996</v>
      </c>
      <c r="K28" s="12">
        <v>10</v>
      </c>
      <c r="L28" s="12">
        <v>9.08</v>
      </c>
      <c r="M28" s="35">
        <v>24</v>
      </c>
    </row>
    <row r="29" spans="1:13" x14ac:dyDescent="0.25">
      <c r="A29" s="11">
        <v>23</v>
      </c>
      <c r="B29" s="12">
        <v>7.51</v>
      </c>
      <c r="C29" s="12">
        <v>8.85</v>
      </c>
      <c r="D29" s="33">
        <v>28.69</v>
      </c>
      <c r="E29" s="13">
        <v>3.37</v>
      </c>
      <c r="F29" s="33">
        <v>8.7899999999999991</v>
      </c>
      <c r="G29" s="33">
        <v>9.9700000000000006</v>
      </c>
      <c r="H29" s="12">
        <v>1.43</v>
      </c>
      <c r="I29" s="12">
        <v>2.56</v>
      </c>
      <c r="J29" s="12">
        <v>4.46</v>
      </c>
      <c r="K29" s="12">
        <v>9.8699999999999992</v>
      </c>
      <c r="L29" s="12">
        <v>8.84</v>
      </c>
      <c r="M29" s="35">
        <v>23</v>
      </c>
    </row>
    <row r="30" spans="1:13" x14ac:dyDescent="0.25">
      <c r="A30" s="11">
        <v>22</v>
      </c>
      <c r="B30" s="12">
        <v>7.55</v>
      </c>
      <c r="C30" s="12">
        <v>8.9</v>
      </c>
      <c r="D30" s="33">
        <v>28.88</v>
      </c>
      <c r="E30" s="13">
        <v>3.4</v>
      </c>
      <c r="F30" s="33">
        <v>8.85</v>
      </c>
      <c r="G30" s="33">
        <v>10.029999999999999</v>
      </c>
      <c r="H30" s="12">
        <v>1.41</v>
      </c>
      <c r="I30" s="12">
        <v>2.5</v>
      </c>
      <c r="J30" s="12">
        <v>4.3899999999999997</v>
      </c>
      <c r="K30" s="12">
        <v>9.75</v>
      </c>
      <c r="L30" s="12">
        <v>8.59</v>
      </c>
      <c r="M30" s="35">
        <v>22</v>
      </c>
    </row>
    <row r="31" spans="1:13" x14ac:dyDescent="0.25">
      <c r="A31" s="11">
        <v>21</v>
      </c>
      <c r="B31" s="12">
        <v>7.59</v>
      </c>
      <c r="C31" s="12">
        <v>8.9499999999999993</v>
      </c>
      <c r="D31" s="33">
        <v>29.06</v>
      </c>
      <c r="E31" s="13">
        <v>3.42</v>
      </c>
      <c r="F31" s="33">
        <v>8.9</v>
      </c>
      <c r="G31" s="33">
        <v>10.1</v>
      </c>
      <c r="H31" s="12">
        <v>1.4</v>
      </c>
      <c r="I31" s="12">
        <v>2.4500000000000002</v>
      </c>
      <c r="J31" s="12">
        <v>4.33</v>
      </c>
      <c r="K31" s="12">
        <v>9.6199999999999992</v>
      </c>
      <c r="L31" s="12">
        <v>8.34</v>
      </c>
      <c r="M31" s="35">
        <v>21</v>
      </c>
    </row>
    <row r="32" spans="1:13" x14ac:dyDescent="0.25">
      <c r="A32" s="17">
        <v>20</v>
      </c>
      <c r="B32" s="18">
        <v>7.63</v>
      </c>
      <c r="C32" s="18">
        <v>9</v>
      </c>
      <c r="D32" s="18">
        <v>29.25</v>
      </c>
      <c r="E32" s="19">
        <v>3.44</v>
      </c>
      <c r="F32" s="18">
        <v>8.9499999999999993</v>
      </c>
      <c r="G32" s="18">
        <v>10.17</v>
      </c>
      <c r="H32" s="18">
        <v>1.38</v>
      </c>
      <c r="I32" s="18">
        <v>2.4</v>
      </c>
      <c r="J32" s="18">
        <v>4.26</v>
      </c>
      <c r="K32" s="18">
        <v>9.5</v>
      </c>
      <c r="L32" s="18">
        <v>8.09</v>
      </c>
      <c r="M32" s="37">
        <v>20</v>
      </c>
    </row>
    <row r="33" spans="1:13" x14ac:dyDescent="0.25">
      <c r="A33" s="11">
        <v>19</v>
      </c>
      <c r="B33" s="12">
        <v>7.72</v>
      </c>
      <c r="C33" s="12">
        <v>9.11</v>
      </c>
      <c r="D33" s="33">
        <v>29.67</v>
      </c>
      <c r="E33" s="13">
        <v>3.47</v>
      </c>
      <c r="F33" s="33">
        <v>9.0500000000000007</v>
      </c>
      <c r="G33" s="33">
        <v>10.33</v>
      </c>
      <c r="H33" s="12">
        <v>1.36</v>
      </c>
      <c r="I33" s="33">
        <v>2.34</v>
      </c>
      <c r="J33" s="12">
        <v>4.17</v>
      </c>
      <c r="K33" s="12">
        <v>9.3699999999999992</v>
      </c>
      <c r="L33" s="12">
        <v>7.9</v>
      </c>
      <c r="M33" s="35">
        <v>19</v>
      </c>
    </row>
    <row r="34" spans="1:13" x14ac:dyDescent="0.25">
      <c r="A34" s="11">
        <v>18</v>
      </c>
      <c r="B34" s="12">
        <v>7.8</v>
      </c>
      <c r="C34" s="12">
        <v>9.2200000000000006</v>
      </c>
      <c r="D34" s="33">
        <v>30.08</v>
      </c>
      <c r="E34" s="13">
        <v>3.5</v>
      </c>
      <c r="F34" s="33">
        <v>9.14</v>
      </c>
      <c r="G34" s="33">
        <v>10.5</v>
      </c>
      <c r="H34" s="12">
        <v>1.34</v>
      </c>
      <c r="I34" s="33">
        <v>2.27</v>
      </c>
      <c r="J34" s="12">
        <v>4.08</v>
      </c>
      <c r="K34" s="12">
        <v>9.24</v>
      </c>
      <c r="L34" s="12">
        <v>7.72</v>
      </c>
      <c r="M34" s="35">
        <v>18</v>
      </c>
    </row>
    <row r="35" spans="1:13" x14ac:dyDescent="0.25">
      <c r="A35" s="11">
        <v>17</v>
      </c>
      <c r="B35" s="12">
        <v>7.89</v>
      </c>
      <c r="C35" s="12">
        <v>9.33</v>
      </c>
      <c r="D35" s="33">
        <v>30.5</v>
      </c>
      <c r="E35" s="13">
        <v>3.53</v>
      </c>
      <c r="F35" s="33">
        <v>9.24</v>
      </c>
      <c r="G35" s="33">
        <v>10.66</v>
      </c>
      <c r="H35" s="12">
        <v>1.32</v>
      </c>
      <c r="I35" s="33">
        <v>2.21</v>
      </c>
      <c r="J35" s="12">
        <v>3.98</v>
      </c>
      <c r="K35" s="12">
        <v>9.11</v>
      </c>
      <c r="L35" s="12">
        <v>7.53</v>
      </c>
      <c r="M35" s="35">
        <v>17</v>
      </c>
    </row>
    <row r="36" spans="1:13" x14ac:dyDescent="0.25">
      <c r="A36" s="11">
        <v>16</v>
      </c>
      <c r="B36" s="12">
        <v>7.98</v>
      </c>
      <c r="C36" s="12">
        <v>9.44</v>
      </c>
      <c r="D36" s="33">
        <v>30.91</v>
      </c>
      <c r="E36" s="13">
        <v>3.56</v>
      </c>
      <c r="F36" s="33">
        <v>9.34</v>
      </c>
      <c r="G36" s="33">
        <v>10.82</v>
      </c>
      <c r="H36" s="12">
        <v>1.3</v>
      </c>
      <c r="I36" s="33">
        <v>2.15</v>
      </c>
      <c r="J36" s="12">
        <v>3.89</v>
      </c>
      <c r="K36" s="12">
        <v>8.98</v>
      </c>
      <c r="L36" s="12">
        <v>7.34</v>
      </c>
      <c r="M36" s="35">
        <v>16</v>
      </c>
    </row>
    <row r="37" spans="1:13" x14ac:dyDescent="0.25">
      <c r="A37" s="14">
        <v>15</v>
      </c>
      <c r="B37" s="15">
        <v>8.07</v>
      </c>
      <c r="C37" s="15">
        <v>9.5500000000000007</v>
      </c>
      <c r="D37" s="15">
        <v>31.33</v>
      </c>
      <c r="E37" s="16">
        <v>3.59</v>
      </c>
      <c r="F37" s="15">
        <v>9.44</v>
      </c>
      <c r="G37" s="15">
        <v>10.99</v>
      </c>
      <c r="H37" s="15">
        <v>1.28</v>
      </c>
      <c r="I37" s="15">
        <v>2.08</v>
      </c>
      <c r="J37" s="15">
        <v>3.8</v>
      </c>
      <c r="K37" s="15">
        <v>8.85</v>
      </c>
      <c r="L37" s="15">
        <v>7.15</v>
      </c>
      <c r="M37" s="36">
        <v>15</v>
      </c>
    </row>
    <row r="38" spans="1:13" x14ac:dyDescent="0.25">
      <c r="A38" s="11">
        <v>14</v>
      </c>
      <c r="B38" s="12">
        <v>8.15</v>
      </c>
      <c r="C38" s="12">
        <v>9.66</v>
      </c>
      <c r="D38" s="33">
        <v>31.74</v>
      </c>
      <c r="E38" s="13">
        <v>4.0199999999999996</v>
      </c>
      <c r="F38" s="33">
        <v>9.5299999999999994</v>
      </c>
      <c r="G38" s="33">
        <v>11.15</v>
      </c>
      <c r="H38" s="12">
        <v>1.26</v>
      </c>
      <c r="I38" s="33">
        <v>2.02</v>
      </c>
      <c r="J38" s="12">
        <v>3.71</v>
      </c>
      <c r="K38" s="12">
        <v>8.7200000000000006</v>
      </c>
      <c r="L38" s="12">
        <v>6.97</v>
      </c>
      <c r="M38" s="35">
        <v>14</v>
      </c>
    </row>
    <row r="39" spans="1:13" x14ac:dyDescent="0.25">
      <c r="A39" s="11">
        <v>13</v>
      </c>
      <c r="B39" s="12">
        <v>8.24</v>
      </c>
      <c r="C39" s="12">
        <v>9.77</v>
      </c>
      <c r="D39" s="33">
        <v>32.159999999999997</v>
      </c>
      <c r="E39" s="13">
        <v>4.05</v>
      </c>
      <c r="F39" s="33">
        <v>9.6300000000000008</v>
      </c>
      <c r="G39" s="33">
        <v>11.32</v>
      </c>
      <c r="H39" s="12">
        <v>1.24</v>
      </c>
      <c r="I39" s="33">
        <v>1.96</v>
      </c>
      <c r="J39" s="12">
        <v>3.62</v>
      </c>
      <c r="K39" s="12">
        <v>8.59</v>
      </c>
      <c r="L39" s="12">
        <v>6.78</v>
      </c>
      <c r="M39" s="35">
        <v>13</v>
      </c>
    </row>
    <row r="40" spans="1:13" x14ac:dyDescent="0.25">
      <c r="A40" s="11">
        <v>12</v>
      </c>
      <c r="B40" s="12">
        <v>8.33</v>
      </c>
      <c r="C40" s="12">
        <v>9.8800000000000008</v>
      </c>
      <c r="D40" s="33">
        <v>32.58</v>
      </c>
      <c r="E40" s="13">
        <v>4.08</v>
      </c>
      <c r="F40" s="33">
        <v>9.73</v>
      </c>
      <c r="G40" s="33">
        <v>11.48</v>
      </c>
      <c r="H40" s="12">
        <v>1.22</v>
      </c>
      <c r="I40" s="33">
        <v>1.89</v>
      </c>
      <c r="J40" s="12">
        <v>3.52</v>
      </c>
      <c r="K40" s="12">
        <v>8.4600000000000009</v>
      </c>
      <c r="L40" s="12">
        <v>6.59</v>
      </c>
      <c r="M40" s="35">
        <v>12</v>
      </c>
    </row>
    <row r="41" spans="1:13" x14ac:dyDescent="0.25">
      <c r="A41" s="11">
        <v>11</v>
      </c>
      <c r="B41" s="12">
        <v>8.42</v>
      </c>
      <c r="C41" s="12">
        <v>9.99</v>
      </c>
      <c r="D41" s="33">
        <v>32.99</v>
      </c>
      <c r="E41" s="13">
        <v>4.1100000000000003</v>
      </c>
      <c r="F41" s="33">
        <v>9.83</v>
      </c>
      <c r="G41" s="33">
        <v>11.64</v>
      </c>
      <c r="H41" s="12">
        <v>1.2</v>
      </c>
      <c r="I41" s="33">
        <v>1.83</v>
      </c>
      <c r="J41" s="12">
        <v>3.43</v>
      </c>
      <c r="K41" s="12">
        <v>8.33</v>
      </c>
      <c r="L41" s="12">
        <v>6.4</v>
      </c>
      <c r="M41" s="35">
        <v>11</v>
      </c>
    </row>
    <row r="42" spans="1:13" x14ac:dyDescent="0.25">
      <c r="A42" s="17">
        <v>10</v>
      </c>
      <c r="B42" s="18">
        <v>8.5</v>
      </c>
      <c r="C42" s="18">
        <v>10.1</v>
      </c>
      <c r="D42" s="18">
        <v>33.409999999999997</v>
      </c>
      <c r="E42" s="19">
        <v>4.13</v>
      </c>
      <c r="F42" s="18">
        <v>9.92</v>
      </c>
      <c r="G42" s="18">
        <v>11.81</v>
      </c>
      <c r="H42" s="18">
        <v>1.18</v>
      </c>
      <c r="I42" s="18">
        <v>1.77</v>
      </c>
      <c r="J42" s="18">
        <v>3.34</v>
      </c>
      <c r="K42" s="18">
        <v>8.2100000000000009</v>
      </c>
      <c r="L42" s="18">
        <v>6.22</v>
      </c>
      <c r="M42" s="37">
        <v>10</v>
      </c>
    </row>
    <row r="43" spans="1:13" x14ac:dyDescent="0.25">
      <c r="A43" s="11">
        <v>9</v>
      </c>
      <c r="B43" s="12">
        <v>8.59</v>
      </c>
      <c r="C43" s="12">
        <v>10.210000000000001</v>
      </c>
      <c r="D43" s="33">
        <v>33.82</v>
      </c>
      <c r="E43" s="13">
        <v>4.16</v>
      </c>
      <c r="F43" s="33">
        <v>10.02</v>
      </c>
      <c r="G43" s="33">
        <v>11.97</v>
      </c>
      <c r="H43" s="12">
        <v>1.1599999999999999</v>
      </c>
      <c r="I43" s="33">
        <v>1.71</v>
      </c>
      <c r="J43" s="12">
        <v>3.25</v>
      </c>
      <c r="K43" s="12">
        <v>8.08</v>
      </c>
      <c r="L43" s="12">
        <v>6.03</v>
      </c>
      <c r="M43" s="35">
        <v>9</v>
      </c>
    </row>
    <row r="44" spans="1:13" x14ac:dyDescent="0.25">
      <c r="A44" s="11">
        <v>8</v>
      </c>
      <c r="B44" s="12">
        <v>8.68</v>
      </c>
      <c r="C44" s="12">
        <v>10.32</v>
      </c>
      <c r="D44" s="33">
        <v>34.24</v>
      </c>
      <c r="E44" s="13">
        <v>4.1900000000000004</v>
      </c>
      <c r="F44" s="33">
        <v>10.119999999999999</v>
      </c>
      <c r="G44" s="33">
        <v>12.13</v>
      </c>
      <c r="H44" s="12">
        <v>1.1399999999999999</v>
      </c>
      <c r="I44" s="33">
        <v>1.64</v>
      </c>
      <c r="J44" s="12">
        <v>3.15</v>
      </c>
      <c r="K44" s="12">
        <v>7.95</v>
      </c>
      <c r="L44" s="12">
        <v>5.84</v>
      </c>
      <c r="M44" s="35">
        <v>8</v>
      </c>
    </row>
    <row r="45" spans="1:13" x14ac:dyDescent="0.25">
      <c r="A45" s="11">
        <v>7</v>
      </c>
      <c r="B45" s="12">
        <v>8.77</v>
      </c>
      <c r="C45" s="12">
        <v>10.43</v>
      </c>
      <c r="D45" s="33">
        <v>34.659999999999997</v>
      </c>
      <c r="E45" s="13">
        <v>4.22</v>
      </c>
      <c r="F45" s="33">
        <v>10.220000000000001</v>
      </c>
      <c r="G45" s="33">
        <v>12.3</v>
      </c>
      <c r="H45" s="12">
        <v>1.1200000000000001</v>
      </c>
      <c r="I45" s="33">
        <v>1.58</v>
      </c>
      <c r="J45" s="12">
        <v>3.06</v>
      </c>
      <c r="K45" s="12">
        <v>7.82</v>
      </c>
      <c r="L45" s="12">
        <v>5.65</v>
      </c>
      <c r="M45" s="35">
        <v>7</v>
      </c>
    </row>
    <row r="46" spans="1:13" x14ac:dyDescent="0.25">
      <c r="A46" s="11">
        <v>6</v>
      </c>
      <c r="B46" s="12">
        <v>8.85</v>
      </c>
      <c r="C46" s="12">
        <v>10.54</v>
      </c>
      <c r="D46" s="33">
        <v>35.07</v>
      </c>
      <c r="E46" s="13">
        <v>4.25</v>
      </c>
      <c r="F46" s="33">
        <v>10.31</v>
      </c>
      <c r="G46" s="33">
        <v>12.46</v>
      </c>
      <c r="H46" s="12">
        <v>1.1000000000000001</v>
      </c>
      <c r="I46" s="33">
        <v>1.52</v>
      </c>
      <c r="J46" s="12">
        <v>2.97</v>
      </c>
      <c r="K46" s="12">
        <v>7.69</v>
      </c>
      <c r="L46" s="12">
        <v>5.47</v>
      </c>
      <c r="M46" s="35">
        <v>6</v>
      </c>
    </row>
    <row r="47" spans="1:13" x14ac:dyDescent="0.25">
      <c r="A47" s="14">
        <v>5</v>
      </c>
      <c r="B47" s="15">
        <v>8.94</v>
      </c>
      <c r="C47" s="15">
        <v>10.65</v>
      </c>
      <c r="D47" s="15">
        <v>35.49</v>
      </c>
      <c r="E47" s="16">
        <v>4.28</v>
      </c>
      <c r="F47" s="15">
        <v>10.41</v>
      </c>
      <c r="G47" s="15">
        <v>12.63</v>
      </c>
      <c r="H47" s="15">
        <v>1.08</v>
      </c>
      <c r="I47" s="15">
        <v>1.45</v>
      </c>
      <c r="J47" s="15">
        <v>2.88</v>
      </c>
      <c r="K47" s="15">
        <v>7.56</v>
      </c>
      <c r="L47" s="15">
        <v>5.28</v>
      </c>
      <c r="M47" s="36">
        <v>5</v>
      </c>
    </row>
    <row r="48" spans="1:13" x14ac:dyDescent="0.25">
      <c r="A48" s="11">
        <v>4</v>
      </c>
      <c r="B48" s="12">
        <v>9.0299999999999994</v>
      </c>
      <c r="C48" s="12">
        <v>10.76</v>
      </c>
      <c r="D48" s="33">
        <v>35.9</v>
      </c>
      <c r="E48" s="13">
        <v>4.3099999999999996</v>
      </c>
      <c r="F48" s="33">
        <v>10.51</v>
      </c>
      <c r="G48" s="33">
        <v>12.79</v>
      </c>
      <c r="H48" s="12">
        <v>1.06</v>
      </c>
      <c r="I48" s="33">
        <v>1.39</v>
      </c>
      <c r="J48" s="12">
        <v>2.79</v>
      </c>
      <c r="K48" s="12">
        <v>7.43</v>
      </c>
      <c r="L48" s="12">
        <v>5.09</v>
      </c>
      <c r="M48" s="35">
        <v>4</v>
      </c>
    </row>
    <row r="49" spans="1:13" x14ac:dyDescent="0.25">
      <c r="A49" s="11">
        <v>3</v>
      </c>
      <c r="B49" s="12">
        <v>9.1199999999999992</v>
      </c>
      <c r="C49" s="12">
        <v>10.87</v>
      </c>
      <c r="D49" s="33">
        <v>36.32</v>
      </c>
      <c r="E49" s="13">
        <v>4.34</v>
      </c>
      <c r="F49" s="33">
        <v>10.61</v>
      </c>
      <c r="G49" s="33">
        <v>12.95</v>
      </c>
      <c r="H49" s="12">
        <v>1.04</v>
      </c>
      <c r="I49" s="33">
        <v>1.33</v>
      </c>
      <c r="J49" s="12">
        <v>2.69</v>
      </c>
      <c r="K49" s="12">
        <v>7.3</v>
      </c>
      <c r="L49" s="12">
        <v>4.9000000000000004</v>
      </c>
      <c r="M49" s="35">
        <v>3</v>
      </c>
    </row>
    <row r="50" spans="1:13" x14ac:dyDescent="0.25">
      <c r="A50" s="11">
        <v>2</v>
      </c>
      <c r="B50" s="12">
        <v>9.1999999999999993</v>
      </c>
      <c r="C50" s="12">
        <v>10.98</v>
      </c>
      <c r="D50" s="33">
        <v>36.729999999999997</v>
      </c>
      <c r="E50" s="13">
        <v>4.37</v>
      </c>
      <c r="F50" s="33">
        <v>10.7</v>
      </c>
      <c r="G50" s="33">
        <v>13.12</v>
      </c>
      <c r="H50" s="12">
        <v>1.02</v>
      </c>
      <c r="I50" s="33">
        <v>1.26</v>
      </c>
      <c r="J50" s="12">
        <v>2.6</v>
      </c>
      <c r="K50" s="12">
        <v>7.17</v>
      </c>
      <c r="L50" s="12">
        <v>4.72</v>
      </c>
      <c r="M50" s="35">
        <v>2</v>
      </c>
    </row>
    <row r="51" spans="1:13" x14ac:dyDescent="0.25">
      <c r="A51" s="10">
        <v>1</v>
      </c>
      <c r="B51" s="306" t="s">
        <v>129</v>
      </c>
      <c r="C51" s="307"/>
      <c r="D51" s="307"/>
      <c r="E51" s="307"/>
      <c r="F51" s="307"/>
      <c r="G51" s="307"/>
      <c r="H51" s="307"/>
      <c r="I51" s="307"/>
      <c r="J51" s="307"/>
      <c r="K51" s="307"/>
      <c r="L51" s="308"/>
      <c r="M51" s="10">
        <v>1</v>
      </c>
    </row>
    <row r="52" spans="1:13" ht="13.8" thickBot="1" x14ac:dyDescent="0.3">
      <c r="A52" s="9">
        <v>0</v>
      </c>
      <c r="B52" s="303" t="s">
        <v>0</v>
      </c>
      <c r="C52" s="304"/>
      <c r="D52" s="304"/>
      <c r="E52" s="304"/>
      <c r="F52" s="304"/>
      <c r="G52" s="304"/>
      <c r="H52" s="304"/>
      <c r="I52" s="304"/>
      <c r="J52" s="304"/>
      <c r="K52" s="304"/>
      <c r="L52" s="305"/>
      <c r="M52" s="8">
        <v>0</v>
      </c>
    </row>
  </sheetData>
  <mergeCells count="2">
    <mergeCell ref="B51:L51"/>
    <mergeCell ref="B52:L52"/>
  </mergeCells>
  <printOptions verticalCentered="1"/>
  <pageMargins left="0.19685039370078741" right="0.19685039370078741" top="0.19685039370078741" bottom="0.19685039370078741" header="0" footer="0"/>
  <pageSetup paperSize="9" scale="76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02EE7-F86E-40F4-98AD-D442209BDE9A}">
  <sheetPr codeName="Feuil10">
    <tabColor rgb="FFFFC000"/>
    <pageSetUpPr fitToPage="1"/>
  </sheetPr>
  <dimension ref="A1:M52"/>
  <sheetViews>
    <sheetView workbookViewId="0">
      <selection activeCell="L18" sqref="L18"/>
    </sheetView>
  </sheetViews>
  <sheetFormatPr baseColWidth="10" defaultColWidth="11.44140625" defaultRowHeight="13.2" x14ac:dyDescent="0.25"/>
  <cols>
    <col min="1" max="1" width="7.5546875" style="4" customWidth="1"/>
    <col min="2" max="3" width="15.77734375" style="4" customWidth="1"/>
    <col min="4" max="7" width="15.77734375" style="3" customWidth="1"/>
    <col min="8" max="8" width="15.77734375" style="5" customWidth="1"/>
    <col min="9" max="9" width="15.77734375" style="4" customWidth="1"/>
    <col min="10" max="12" width="15.77734375" style="3" customWidth="1"/>
    <col min="13" max="13" width="7.5546875" style="3" customWidth="1"/>
    <col min="14" max="16384" width="11.44140625" style="3"/>
  </cols>
  <sheetData>
    <row r="1" spans="1:13" ht="33" thickBot="1" x14ac:dyDescent="0.3">
      <c r="A1" s="24" t="s">
        <v>18</v>
      </c>
      <c r="B1" s="312" t="s">
        <v>17</v>
      </c>
      <c r="C1" s="312" t="s">
        <v>16</v>
      </c>
      <c r="D1" s="312" t="s">
        <v>15</v>
      </c>
      <c r="E1" s="314" t="s">
        <v>7</v>
      </c>
      <c r="F1" s="312" t="s">
        <v>136</v>
      </c>
      <c r="G1" s="312" t="s">
        <v>137</v>
      </c>
      <c r="H1" s="314" t="s">
        <v>12</v>
      </c>
      <c r="I1" s="315" t="s">
        <v>5</v>
      </c>
      <c r="J1" s="314" t="s">
        <v>4</v>
      </c>
      <c r="K1" s="315" t="s">
        <v>3</v>
      </c>
      <c r="L1" s="314" t="s">
        <v>138</v>
      </c>
      <c r="M1" s="24" t="s">
        <v>18</v>
      </c>
    </row>
    <row r="2" spans="1:13" x14ac:dyDescent="0.25">
      <c r="A2" s="21">
        <v>50</v>
      </c>
      <c r="B2" s="22">
        <v>5.85</v>
      </c>
      <c r="C2" s="22">
        <v>6.78</v>
      </c>
      <c r="D2" s="22">
        <v>21.05</v>
      </c>
      <c r="E2" s="23">
        <v>2.2250000000000001</v>
      </c>
      <c r="F2" s="22">
        <v>6.66</v>
      </c>
      <c r="G2" s="22">
        <v>7.48</v>
      </c>
      <c r="H2" s="22">
        <v>2.2000000000000002</v>
      </c>
      <c r="I2" s="22">
        <v>5.4</v>
      </c>
      <c r="J2" s="22">
        <v>7.83</v>
      </c>
      <c r="K2" s="22">
        <v>16.34</v>
      </c>
      <c r="L2" s="22">
        <v>19.850000000000001</v>
      </c>
      <c r="M2" s="38">
        <v>50</v>
      </c>
    </row>
    <row r="3" spans="1:13" x14ac:dyDescent="0.25">
      <c r="A3" s="11">
        <v>49</v>
      </c>
      <c r="B3" s="12">
        <v>5.89</v>
      </c>
      <c r="C3" s="12">
        <v>6.82</v>
      </c>
      <c r="D3" s="12">
        <v>21.2</v>
      </c>
      <c r="E3" s="13">
        <v>2.23</v>
      </c>
      <c r="F3" s="12">
        <v>6.7</v>
      </c>
      <c r="G3" s="12">
        <v>7.58</v>
      </c>
      <c r="H3" s="12">
        <v>2.17</v>
      </c>
      <c r="I3" s="12">
        <v>5.24</v>
      </c>
      <c r="J3" s="12">
        <v>7.71</v>
      </c>
      <c r="K3" s="12">
        <v>16.100000000000001</v>
      </c>
      <c r="L3" s="12">
        <v>19.399999999999999</v>
      </c>
      <c r="M3" s="35">
        <v>49</v>
      </c>
    </row>
    <row r="4" spans="1:13" x14ac:dyDescent="0.25">
      <c r="A4" s="11">
        <v>48</v>
      </c>
      <c r="B4" s="12">
        <v>5.93</v>
      </c>
      <c r="C4" s="12">
        <v>6.86</v>
      </c>
      <c r="D4" s="12">
        <v>21.35</v>
      </c>
      <c r="E4" s="13">
        <v>2.2349999999999999</v>
      </c>
      <c r="F4" s="12">
        <v>6.74</v>
      </c>
      <c r="G4" s="12">
        <v>7.68</v>
      </c>
      <c r="H4" s="12">
        <v>2.14</v>
      </c>
      <c r="I4" s="12">
        <v>5.08</v>
      </c>
      <c r="J4" s="12">
        <v>7.6</v>
      </c>
      <c r="K4" s="12">
        <v>15.87</v>
      </c>
      <c r="L4" s="12">
        <v>18.940000000000001</v>
      </c>
      <c r="M4" s="35">
        <v>48</v>
      </c>
    </row>
    <row r="5" spans="1:13" x14ac:dyDescent="0.25">
      <c r="A5" s="11">
        <v>47</v>
      </c>
      <c r="B5" s="12">
        <v>5.97</v>
      </c>
      <c r="C5" s="12">
        <v>6.91</v>
      </c>
      <c r="D5" s="12">
        <v>21.49</v>
      </c>
      <c r="E5" s="13">
        <v>2.2400000000000002</v>
      </c>
      <c r="F5" s="12">
        <v>6.78</v>
      </c>
      <c r="G5" s="12">
        <v>7.77</v>
      </c>
      <c r="H5" s="12">
        <v>2.12</v>
      </c>
      <c r="I5" s="12">
        <v>4.92</v>
      </c>
      <c r="J5" s="12">
        <v>7.48</v>
      </c>
      <c r="K5" s="12">
        <v>15.63</v>
      </c>
      <c r="L5" s="12">
        <v>18.489999999999998</v>
      </c>
      <c r="M5" s="35">
        <v>47</v>
      </c>
    </row>
    <row r="6" spans="1:13" x14ac:dyDescent="0.25">
      <c r="A6" s="11">
        <v>46</v>
      </c>
      <c r="B6" s="12">
        <v>6.01</v>
      </c>
      <c r="C6" s="12">
        <v>6.95</v>
      </c>
      <c r="D6" s="12">
        <v>21.64</v>
      </c>
      <c r="E6" s="13">
        <v>2.2450000000000001</v>
      </c>
      <c r="F6" s="12">
        <v>6.82</v>
      </c>
      <c r="G6" s="12">
        <v>7.87</v>
      </c>
      <c r="H6" s="12">
        <v>2.09</v>
      </c>
      <c r="I6" s="12">
        <v>4.76</v>
      </c>
      <c r="J6" s="12">
        <v>7.37</v>
      </c>
      <c r="K6" s="12">
        <v>15.4</v>
      </c>
      <c r="L6" s="12">
        <v>18.03</v>
      </c>
      <c r="M6" s="35">
        <v>46</v>
      </c>
    </row>
    <row r="7" spans="1:13" x14ac:dyDescent="0.25">
      <c r="A7" s="14">
        <v>45</v>
      </c>
      <c r="B7" s="15">
        <v>6.05</v>
      </c>
      <c r="C7" s="15">
        <v>6.99</v>
      </c>
      <c r="D7" s="15">
        <v>21.79</v>
      </c>
      <c r="E7" s="16">
        <v>2.25</v>
      </c>
      <c r="F7" s="15">
        <v>6.86</v>
      </c>
      <c r="G7" s="15">
        <v>7.97</v>
      </c>
      <c r="H7" s="15">
        <v>2.06</v>
      </c>
      <c r="I7" s="15">
        <v>4.5999999999999996</v>
      </c>
      <c r="J7" s="15">
        <v>7.25</v>
      </c>
      <c r="K7" s="15">
        <v>15.16</v>
      </c>
      <c r="L7" s="15">
        <v>17.579999999999998</v>
      </c>
      <c r="M7" s="36">
        <v>45</v>
      </c>
    </row>
    <row r="8" spans="1:13" x14ac:dyDescent="0.25">
      <c r="A8" s="11">
        <v>44</v>
      </c>
      <c r="B8" s="12">
        <v>6.08</v>
      </c>
      <c r="C8" s="12">
        <v>7.04</v>
      </c>
      <c r="D8" s="33">
        <v>21.93</v>
      </c>
      <c r="E8" s="13">
        <v>2.2599999999999998</v>
      </c>
      <c r="F8" s="12">
        <v>6.91</v>
      </c>
      <c r="G8" s="12">
        <v>8.02</v>
      </c>
      <c r="H8" s="12">
        <v>2.04</v>
      </c>
      <c r="I8" s="12">
        <v>4.53</v>
      </c>
      <c r="J8" s="12">
        <v>7.17</v>
      </c>
      <c r="K8" s="12">
        <v>15.01</v>
      </c>
      <c r="L8" s="12">
        <v>17.25</v>
      </c>
      <c r="M8" s="35">
        <v>44</v>
      </c>
    </row>
    <row r="9" spans="1:13" x14ac:dyDescent="0.25">
      <c r="A9" s="11">
        <v>43</v>
      </c>
      <c r="B9" s="12">
        <v>6.11</v>
      </c>
      <c r="C9" s="12">
        <v>7.09</v>
      </c>
      <c r="D9" s="33">
        <v>22.06</v>
      </c>
      <c r="E9" s="13">
        <v>2.2799999999999998</v>
      </c>
      <c r="F9" s="12">
        <v>6.95</v>
      </c>
      <c r="G9" s="12">
        <v>8.07</v>
      </c>
      <c r="H9" s="12">
        <v>2.02</v>
      </c>
      <c r="I9" s="12">
        <v>4.46</v>
      </c>
      <c r="J9" s="12">
        <v>7.09</v>
      </c>
      <c r="K9" s="12">
        <v>14.85</v>
      </c>
      <c r="L9" s="12">
        <v>16.93</v>
      </c>
      <c r="M9" s="35">
        <v>43</v>
      </c>
    </row>
    <row r="10" spans="1:13" x14ac:dyDescent="0.25">
      <c r="A10" s="11">
        <v>42</v>
      </c>
      <c r="B10" s="12">
        <v>6.14</v>
      </c>
      <c r="C10" s="12">
        <v>7.13</v>
      </c>
      <c r="D10" s="33">
        <v>22.2</v>
      </c>
      <c r="E10" s="13">
        <v>2.29</v>
      </c>
      <c r="F10" s="12">
        <v>7</v>
      </c>
      <c r="G10" s="12">
        <v>8.1199999999999992</v>
      </c>
      <c r="H10" s="12">
        <v>2</v>
      </c>
      <c r="I10" s="12">
        <v>4.38</v>
      </c>
      <c r="J10" s="12">
        <v>7.01</v>
      </c>
      <c r="K10" s="12">
        <v>14.7</v>
      </c>
      <c r="L10" s="12">
        <v>16.600000000000001</v>
      </c>
      <c r="M10" s="35">
        <v>42</v>
      </c>
    </row>
    <row r="11" spans="1:13" x14ac:dyDescent="0.25">
      <c r="A11" s="11">
        <v>41</v>
      </c>
      <c r="B11" s="12">
        <v>6.17</v>
      </c>
      <c r="C11" s="12">
        <v>7.18</v>
      </c>
      <c r="D11" s="33">
        <v>22.34</v>
      </c>
      <c r="E11" s="13">
        <v>2.31</v>
      </c>
      <c r="F11" s="12">
        <v>7.04</v>
      </c>
      <c r="G11" s="12">
        <v>8.17</v>
      </c>
      <c r="H11" s="12">
        <v>1.98</v>
      </c>
      <c r="I11" s="12">
        <v>4.3099999999999996</v>
      </c>
      <c r="J11" s="12">
        <v>6.93</v>
      </c>
      <c r="K11" s="12">
        <v>14.55</v>
      </c>
      <c r="L11" s="12">
        <v>16.27</v>
      </c>
      <c r="M11" s="35">
        <v>41</v>
      </c>
    </row>
    <row r="12" spans="1:13" x14ac:dyDescent="0.25">
      <c r="A12" s="17">
        <v>40</v>
      </c>
      <c r="B12" s="18">
        <v>6.2</v>
      </c>
      <c r="C12" s="18">
        <v>7.23</v>
      </c>
      <c r="D12" s="18">
        <v>22.47</v>
      </c>
      <c r="E12" s="19">
        <v>2.3199999999999998</v>
      </c>
      <c r="F12" s="18">
        <v>7.09</v>
      </c>
      <c r="G12" s="18">
        <v>8.23</v>
      </c>
      <c r="H12" s="18">
        <v>1.96</v>
      </c>
      <c r="I12" s="18">
        <v>4.24</v>
      </c>
      <c r="J12" s="18">
        <v>6.86</v>
      </c>
      <c r="K12" s="18">
        <v>14.4</v>
      </c>
      <c r="L12" s="18">
        <v>15.95</v>
      </c>
      <c r="M12" s="37">
        <v>40</v>
      </c>
    </row>
    <row r="13" spans="1:13" x14ac:dyDescent="0.25">
      <c r="A13" s="11">
        <v>39</v>
      </c>
      <c r="B13" s="12">
        <v>6.23</v>
      </c>
      <c r="C13" s="12">
        <v>7.28</v>
      </c>
      <c r="D13" s="33">
        <v>22.61</v>
      </c>
      <c r="E13" s="13">
        <v>2.33</v>
      </c>
      <c r="F13" s="12">
        <v>7.13</v>
      </c>
      <c r="G13" s="12">
        <v>8.2799999999999994</v>
      </c>
      <c r="H13" s="12">
        <v>1.94</v>
      </c>
      <c r="I13" s="12">
        <v>4.17</v>
      </c>
      <c r="J13" s="12">
        <v>6.78</v>
      </c>
      <c r="K13" s="12">
        <v>14.24</v>
      </c>
      <c r="L13" s="12">
        <v>15.62</v>
      </c>
      <c r="M13" s="35">
        <v>39</v>
      </c>
    </row>
    <row r="14" spans="1:13" x14ac:dyDescent="0.25">
      <c r="A14" s="11">
        <v>38</v>
      </c>
      <c r="B14" s="12">
        <v>6.25</v>
      </c>
      <c r="C14" s="12">
        <v>7.32</v>
      </c>
      <c r="D14" s="33">
        <v>22.74</v>
      </c>
      <c r="E14" s="13">
        <v>2.35</v>
      </c>
      <c r="F14" s="12">
        <v>7.18</v>
      </c>
      <c r="G14" s="12">
        <v>8.33</v>
      </c>
      <c r="H14" s="12">
        <v>1.92</v>
      </c>
      <c r="I14" s="12">
        <v>4.0999999999999996</v>
      </c>
      <c r="J14" s="12">
        <v>6.7</v>
      </c>
      <c r="K14" s="12">
        <v>14.09</v>
      </c>
      <c r="L14" s="12">
        <v>15.29</v>
      </c>
      <c r="M14" s="35">
        <v>38</v>
      </c>
    </row>
    <row r="15" spans="1:13" x14ac:dyDescent="0.25">
      <c r="A15" s="11">
        <v>37</v>
      </c>
      <c r="B15" s="12">
        <v>6.28</v>
      </c>
      <c r="C15" s="12">
        <v>7.37</v>
      </c>
      <c r="D15" s="33">
        <v>22.88</v>
      </c>
      <c r="E15" s="13">
        <v>2.36</v>
      </c>
      <c r="F15" s="12">
        <v>7.22</v>
      </c>
      <c r="G15" s="12">
        <v>8.3800000000000008</v>
      </c>
      <c r="H15" s="12">
        <v>1.9</v>
      </c>
      <c r="I15" s="12">
        <v>4.0199999999999996</v>
      </c>
      <c r="J15" s="12">
        <v>6.62</v>
      </c>
      <c r="K15" s="12">
        <v>13.94</v>
      </c>
      <c r="L15" s="12">
        <v>14.97</v>
      </c>
      <c r="M15" s="35">
        <v>37</v>
      </c>
    </row>
    <row r="16" spans="1:13" x14ac:dyDescent="0.25">
      <c r="A16" s="11">
        <v>36</v>
      </c>
      <c r="B16" s="12">
        <v>6.31</v>
      </c>
      <c r="C16" s="12">
        <v>7.42</v>
      </c>
      <c r="D16" s="33">
        <v>23.02</v>
      </c>
      <c r="E16" s="13">
        <v>2.38</v>
      </c>
      <c r="F16" s="12">
        <v>7.27</v>
      </c>
      <c r="G16" s="12">
        <v>8.43</v>
      </c>
      <c r="H16" s="12">
        <v>1.88</v>
      </c>
      <c r="I16" s="12">
        <v>3.95</v>
      </c>
      <c r="J16" s="12">
        <v>6.54</v>
      </c>
      <c r="K16" s="12">
        <v>13.78</v>
      </c>
      <c r="L16" s="12">
        <v>14.64</v>
      </c>
      <c r="M16" s="35">
        <v>36</v>
      </c>
    </row>
    <row r="17" spans="1:13" x14ac:dyDescent="0.25">
      <c r="A17" s="14">
        <v>35</v>
      </c>
      <c r="B17" s="15">
        <v>6.34</v>
      </c>
      <c r="C17" s="15">
        <v>7.47</v>
      </c>
      <c r="D17" s="15">
        <v>23.15</v>
      </c>
      <c r="E17" s="16">
        <v>2.39</v>
      </c>
      <c r="F17" s="15">
        <v>7.32</v>
      </c>
      <c r="G17" s="15">
        <v>8.48</v>
      </c>
      <c r="H17" s="15">
        <v>1.86</v>
      </c>
      <c r="I17" s="15">
        <v>3.88</v>
      </c>
      <c r="J17" s="15">
        <v>6.46</v>
      </c>
      <c r="K17" s="15">
        <v>13.63</v>
      </c>
      <c r="L17" s="15">
        <v>14.31</v>
      </c>
      <c r="M17" s="36">
        <v>35</v>
      </c>
    </row>
    <row r="18" spans="1:13" x14ac:dyDescent="0.25">
      <c r="A18" s="11">
        <v>34</v>
      </c>
      <c r="B18" s="12">
        <v>6.37</v>
      </c>
      <c r="C18" s="12">
        <v>7.51</v>
      </c>
      <c r="D18" s="33">
        <v>23.29</v>
      </c>
      <c r="E18" s="13">
        <v>2.4</v>
      </c>
      <c r="F18" s="12">
        <v>7.36</v>
      </c>
      <c r="G18" s="12">
        <v>8.5299999999999994</v>
      </c>
      <c r="H18" s="12">
        <v>1.84</v>
      </c>
      <c r="I18" s="12">
        <v>3.81</v>
      </c>
      <c r="J18" s="12">
        <v>6.38</v>
      </c>
      <c r="K18" s="12">
        <v>13.48</v>
      </c>
      <c r="L18" s="12">
        <v>13.99</v>
      </c>
      <c r="M18" s="35">
        <v>34</v>
      </c>
    </row>
    <row r="19" spans="1:13" x14ac:dyDescent="0.25">
      <c r="A19" s="11">
        <v>33</v>
      </c>
      <c r="B19" s="12">
        <v>6.4</v>
      </c>
      <c r="C19" s="12">
        <v>7.56</v>
      </c>
      <c r="D19" s="33">
        <v>23.43</v>
      </c>
      <c r="E19" s="13">
        <v>2.42</v>
      </c>
      <c r="F19" s="12">
        <v>7.41</v>
      </c>
      <c r="G19" s="12">
        <v>8.58</v>
      </c>
      <c r="H19" s="12">
        <v>1.82</v>
      </c>
      <c r="I19" s="12">
        <v>3.74</v>
      </c>
      <c r="J19" s="12">
        <v>6.3</v>
      </c>
      <c r="K19" s="12">
        <v>13.33</v>
      </c>
      <c r="L19" s="12">
        <v>13.66</v>
      </c>
      <c r="M19" s="35">
        <v>33</v>
      </c>
    </row>
    <row r="20" spans="1:13" x14ac:dyDescent="0.25">
      <c r="A20" s="11">
        <v>32</v>
      </c>
      <c r="B20" s="12">
        <v>6.43</v>
      </c>
      <c r="C20" s="12">
        <v>7.61</v>
      </c>
      <c r="D20" s="33">
        <v>23.56</v>
      </c>
      <c r="E20" s="13">
        <v>2.4300000000000002</v>
      </c>
      <c r="F20" s="12">
        <v>7.45</v>
      </c>
      <c r="G20" s="12">
        <v>8.64</v>
      </c>
      <c r="H20" s="12">
        <v>1.81</v>
      </c>
      <c r="I20" s="12">
        <v>3.66</v>
      </c>
      <c r="J20" s="12">
        <v>6.23</v>
      </c>
      <c r="K20" s="12">
        <v>13.17</v>
      </c>
      <c r="L20" s="12">
        <v>13.33</v>
      </c>
      <c r="M20" s="35">
        <v>32</v>
      </c>
    </row>
    <row r="21" spans="1:13" x14ac:dyDescent="0.25">
      <c r="A21" s="11">
        <v>31</v>
      </c>
      <c r="B21" s="12">
        <v>6.46</v>
      </c>
      <c r="C21" s="12">
        <v>7.66</v>
      </c>
      <c r="D21" s="33">
        <v>23.7</v>
      </c>
      <c r="E21" s="13">
        <v>2.4500000000000002</v>
      </c>
      <c r="F21" s="12">
        <v>7.5</v>
      </c>
      <c r="G21" s="12">
        <v>8.69</v>
      </c>
      <c r="H21" s="12">
        <v>1.79</v>
      </c>
      <c r="I21" s="12">
        <v>3.59</v>
      </c>
      <c r="J21" s="12">
        <v>6.15</v>
      </c>
      <c r="K21" s="12">
        <v>13.02</v>
      </c>
      <c r="L21" s="12">
        <v>13</v>
      </c>
      <c r="M21" s="35">
        <v>31</v>
      </c>
    </row>
    <row r="22" spans="1:13" x14ac:dyDescent="0.25">
      <c r="A22" s="17">
        <v>30</v>
      </c>
      <c r="B22" s="18">
        <v>6.49</v>
      </c>
      <c r="C22" s="18">
        <v>7.7</v>
      </c>
      <c r="D22" s="18">
        <v>23.84</v>
      </c>
      <c r="E22" s="19">
        <v>2.46</v>
      </c>
      <c r="F22" s="18">
        <v>7.54</v>
      </c>
      <c r="G22" s="18">
        <v>8.74</v>
      </c>
      <c r="H22" s="18">
        <v>1.77</v>
      </c>
      <c r="I22" s="18">
        <v>3.52</v>
      </c>
      <c r="J22" s="18">
        <v>6.07</v>
      </c>
      <c r="K22" s="18">
        <v>12.87</v>
      </c>
      <c r="L22" s="18">
        <v>12.68</v>
      </c>
      <c r="M22" s="37">
        <v>30</v>
      </c>
    </row>
    <row r="23" spans="1:13" x14ac:dyDescent="0.25">
      <c r="A23" s="11">
        <v>29</v>
      </c>
      <c r="B23" s="12">
        <v>6.52</v>
      </c>
      <c r="C23" s="12">
        <v>7.75</v>
      </c>
      <c r="D23" s="33">
        <v>23.97</v>
      </c>
      <c r="E23" s="13">
        <v>2.4700000000000002</v>
      </c>
      <c r="F23" s="12">
        <v>7.59</v>
      </c>
      <c r="G23" s="12">
        <v>8.7899999999999991</v>
      </c>
      <c r="H23" s="12">
        <v>1.75</v>
      </c>
      <c r="I23" s="12">
        <v>3.45</v>
      </c>
      <c r="J23" s="12">
        <v>5.99</v>
      </c>
      <c r="K23" s="12">
        <v>12.72</v>
      </c>
      <c r="L23" s="12">
        <v>12.35</v>
      </c>
      <c r="M23" s="35">
        <v>29</v>
      </c>
    </row>
    <row r="24" spans="1:13" x14ac:dyDescent="0.25">
      <c r="A24" s="11">
        <v>28</v>
      </c>
      <c r="B24" s="12">
        <v>6.55</v>
      </c>
      <c r="C24" s="12">
        <v>7.8</v>
      </c>
      <c r="D24" s="33">
        <v>24.11</v>
      </c>
      <c r="E24" s="13">
        <v>2.4900000000000002</v>
      </c>
      <c r="F24" s="12">
        <v>7.64</v>
      </c>
      <c r="G24" s="12">
        <v>8.84</v>
      </c>
      <c r="H24" s="12">
        <v>1.73</v>
      </c>
      <c r="I24" s="12">
        <v>3.38</v>
      </c>
      <c r="J24" s="12">
        <v>5.91</v>
      </c>
      <c r="K24" s="12">
        <v>12.56</v>
      </c>
      <c r="L24" s="12">
        <v>12.02</v>
      </c>
      <c r="M24" s="35">
        <v>28</v>
      </c>
    </row>
    <row r="25" spans="1:13" x14ac:dyDescent="0.25">
      <c r="A25" s="11">
        <v>27</v>
      </c>
      <c r="B25" s="12">
        <v>6.58</v>
      </c>
      <c r="C25" s="12">
        <v>7.85</v>
      </c>
      <c r="D25" s="33">
        <v>24.25</v>
      </c>
      <c r="E25" s="13">
        <v>2.5</v>
      </c>
      <c r="F25" s="12">
        <v>7.68</v>
      </c>
      <c r="G25" s="12">
        <v>8.89</v>
      </c>
      <c r="H25" s="12">
        <v>1.71</v>
      </c>
      <c r="I25" s="12">
        <v>3.3</v>
      </c>
      <c r="J25" s="12">
        <v>5.83</v>
      </c>
      <c r="K25" s="12">
        <v>12.41</v>
      </c>
      <c r="L25" s="12">
        <v>11.7</v>
      </c>
      <c r="M25" s="35">
        <v>27</v>
      </c>
    </row>
    <row r="26" spans="1:13" x14ac:dyDescent="0.25">
      <c r="A26" s="11">
        <v>26</v>
      </c>
      <c r="B26" s="12">
        <v>6.6</v>
      </c>
      <c r="C26" s="12">
        <v>7.89</v>
      </c>
      <c r="D26" s="33">
        <v>24.38</v>
      </c>
      <c r="E26" s="13">
        <v>2.52</v>
      </c>
      <c r="F26" s="12">
        <v>7.73</v>
      </c>
      <c r="G26" s="12">
        <v>8.94</v>
      </c>
      <c r="H26" s="12">
        <v>1.69</v>
      </c>
      <c r="I26" s="12">
        <v>3.23</v>
      </c>
      <c r="J26" s="12">
        <v>5.75</v>
      </c>
      <c r="K26" s="12">
        <v>12.26</v>
      </c>
      <c r="L26" s="12">
        <v>11.37</v>
      </c>
      <c r="M26" s="35">
        <v>26</v>
      </c>
    </row>
    <row r="27" spans="1:13" x14ac:dyDescent="0.25">
      <c r="A27" s="14">
        <v>25</v>
      </c>
      <c r="B27" s="15">
        <v>6.63</v>
      </c>
      <c r="C27" s="15">
        <v>7.94</v>
      </c>
      <c r="D27" s="15">
        <v>24.52</v>
      </c>
      <c r="E27" s="16">
        <v>2.5299999999999998</v>
      </c>
      <c r="F27" s="15">
        <v>7.77</v>
      </c>
      <c r="G27" s="15">
        <v>8.99</v>
      </c>
      <c r="H27" s="15">
        <v>1.67</v>
      </c>
      <c r="I27" s="15">
        <v>3.16</v>
      </c>
      <c r="J27" s="15">
        <v>5.67</v>
      </c>
      <c r="K27" s="15">
        <v>12.1</v>
      </c>
      <c r="L27" s="15">
        <v>11.04</v>
      </c>
      <c r="M27" s="36">
        <v>25</v>
      </c>
    </row>
    <row r="28" spans="1:13" x14ac:dyDescent="0.25">
      <c r="A28" s="11">
        <v>24</v>
      </c>
      <c r="B28" s="12">
        <v>6.66</v>
      </c>
      <c r="C28" s="12">
        <v>7.99</v>
      </c>
      <c r="D28" s="33">
        <v>24.65</v>
      </c>
      <c r="E28" s="13">
        <v>2.54</v>
      </c>
      <c r="F28" s="12">
        <v>7.82</v>
      </c>
      <c r="G28" s="12">
        <v>9.0500000000000007</v>
      </c>
      <c r="H28" s="12">
        <v>1.65</v>
      </c>
      <c r="I28" s="12">
        <v>3.09</v>
      </c>
      <c r="J28" s="12">
        <v>5.6</v>
      </c>
      <c r="K28" s="12">
        <v>11.95</v>
      </c>
      <c r="L28" s="12">
        <v>10.72</v>
      </c>
      <c r="M28" s="35">
        <v>24</v>
      </c>
    </row>
    <row r="29" spans="1:13" x14ac:dyDescent="0.25">
      <c r="A29" s="11">
        <v>23</v>
      </c>
      <c r="B29" s="12">
        <v>6.69</v>
      </c>
      <c r="C29" s="12">
        <v>8.0399999999999991</v>
      </c>
      <c r="D29" s="33">
        <v>24.79</v>
      </c>
      <c r="E29" s="13">
        <v>2.56</v>
      </c>
      <c r="F29" s="12">
        <v>7.86</v>
      </c>
      <c r="G29" s="12">
        <v>9.1</v>
      </c>
      <c r="H29" s="12">
        <v>1.63</v>
      </c>
      <c r="I29" s="12">
        <v>3.02</v>
      </c>
      <c r="J29" s="12">
        <v>5.52</v>
      </c>
      <c r="K29" s="12">
        <v>11.8</v>
      </c>
      <c r="L29" s="12">
        <v>10.39</v>
      </c>
      <c r="M29" s="35">
        <v>23</v>
      </c>
    </row>
    <row r="30" spans="1:13" x14ac:dyDescent="0.25">
      <c r="A30" s="11">
        <v>22</v>
      </c>
      <c r="B30" s="12">
        <v>6.72</v>
      </c>
      <c r="C30" s="12">
        <v>8.08</v>
      </c>
      <c r="D30" s="33">
        <v>24.93</v>
      </c>
      <c r="E30" s="13">
        <v>2.57</v>
      </c>
      <c r="F30" s="12">
        <v>7.91</v>
      </c>
      <c r="G30" s="12">
        <v>9.15</v>
      </c>
      <c r="H30" s="12">
        <v>1.61</v>
      </c>
      <c r="I30" s="12">
        <v>2.94</v>
      </c>
      <c r="J30" s="12">
        <v>5.44</v>
      </c>
      <c r="K30" s="12">
        <v>11.65</v>
      </c>
      <c r="L30" s="12">
        <v>10.06</v>
      </c>
      <c r="M30" s="35">
        <v>22</v>
      </c>
    </row>
    <row r="31" spans="1:13" x14ac:dyDescent="0.25">
      <c r="A31" s="11">
        <v>21</v>
      </c>
      <c r="B31" s="12">
        <v>6.75</v>
      </c>
      <c r="C31" s="12">
        <v>8.1300000000000008</v>
      </c>
      <c r="D31" s="33">
        <v>25.06</v>
      </c>
      <c r="E31" s="13">
        <v>2.59</v>
      </c>
      <c r="F31" s="12">
        <v>7.95</v>
      </c>
      <c r="G31" s="12">
        <v>9.1999999999999993</v>
      </c>
      <c r="H31" s="12">
        <v>1.59</v>
      </c>
      <c r="I31" s="12">
        <v>2.87</v>
      </c>
      <c r="J31" s="12">
        <v>5.36</v>
      </c>
      <c r="K31" s="12">
        <v>11.49</v>
      </c>
      <c r="L31" s="12">
        <v>9.74</v>
      </c>
      <c r="M31" s="35">
        <v>21</v>
      </c>
    </row>
    <row r="32" spans="1:13" x14ac:dyDescent="0.25">
      <c r="A32" s="17">
        <v>20</v>
      </c>
      <c r="B32" s="18">
        <v>6.78</v>
      </c>
      <c r="C32" s="18">
        <v>8.18</v>
      </c>
      <c r="D32" s="18">
        <v>25.2</v>
      </c>
      <c r="E32" s="19">
        <v>3</v>
      </c>
      <c r="F32" s="18">
        <v>8</v>
      </c>
      <c r="G32" s="18">
        <v>9.25</v>
      </c>
      <c r="H32" s="18">
        <v>1.57</v>
      </c>
      <c r="I32" s="18">
        <v>2.8</v>
      </c>
      <c r="J32" s="18">
        <v>5.28</v>
      </c>
      <c r="K32" s="18">
        <v>11.34</v>
      </c>
      <c r="L32" s="18">
        <v>9.41</v>
      </c>
      <c r="M32" s="37">
        <v>20</v>
      </c>
    </row>
    <row r="33" spans="1:13" x14ac:dyDescent="0.25">
      <c r="A33" s="11">
        <v>19</v>
      </c>
      <c r="B33" s="12">
        <v>6.86</v>
      </c>
      <c r="C33" s="12">
        <v>8.2799999999999994</v>
      </c>
      <c r="D33" s="33">
        <v>25.5</v>
      </c>
      <c r="E33" s="13">
        <v>3.02</v>
      </c>
      <c r="F33" s="12">
        <v>8.1199999999999992</v>
      </c>
      <c r="G33" s="33">
        <v>9.4600000000000009</v>
      </c>
      <c r="H33" s="12">
        <v>1.55</v>
      </c>
      <c r="I33" s="33">
        <v>2.72</v>
      </c>
      <c r="J33" s="33">
        <v>5.15</v>
      </c>
      <c r="K33" s="12">
        <v>11.17</v>
      </c>
      <c r="L33" s="12">
        <v>9.18</v>
      </c>
      <c r="M33" s="35">
        <v>19</v>
      </c>
    </row>
    <row r="34" spans="1:13" x14ac:dyDescent="0.25">
      <c r="A34" s="11">
        <v>18</v>
      </c>
      <c r="B34" s="12">
        <v>6.95</v>
      </c>
      <c r="C34" s="12">
        <v>8.39</v>
      </c>
      <c r="D34" s="33">
        <v>25.8</v>
      </c>
      <c r="E34" s="13">
        <v>3.04</v>
      </c>
      <c r="F34" s="12">
        <v>8.24</v>
      </c>
      <c r="G34" s="33">
        <v>9.67</v>
      </c>
      <c r="H34" s="12">
        <v>1.53</v>
      </c>
      <c r="I34" s="33">
        <v>2.64</v>
      </c>
      <c r="J34" s="33">
        <v>5.0199999999999996</v>
      </c>
      <c r="K34" s="12">
        <v>10.99</v>
      </c>
      <c r="L34" s="12">
        <v>8.9499999999999993</v>
      </c>
      <c r="M34" s="35">
        <v>18</v>
      </c>
    </row>
    <row r="35" spans="1:13" x14ac:dyDescent="0.25">
      <c r="A35" s="11">
        <v>17</v>
      </c>
      <c r="B35" s="12">
        <v>7.03</v>
      </c>
      <c r="C35" s="12">
        <v>8.49</v>
      </c>
      <c r="D35" s="33">
        <v>26.11</v>
      </c>
      <c r="E35" s="13">
        <v>3.06</v>
      </c>
      <c r="F35" s="12">
        <v>8.36</v>
      </c>
      <c r="G35" s="33">
        <v>9.89</v>
      </c>
      <c r="H35" s="12">
        <v>1.51</v>
      </c>
      <c r="I35" s="33">
        <v>2.56</v>
      </c>
      <c r="J35" s="33">
        <v>4.8899999999999997</v>
      </c>
      <c r="K35" s="12">
        <v>10.82</v>
      </c>
      <c r="L35" s="12">
        <v>8.7100000000000009</v>
      </c>
      <c r="M35" s="35">
        <v>17</v>
      </c>
    </row>
    <row r="36" spans="1:13" x14ac:dyDescent="0.25">
      <c r="A36" s="11">
        <v>16</v>
      </c>
      <c r="B36" s="12">
        <v>7.11</v>
      </c>
      <c r="C36" s="12">
        <v>8.6</v>
      </c>
      <c r="D36" s="33">
        <v>26.41</v>
      </c>
      <c r="E36" s="13">
        <v>3.08</v>
      </c>
      <c r="F36" s="12">
        <v>8.48</v>
      </c>
      <c r="G36" s="33">
        <v>10.1</v>
      </c>
      <c r="H36" s="12">
        <v>1.48</v>
      </c>
      <c r="I36" s="33">
        <v>2.48</v>
      </c>
      <c r="J36" s="33">
        <v>4.76</v>
      </c>
      <c r="K36" s="12">
        <v>10.64</v>
      </c>
      <c r="L36" s="12">
        <v>8.48</v>
      </c>
      <c r="M36" s="35">
        <v>16</v>
      </c>
    </row>
    <row r="37" spans="1:13" x14ac:dyDescent="0.25">
      <c r="A37" s="14">
        <v>15</v>
      </c>
      <c r="B37" s="15">
        <v>7.2</v>
      </c>
      <c r="C37" s="15">
        <v>8.6999999999999993</v>
      </c>
      <c r="D37" s="15">
        <v>26.71</v>
      </c>
      <c r="E37" s="16">
        <v>3.11</v>
      </c>
      <c r="F37" s="15">
        <v>8.61</v>
      </c>
      <c r="G37" s="15">
        <v>10.31</v>
      </c>
      <c r="H37" s="15">
        <v>1.46</v>
      </c>
      <c r="I37" s="15">
        <v>2.41</v>
      </c>
      <c r="J37" s="15">
        <v>4.63</v>
      </c>
      <c r="K37" s="15">
        <v>10.47</v>
      </c>
      <c r="L37" s="15">
        <v>8.25</v>
      </c>
      <c r="M37" s="36">
        <v>15</v>
      </c>
    </row>
    <row r="38" spans="1:13" x14ac:dyDescent="0.25">
      <c r="A38" s="11">
        <v>14</v>
      </c>
      <c r="B38" s="12">
        <v>7.28</v>
      </c>
      <c r="C38" s="12">
        <v>8.81</v>
      </c>
      <c r="D38" s="33">
        <v>27.01</v>
      </c>
      <c r="E38" s="13">
        <v>3.13</v>
      </c>
      <c r="F38" s="12">
        <v>8.73</v>
      </c>
      <c r="G38" s="33">
        <v>10.52</v>
      </c>
      <c r="H38" s="12">
        <v>1.44</v>
      </c>
      <c r="I38" s="33">
        <v>2.33</v>
      </c>
      <c r="J38" s="33">
        <v>4.5</v>
      </c>
      <c r="K38" s="12">
        <v>10.29</v>
      </c>
      <c r="L38" s="12">
        <v>8.02</v>
      </c>
      <c r="M38" s="35">
        <v>14</v>
      </c>
    </row>
    <row r="39" spans="1:13" x14ac:dyDescent="0.25">
      <c r="A39" s="11">
        <v>13</v>
      </c>
      <c r="B39" s="12">
        <v>7.37</v>
      </c>
      <c r="C39" s="12">
        <v>8.91</v>
      </c>
      <c r="D39" s="33">
        <v>27.31</v>
      </c>
      <c r="E39" s="13">
        <v>3.15</v>
      </c>
      <c r="F39" s="12">
        <v>8.85</v>
      </c>
      <c r="G39" s="33">
        <v>10.73</v>
      </c>
      <c r="H39" s="12">
        <v>1.42</v>
      </c>
      <c r="I39" s="33">
        <v>2.25</v>
      </c>
      <c r="J39" s="33">
        <v>4.37</v>
      </c>
      <c r="K39" s="12">
        <v>10.119999999999999</v>
      </c>
      <c r="L39" s="12">
        <v>7.79</v>
      </c>
      <c r="M39" s="35">
        <v>13</v>
      </c>
    </row>
    <row r="40" spans="1:13" x14ac:dyDescent="0.25">
      <c r="A40" s="11">
        <v>12</v>
      </c>
      <c r="B40" s="12">
        <v>7.45</v>
      </c>
      <c r="C40" s="12">
        <v>9.02</v>
      </c>
      <c r="D40" s="33">
        <v>27.62</v>
      </c>
      <c r="E40" s="13">
        <v>3.17</v>
      </c>
      <c r="F40" s="12">
        <v>8.9700000000000006</v>
      </c>
      <c r="G40" s="33">
        <v>10.95</v>
      </c>
      <c r="H40" s="12">
        <v>1.4</v>
      </c>
      <c r="I40" s="33">
        <v>2.17</v>
      </c>
      <c r="J40" s="33">
        <v>4.24</v>
      </c>
      <c r="K40" s="12">
        <v>9.94</v>
      </c>
      <c r="L40" s="12">
        <v>7.55</v>
      </c>
      <c r="M40" s="35">
        <v>12</v>
      </c>
    </row>
    <row r="41" spans="1:13" x14ac:dyDescent="0.25">
      <c r="A41" s="11">
        <v>11</v>
      </c>
      <c r="B41" s="12">
        <v>7.53</v>
      </c>
      <c r="C41" s="12">
        <v>9.1199999999999992</v>
      </c>
      <c r="D41" s="33">
        <v>27.92</v>
      </c>
      <c r="E41" s="13">
        <v>3.19</v>
      </c>
      <c r="F41" s="12">
        <v>9.09</v>
      </c>
      <c r="G41" s="33">
        <v>11.16</v>
      </c>
      <c r="H41" s="12">
        <v>1.38</v>
      </c>
      <c r="I41" s="33">
        <v>2.09</v>
      </c>
      <c r="J41" s="33">
        <v>4.1100000000000003</v>
      </c>
      <c r="K41" s="12">
        <v>9.77</v>
      </c>
      <c r="L41" s="12">
        <v>7.32</v>
      </c>
      <c r="M41" s="35">
        <v>11</v>
      </c>
    </row>
    <row r="42" spans="1:13" x14ac:dyDescent="0.25">
      <c r="A42" s="17">
        <v>10</v>
      </c>
      <c r="B42" s="18">
        <v>7.62</v>
      </c>
      <c r="C42" s="18">
        <v>9.23</v>
      </c>
      <c r="D42" s="18">
        <v>28.22</v>
      </c>
      <c r="E42" s="19">
        <v>3.21</v>
      </c>
      <c r="F42" s="18">
        <v>9.2100000000000009</v>
      </c>
      <c r="G42" s="18">
        <v>11.37</v>
      </c>
      <c r="H42" s="18">
        <v>1.35</v>
      </c>
      <c r="I42" s="18">
        <v>2.0099999999999998</v>
      </c>
      <c r="J42" s="18">
        <v>3.97</v>
      </c>
      <c r="K42" s="18">
        <v>9.59</v>
      </c>
      <c r="L42" s="18">
        <v>7.09</v>
      </c>
      <c r="M42" s="37">
        <v>10</v>
      </c>
    </row>
    <row r="43" spans="1:13" x14ac:dyDescent="0.25">
      <c r="A43" s="11">
        <v>9</v>
      </c>
      <c r="B43" s="12">
        <v>7.7</v>
      </c>
      <c r="C43" s="12">
        <v>9.33</v>
      </c>
      <c r="D43" s="33">
        <v>28.52</v>
      </c>
      <c r="E43" s="13">
        <v>3.23</v>
      </c>
      <c r="F43" s="12">
        <v>9.33</v>
      </c>
      <c r="G43" s="33">
        <v>11.58</v>
      </c>
      <c r="H43" s="12">
        <v>1.33</v>
      </c>
      <c r="I43" s="33">
        <v>1.93</v>
      </c>
      <c r="J43" s="33">
        <v>3.84</v>
      </c>
      <c r="K43" s="12">
        <v>9.42</v>
      </c>
      <c r="L43" s="12">
        <v>6.86</v>
      </c>
      <c r="M43" s="35">
        <v>9</v>
      </c>
    </row>
    <row r="44" spans="1:13" x14ac:dyDescent="0.25">
      <c r="A44" s="11">
        <v>8</v>
      </c>
      <c r="B44" s="12">
        <v>7.78</v>
      </c>
      <c r="C44" s="12">
        <v>9.44</v>
      </c>
      <c r="D44" s="33">
        <v>28.83</v>
      </c>
      <c r="E44" s="13">
        <v>3.25</v>
      </c>
      <c r="F44" s="12">
        <v>9.4499999999999993</v>
      </c>
      <c r="G44" s="33">
        <v>11.8</v>
      </c>
      <c r="H44" s="12">
        <v>1.31</v>
      </c>
      <c r="I44" s="33">
        <v>1.85</v>
      </c>
      <c r="J44" s="33">
        <v>3.71</v>
      </c>
      <c r="K44" s="12">
        <v>9.24</v>
      </c>
      <c r="L44" s="12">
        <v>6.62</v>
      </c>
      <c r="M44" s="35">
        <v>8</v>
      </c>
    </row>
    <row r="45" spans="1:13" x14ac:dyDescent="0.25">
      <c r="A45" s="11">
        <v>7</v>
      </c>
      <c r="B45" s="12">
        <v>7.87</v>
      </c>
      <c r="C45" s="12">
        <v>9.5399999999999991</v>
      </c>
      <c r="D45" s="33">
        <v>29.13</v>
      </c>
      <c r="E45" s="13">
        <v>3.27</v>
      </c>
      <c r="F45" s="12">
        <v>9.57</v>
      </c>
      <c r="G45" s="33">
        <v>12.01</v>
      </c>
      <c r="H45" s="12">
        <v>1.29</v>
      </c>
      <c r="I45" s="33">
        <v>1.77</v>
      </c>
      <c r="J45" s="33">
        <v>3.58</v>
      </c>
      <c r="K45" s="12">
        <v>9.07</v>
      </c>
      <c r="L45" s="12">
        <v>6.39</v>
      </c>
      <c r="M45" s="35">
        <v>7</v>
      </c>
    </row>
    <row r="46" spans="1:13" x14ac:dyDescent="0.25">
      <c r="A46" s="11">
        <v>6</v>
      </c>
      <c r="B46" s="12">
        <v>7.95</v>
      </c>
      <c r="C46" s="12">
        <v>9.65</v>
      </c>
      <c r="D46" s="33">
        <v>29.43</v>
      </c>
      <c r="E46" s="13">
        <v>3.29</v>
      </c>
      <c r="F46" s="12">
        <v>9.69</v>
      </c>
      <c r="G46" s="33">
        <v>12.22</v>
      </c>
      <c r="H46" s="12">
        <v>1.27</v>
      </c>
      <c r="I46" s="33">
        <v>1.69</v>
      </c>
      <c r="J46" s="33">
        <v>3.45</v>
      </c>
      <c r="K46" s="12">
        <v>8.89</v>
      </c>
      <c r="L46" s="12">
        <v>6.16</v>
      </c>
      <c r="M46" s="35">
        <v>6</v>
      </c>
    </row>
    <row r="47" spans="1:13" x14ac:dyDescent="0.25">
      <c r="A47" s="14">
        <v>5</v>
      </c>
      <c r="B47" s="15">
        <v>8.0399999999999991</v>
      </c>
      <c r="C47" s="15">
        <v>9.75</v>
      </c>
      <c r="D47" s="15">
        <v>29.73</v>
      </c>
      <c r="E47" s="16">
        <v>3.32</v>
      </c>
      <c r="F47" s="15">
        <v>9.82</v>
      </c>
      <c r="G47" s="15">
        <v>12.43</v>
      </c>
      <c r="H47" s="15">
        <v>1.25</v>
      </c>
      <c r="I47" s="15">
        <v>1.62</v>
      </c>
      <c r="J47" s="15">
        <v>3.32</v>
      </c>
      <c r="K47" s="15">
        <v>8.7200000000000006</v>
      </c>
      <c r="L47" s="15">
        <v>5.93</v>
      </c>
      <c r="M47" s="36">
        <v>5</v>
      </c>
    </row>
    <row r="48" spans="1:13" x14ac:dyDescent="0.25">
      <c r="A48" s="11">
        <v>4</v>
      </c>
      <c r="B48" s="12">
        <v>8.1199999999999992</v>
      </c>
      <c r="C48" s="12">
        <v>9.86</v>
      </c>
      <c r="D48" s="33">
        <v>30.03</v>
      </c>
      <c r="E48" s="13">
        <v>3.34</v>
      </c>
      <c r="F48" s="12">
        <v>9.94</v>
      </c>
      <c r="G48" s="33">
        <v>12.64</v>
      </c>
      <c r="H48" s="12">
        <v>1.22</v>
      </c>
      <c r="I48" s="33">
        <v>1.54</v>
      </c>
      <c r="J48" s="33">
        <v>3.19</v>
      </c>
      <c r="K48" s="12">
        <v>8.5399999999999991</v>
      </c>
      <c r="L48" s="12">
        <v>5.7</v>
      </c>
      <c r="M48" s="35">
        <v>4</v>
      </c>
    </row>
    <row r="49" spans="1:13" x14ac:dyDescent="0.25">
      <c r="A49" s="11">
        <v>3</v>
      </c>
      <c r="B49" s="12">
        <v>8.1999999999999993</v>
      </c>
      <c r="C49" s="12">
        <v>9.9600000000000009</v>
      </c>
      <c r="D49" s="33">
        <v>30.34</v>
      </c>
      <c r="E49" s="13">
        <v>3.36</v>
      </c>
      <c r="F49" s="12">
        <v>10.06</v>
      </c>
      <c r="G49" s="33">
        <v>12.86</v>
      </c>
      <c r="H49" s="12">
        <v>1.2</v>
      </c>
      <c r="I49" s="33">
        <v>1.46</v>
      </c>
      <c r="J49" s="33">
        <v>3.06</v>
      </c>
      <c r="K49" s="12">
        <v>8.3699999999999992</v>
      </c>
      <c r="L49" s="12">
        <v>5.46</v>
      </c>
      <c r="M49" s="35">
        <v>3</v>
      </c>
    </row>
    <row r="50" spans="1:13" x14ac:dyDescent="0.25">
      <c r="A50" s="11">
        <v>2</v>
      </c>
      <c r="B50" s="12">
        <v>8.2899999999999991</v>
      </c>
      <c r="C50" s="12">
        <v>10.07</v>
      </c>
      <c r="D50" s="33">
        <v>30.64</v>
      </c>
      <c r="E50" s="13">
        <v>3.38</v>
      </c>
      <c r="F50" s="12">
        <v>10.18</v>
      </c>
      <c r="G50" s="33">
        <v>13.07</v>
      </c>
      <c r="H50" s="12">
        <v>1.18</v>
      </c>
      <c r="I50" s="33">
        <v>1.38</v>
      </c>
      <c r="J50" s="33">
        <v>2.93</v>
      </c>
      <c r="K50" s="12">
        <v>8.19</v>
      </c>
      <c r="L50" s="12">
        <v>5.23</v>
      </c>
      <c r="M50" s="35">
        <v>2</v>
      </c>
    </row>
    <row r="51" spans="1:13" x14ac:dyDescent="0.25">
      <c r="A51" s="10">
        <v>1</v>
      </c>
      <c r="B51" s="306" t="s">
        <v>129</v>
      </c>
      <c r="C51" s="307"/>
      <c r="D51" s="307"/>
      <c r="E51" s="307"/>
      <c r="F51" s="307"/>
      <c r="G51" s="307"/>
      <c r="H51" s="307"/>
      <c r="I51" s="307"/>
      <c r="J51" s="307"/>
      <c r="K51" s="307"/>
      <c r="L51" s="308"/>
      <c r="M51" s="10">
        <v>1</v>
      </c>
    </row>
    <row r="52" spans="1:13" ht="13.8" thickBot="1" x14ac:dyDescent="0.3">
      <c r="A52" s="9">
        <v>0</v>
      </c>
      <c r="B52" s="303" t="s">
        <v>0</v>
      </c>
      <c r="C52" s="304"/>
      <c r="D52" s="304"/>
      <c r="E52" s="304"/>
      <c r="F52" s="304"/>
      <c r="G52" s="304"/>
      <c r="H52" s="304"/>
      <c r="I52" s="304"/>
      <c r="J52" s="304"/>
      <c r="K52" s="304"/>
      <c r="L52" s="305"/>
      <c r="M52" s="8">
        <v>0</v>
      </c>
    </row>
  </sheetData>
  <mergeCells count="2">
    <mergeCell ref="B51:L51"/>
    <mergeCell ref="B52:L52"/>
  </mergeCells>
  <printOptions verticalCentered="1"/>
  <pageMargins left="0.19685039370078741" right="0.19685039370078741" top="0.19685039370078741" bottom="0.19685039370078741" header="0" footer="0"/>
  <pageSetup paperSize="9" scale="7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9A5EA-DC0E-424E-8EB7-92BF0605B5D4}">
  <sheetPr codeName="Feuil15"/>
  <dimension ref="A1:D30005"/>
  <sheetViews>
    <sheetView workbookViewId="0">
      <selection activeCell="I11" sqref="I11"/>
    </sheetView>
  </sheetViews>
  <sheetFormatPr baseColWidth="10" defaultRowHeight="14.4" x14ac:dyDescent="0.3"/>
  <cols>
    <col min="1" max="1" width="11" style="88"/>
    <col min="2" max="2" width="11" style="90"/>
    <col min="3" max="3" width="11" style="88"/>
    <col min="4" max="4" width="11" style="89"/>
  </cols>
  <sheetData>
    <row r="1" spans="1:4" x14ac:dyDescent="0.3">
      <c r="A1" s="89" t="s">
        <v>32</v>
      </c>
      <c r="B1" s="89" t="s">
        <v>32</v>
      </c>
      <c r="C1" s="88" t="s">
        <v>32</v>
      </c>
      <c r="D1" s="89" t="s">
        <v>35</v>
      </c>
    </row>
    <row r="2" spans="1:4" x14ac:dyDescent="0.3">
      <c r="A2" s="89" t="s">
        <v>31</v>
      </c>
      <c r="B2" s="89" t="s">
        <v>31</v>
      </c>
      <c r="C2" s="88" t="s">
        <v>31</v>
      </c>
      <c r="D2" s="89" t="s">
        <v>36</v>
      </c>
    </row>
    <row r="3" spans="1:4" x14ac:dyDescent="0.3">
      <c r="A3" s="89" t="s">
        <v>30</v>
      </c>
      <c r="B3" s="89" t="s">
        <v>30</v>
      </c>
      <c r="C3" s="88" t="s">
        <v>30</v>
      </c>
    </row>
    <row r="4" spans="1:4" x14ac:dyDescent="0.3">
      <c r="A4" s="89" t="s">
        <v>93</v>
      </c>
      <c r="B4" s="89" t="s">
        <v>93</v>
      </c>
      <c r="C4" s="88" t="s">
        <v>93</v>
      </c>
    </row>
    <row r="5" spans="1:4" x14ac:dyDescent="0.3">
      <c r="A5" s="88">
        <v>5</v>
      </c>
      <c r="B5" s="90">
        <v>2</v>
      </c>
      <c r="C5" s="88">
        <v>0</v>
      </c>
    </row>
    <row r="6" spans="1:4" x14ac:dyDescent="0.3">
      <c r="A6" s="88">
        <v>5.01</v>
      </c>
      <c r="B6" s="90">
        <v>2.0001000000000002</v>
      </c>
      <c r="C6" s="88">
        <v>0.01</v>
      </c>
    </row>
    <row r="7" spans="1:4" x14ac:dyDescent="0.3">
      <c r="A7" s="88">
        <v>5.0199999999999996</v>
      </c>
      <c r="B7" s="90">
        <v>2.0002</v>
      </c>
      <c r="C7" s="88">
        <v>0.02</v>
      </c>
    </row>
    <row r="8" spans="1:4" x14ac:dyDescent="0.3">
      <c r="A8" s="88">
        <v>5.03</v>
      </c>
      <c r="B8" s="90">
        <v>2.0003000000000002</v>
      </c>
      <c r="C8" s="88">
        <v>0.03</v>
      </c>
    </row>
    <row r="9" spans="1:4" x14ac:dyDescent="0.3">
      <c r="A9" s="88">
        <v>5.04</v>
      </c>
      <c r="B9" s="90">
        <v>2.0004</v>
      </c>
      <c r="C9" s="88">
        <v>0.04</v>
      </c>
    </row>
    <row r="10" spans="1:4" x14ac:dyDescent="0.3">
      <c r="A10" s="88">
        <v>5.05</v>
      </c>
      <c r="B10" s="90">
        <v>2.0005000000000002</v>
      </c>
      <c r="C10" s="88">
        <v>0.05</v>
      </c>
    </row>
    <row r="11" spans="1:4" x14ac:dyDescent="0.3">
      <c r="A11" s="88">
        <v>5.0599999999999996</v>
      </c>
      <c r="B11" s="90">
        <v>2.0005999999999999</v>
      </c>
      <c r="C11" s="88">
        <v>0.06</v>
      </c>
    </row>
    <row r="12" spans="1:4" x14ac:dyDescent="0.3">
      <c r="A12" s="88">
        <v>5.07</v>
      </c>
      <c r="B12" s="90">
        <v>2.0007000000000001</v>
      </c>
      <c r="C12" s="88">
        <v>7.0000000000000007E-2</v>
      </c>
    </row>
    <row r="13" spans="1:4" x14ac:dyDescent="0.3">
      <c r="A13" s="88">
        <v>5.08</v>
      </c>
      <c r="B13" s="90">
        <v>2.0007999999999999</v>
      </c>
      <c r="C13" s="88">
        <v>0.08</v>
      </c>
    </row>
    <row r="14" spans="1:4" x14ac:dyDescent="0.3">
      <c r="A14" s="88">
        <v>5.09</v>
      </c>
      <c r="B14" s="90">
        <v>2.0009000000000001</v>
      </c>
      <c r="C14" s="88">
        <v>0.09</v>
      </c>
    </row>
    <row r="15" spans="1:4" x14ac:dyDescent="0.3">
      <c r="A15" s="88">
        <v>5.0999999999999996</v>
      </c>
      <c r="B15" s="90">
        <v>2.0009999999999999</v>
      </c>
      <c r="C15" s="88">
        <v>0.1</v>
      </c>
    </row>
    <row r="16" spans="1:4" x14ac:dyDescent="0.3">
      <c r="A16" s="88">
        <v>5.1100000000000003</v>
      </c>
      <c r="B16" s="90">
        <v>2.0011000000000001</v>
      </c>
      <c r="C16" s="88">
        <v>0.11</v>
      </c>
    </row>
    <row r="17" spans="1:3" x14ac:dyDescent="0.3">
      <c r="A17" s="88">
        <v>5.12</v>
      </c>
      <c r="B17" s="90">
        <v>2.0011999999999999</v>
      </c>
      <c r="C17" s="88">
        <v>0.12</v>
      </c>
    </row>
    <row r="18" spans="1:3" x14ac:dyDescent="0.3">
      <c r="A18" s="88">
        <v>5.13</v>
      </c>
      <c r="B18" s="90">
        <v>2.0013000000000001</v>
      </c>
      <c r="C18" s="88">
        <v>0.13</v>
      </c>
    </row>
    <row r="19" spans="1:3" x14ac:dyDescent="0.3">
      <c r="A19" s="88">
        <v>5.14</v>
      </c>
      <c r="B19" s="90">
        <v>2.0013999999999998</v>
      </c>
      <c r="C19" s="88">
        <v>0.14000000000000001</v>
      </c>
    </row>
    <row r="20" spans="1:3" x14ac:dyDescent="0.3">
      <c r="A20" s="88">
        <v>5.15</v>
      </c>
      <c r="B20" s="90">
        <v>2.0015000000000001</v>
      </c>
      <c r="C20" s="88">
        <v>0.15</v>
      </c>
    </row>
    <row r="21" spans="1:3" x14ac:dyDescent="0.3">
      <c r="A21" s="88">
        <v>5.16</v>
      </c>
      <c r="B21" s="90">
        <v>2.0015999999999998</v>
      </c>
      <c r="C21" s="88">
        <v>0.16</v>
      </c>
    </row>
    <row r="22" spans="1:3" x14ac:dyDescent="0.3">
      <c r="A22" s="88">
        <v>5.17</v>
      </c>
      <c r="B22" s="90">
        <v>2.0017</v>
      </c>
      <c r="C22" s="88">
        <v>0.17</v>
      </c>
    </row>
    <row r="23" spans="1:3" x14ac:dyDescent="0.3">
      <c r="A23" s="88">
        <v>5.18</v>
      </c>
      <c r="B23" s="90">
        <v>2.0017999999999998</v>
      </c>
      <c r="C23" s="88">
        <v>0.18</v>
      </c>
    </row>
    <row r="24" spans="1:3" x14ac:dyDescent="0.3">
      <c r="A24" s="88">
        <v>5.19</v>
      </c>
      <c r="B24" s="90">
        <v>2.0019</v>
      </c>
      <c r="C24" s="88">
        <v>0.19</v>
      </c>
    </row>
    <row r="25" spans="1:3" x14ac:dyDescent="0.3">
      <c r="A25" s="88">
        <v>5.2</v>
      </c>
      <c r="B25" s="90">
        <v>2.0019999999999998</v>
      </c>
      <c r="C25" s="88">
        <v>0.2</v>
      </c>
    </row>
    <row r="26" spans="1:3" x14ac:dyDescent="0.3">
      <c r="A26" s="88">
        <v>5.21</v>
      </c>
      <c r="B26" s="90">
        <v>2.0021</v>
      </c>
      <c r="C26" s="88">
        <v>0.21</v>
      </c>
    </row>
    <row r="27" spans="1:3" x14ac:dyDescent="0.3">
      <c r="A27" s="88">
        <v>5.22</v>
      </c>
      <c r="B27" s="90">
        <v>2.0022000000000002</v>
      </c>
      <c r="C27" s="88">
        <v>0.22</v>
      </c>
    </row>
    <row r="28" spans="1:3" x14ac:dyDescent="0.3">
      <c r="A28" s="88">
        <v>5.23</v>
      </c>
      <c r="B28" s="90">
        <v>2.0023</v>
      </c>
      <c r="C28" s="88">
        <v>0.23</v>
      </c>
    </row>
    <row r="29" spans="1:3" x14ac:dyDescent="0.3">
      <c r="A29" s="88">
        <v>5.24</v>
      </c>
      <c r="B29" s="90">
        <v>2.0024000000000002</v>
      </c>
      <c r="C29" s="88">
        <v>0.24</v>
      </c>
    </row>
    <row r="30" spans="1:3" x14ac:dyDescent="0.3">
      <c r="A30" s="88">
        <v>5.25</v>
      </c>
      <c r="B30" s="90">
        <v>2.0024999999999999</v>
      </c>
      <c r="C30" s="88">
        <v>0.25</v>
      </c>
    </row>
    <row r="31" spans="1:3" x14ac:dyDescent="0.3">
      <c r="A31" s="88">
        <v>5.26</v>
      </c>
      <c r="B31" s="90">
        <v>2.0026000000000002</v>
      </c>
      <c r="C31" s="88">
        <v>0.26</v>
      </c>
    </row>
    <row r="32" spans="1:3" x14ac:dyDescent="0.3">
      <c r="A32" s="88">
        <v>5.27</v>
      </c>
      <c r="B32" s="90">
        <v>2.0026999999999999</v>
      </c>
      <c r="C32" s="88">
        <v>0.27</v>
      </c>
    </row>
    <row r="33" spans="1:3" x14ac:dyDescent="0.3">
      <c r="A33" s="88">
        <v>5.28</v>
      </c>
      <c r="B33" s="90">
        <v>2.0028000000000001</v>
      </c>
      <c r="C33" s="88">
        <v>0.28000000000000003</v>
      </c>
    </row>
    <row r="34" spans="1:3" x14ac:dyDescent="0.3">
      <c r="A34" s="88">
        <v>5.29</v>
      </c>
      <c r="B34" s="90">
        <v>2.0028999999999999</v>
      </c>
      <c r="C34" s="88">
        <v>0.28999999999999998</v>
      </c>
    </row>
    <row r="35" spans="1:3" x14ac:dyDescent="0.3">
      <c r="A35" s="88">
        <v>5.3</v>
      </c>
      <c r="B35" s="90">
        <v>2.0030000000000001</v>
      </c>
      <c r="C35" s="88">
        <v>0.3</v>
      </c>
    </row>
    <row r="36" spans="1:3" x14ac:dyDescent="0.3">
      <c r="A36" s="88">
        <v>5.31</v>
      </c>
      <c r="B36" s="90">
        <v>2.0030999999999999</v>
      </c>
      <c r="C36" s="88">
        <v>0.31</v>
      </c>
    </row>
    <row r="37" spans="1:3" x14ac:dyDescent="0.3">
      <c r="A37" s="88">
        <v>5.32</v>
      </c>
      <c r="B37" s="90">
        <v>2.0032000000000001</v>
      </c>
      <c r="C37" s="88">
        <v>0.32</v>
      </c>
    </row>
    <row r="38" spans="1:3" x14ac:dyDescent="0.3">
      <c r="A38" s="88">
        <v>5.33</v>
      </c>
      <c r="B38" s="90">
        <v>2.0032999999999999</v>
      </c>
      <c r="C38" s="88">
        <v>0.33</v>
      </c>
    </row>
    <row r="39" spans="1:3" x14ac:dyDescent="0.3">
      <c r="A39" s="88">
        <v>5.34</v>
      </c>
      <c r="B39" s="90">
        <v>2.0034000000000001</v>
      </c>
      <c r="C39" s="88">
        <v>0.34</v>
      </c>
    </row>
    <row r="40" spans="1:3" x14ac:dyDescent="0.3">
      <c r="A40" s="88">
        <v>5.35</v>
      </c>
      <c r="B40" s="90">
        <v>2.0034999999999998</v>
      </c>
      <c r="C40" s="88">
        <v>0.35</v>
      </c>
    </row>
    <row r="41" spans="1:3" x14ac:dyDescent="0.3">
      <c r="A41" s="88">
        <v>5.36</v>
      </c>
      <c r="B41" s="90">
        <v>2.0036</v>
      </c>
      <c r="C41" s="88">
        <v>0.36</v>
      </c>
    </row>
    <row r="42" spans="1:3" x14ac:dyDescent="0.3">
      <c r="A42" s="88">
        <v>5.37</v>
      </c>
      <c r="B42" s="90">
        <v>2.0036999999999998</v>
      </c>
      <c r="C42" s="88">
        <v>0.37</v>
      </c>
    </row>
    <row r="43" spans="1:3" x14ac:dyDescent="0.3">
      <c r="A43" s="88">
        <v>5.38</v>
      </c>
      <c r="B43" s="90">
        <v>2.0038</v>
      </c>
      <c r="C43" s="88">
        <v>0.38</v>
      </c>
    </row>
    <row r="44" spans="1:3" x14ac:dyDescent="0.3">
      <c r="A44" s="88">
        <v>5.39</v>
      </c>
      <c r="B44" s="90">
        <v>2.0038999999999998</v>
      </c>
      <c r="C44" s="88">
        <v>0.39</v>
      </c>
    </row>
    <row r="45" spans="1:3" x14ac:dyDescent="0.3">
      <c r="A45" s="88">
        <v>5.4</v>
      </c>
      <c r="B45" s="90">
        <v>2.004</v>
      </c>
      <c r="C45" s="88">
        <v>0.4</v>
      </c>
    </row>
    <row r="46" spans="1:3" x14ac:dyDescent="0.3">
      <c r="A46" s="88">
        <v>5.41</v>
      </c>
      <c r="B46" s="90">
        <v>2.0041000000000002</v>
      </c>
      <c r="C46" s="88">
        <v>0.41</v>
      </c>
    </row>
    <row r="47" spans="1:3" x14ac:dyDescent="0.3">
      <c r="A47" s="88">
        <v>5.42</v>
      </c>
      <c r="B47" s="90">
        <v>2.0042</v>
      </c>
      <c r="C47" s="88">
        <v>0.42</v>
      </c>
    </row>
    <row r="48" spans="1:3" x14ac:dyDescent="0.3">
      <c r="A48" s="88">
        <v>5.43</v>
      </c>
      <c r="B48" s="90">
        <v>2.0043000000000002</v>
      </c>
      <c r="C48" s="88">
        <v>0.43</v>
      </c>
    </row>
    <row r="49" spans="1:3" x14ac:dyDescent="0.3">
      <c r="A49" s="88">
        <v>5.44</v>
      </c>
      <c r="B49" s="90">
        <v>2.0044</v>
      </c>
      <c r="C49" s="88">
        <v>0.44</v>
      </c>
    </row>
    <row r="50" spans="1:3" x14ac:dyDescent="0.3">
      <c r="A50" s="88">
        <v>5.45</v>
      </c>
      <c r="B50" s="90">
        <v>2.0045000000000002</v>
      </c>
      <c r="C50" s="88">
        <v>0.45</v>
      </c>
    </row>
    <row r="51" spans="1:3" x14ac:dyDescent="0.3">
      <c r="A51" s="88">
        <v>5.46</v>
      </c>
      <c r="B51" s="90">
        <v>2.0045999999999999</v>
      </c>
      <c r="C51" s="88">
        <v>0.46</v>
      </c>
    </row>
    <row r="52" spans="1:3" x14ac:dyDescent="0.3">
      <c r="A52" s="88">
        <v>5.47</v>
      </c>
      <c r="B52" s="90">
        <v>2.0047000000000001</v>
      </c>
      <c r="C52" s="88">
        <v>0.47</v>
      </c>
    </row>
    <row r="53" spans="1:3" x14ac:dyDescent="0.3">
      <c r="A53" s="88">
        <v>5.48</v>
      </c>
      <c r="B53" s="90">
        <v>2.0047999999999999</v>
      </c>
      <c r="C53" s="88">
        <v>0.48</v>
      </c>
    </row>
    <row r="54" spans="1:3" x14ac:dyDescent="0.3">
      <c r="A54" s="88">
        <v>5.49</v>
      </c>
      <c r="B54" s="90">
        <v>2.0049000000000001</v>
      </c>
      <c r="C54" s="88">
        <v>0.49</v>
      </c>
    </row>
    <row r="55" spans="1:3" x14ac:dyDescent="0.3">
      <c r="A55" s="88">
        <v>5.5</v>
      </c>
      <c r="B55" s="90">
        <v>2.0049999999999999</v>
      </c>
      <c r="C55" s="88">
        <v>0.5</v>
      </c>
    </row>
    <row r="56" spans="1:3" x14ac:dyDescent="0.3">
      <c r="A56" s="88">
        <v>5.51</v>
      </c>
      <c r="B56" s="90">
        <v>2.0051000000000001</v>
      </c>
      <c r="C56" s="88">
        <v>0.51</v>
      </c>
    </row>
    <row r="57" spans="1:3" x14ac:dyDescent="0.3">
      <c r="A57" s="88">
        <v>5.52</v>
      </c>
      <c r="B57" s="90">
        <v>2.0051999999999999</v>
      </c>
      <c r="C57" s="88">
        <v>0.52</v>
      </c>
    </row>
    <row r="58" spans="1:3" x14ac:dyDescent="0.3">
      <c r="A58" s="88">
        <v>5.53</v>
      </c>
      <c r="B58" s="90">
        <v>2.0053000000000001</v>
      </c>
      <c r="C58" s="88">
        <v>0.53</v>
      </c>
    </row>
    <row r="59" spans="1:3" x14ac:dyDescent="0.3">
      <c r="A59" s="88">
        <v>5.54</v>
      </c>
      <c r="B59" s="90">
        <v>2.0053999999999998</v>
      </c>
      <c r="C59" s="88">
        <v>0.54</v>
      </c>
    </row>
    <row r="60" spans="1:3" x14ac:dyDescent="0.3">
      <c r="A60" s="88">
        <v>5.55</v>
      </c>
      <c r="B60" s="90">
        <v>2.0055000000000001</v>
      </c>
      <c r="C60" s="88">
        <v>0.55000000000000004</v>
      </c>
    </row>
    <row r="61" spans="1:3" x14ac:dyDescent="0.3">
      <c r="A61" s="88">
        <v>5.56</v>
      </c>
      <c r="B61" s="90">
        <v>2.0055999999999998</v>
      </c>
      <c r="C61" s="88">
        <v>0.56000000000000005</v>
      </c>
    </row>
    <row r="62" spans="1:3" x14ac:dyDescent="0.3">
      <c r="A62" s="88">
        <v>5.57</v>
      </c>
      <c r="B62" s="90">
        <v>2.0057</v>
      </c>
      <c r="C62" s="88">
        <v>0.56999999999999995</v>
      </c>
    </row>
    <row r="63" spans="1:3" x14ac:dyDescent="0.3">
      <c r="A63" s="88">
        <v>5.58</v>
      </c>
      <c r="B63" s="90">
        <v>2.0057999999999998</v>
      </c>
      <c r="C63" s="88">
        <v>0.57999999999999996</v>
      </c>
    </row>
    <row r="64" spans="1:3" x14ac:dyDescent="0.3">
      <c r="A64" s="88">
        <v>5.59</v>
      </c>
      <c r="B64" s="90">
        <v>2.0059</v>
      </c>
      <c r="C64" s="88">
        <v>0.59</v>
      </c>
    </row>
    <row r="65" spans="1:3" x14ac:dyDescent="0.3">
      <c r="A65" s="88">
        <v>5.6</v>
      </c>
      <c r="B65" s="90">
        <v>2.0059999999999998</v>
      </c>
      <c r="C65" s="88">
        <v>0.6</v>
      </c>
    </row>
    <row r="66" spans="1:3" x14ac:dyDescent="0.3">
      <c r="A66" s="88">
        <v>5.61</v>
      </c>
      <c r="B66" s="90">
        <v>2.0061</v>
      </c>
      <c r="C66" s="88">
        <v>0.61</v>
      </c>
    </row>
    <row r="67" spans="1:3" x14ac:dyDescent="0.3">
      <c r="A67" s="88">
        <v>5.62</v>
      </c>
      <c r="B67" s="90">
        <v>2.0062000000000002</v>
      </c>
      <c r="C67" s="88">
        <v>0.62</v>
      </c>
    </row>
    <row r="68" spans="1:3" x14ac:dyDescent="0.3">
      <c r="A68" s="88">
        <v>5.63</v>
      </c>
      <c r="B68" s="90">
        <v>2.0063</v>
      </c>
      <c r="C68" s="88">
        <v>0.63</v>
      </c>
    </row>
    <row r="69" spans="1:3" x14ac:dyDescent="0.3">
      <c r="A69" s="88">
        <v>5.64</v>
      </c>
      <c r="B69" s="90">
        <v>2.0064000000000002</v>
      </c>
      <c r="C69" s="88">
        <v>0.64</v>
      </c>
    </row>
    <row r="70" spans="1:3" x14ac:dyDescent="0.3">
      <c r="A70" s="88">
        <v>5.65</v>
      </c>
      <c r="B70" s="90">
        <v>2.0065</v>
      </c>
      <c r="C70" s="88">
        <v>0.65</v>
      </c>
    </row>
    <row r="71" spans="1:3" x14ac:dyDescent="0.3">
      <c r="A71" s="88">
        <v>5.66</v>
      </c>
      <c r="B71" s="90">
        <v>2.0066000000000002</v>
      </c>
      <c r="C71" s="88">
        <v>0.66</v>
      </c>
    </row>
    <row r="72" spans="1:3" x14ac:dyDescent="0.3">
      <c r="A72" s="88">
        <v>5.67</v>
      </c>
      <c r="B72" s="90">
        <v>2.0066999999999999</v>
      </c>
      <c r="C72" s="88">
        <v>0.67</v>
      </c>
    </row>
    <row r="73" spans="1:3" x14ac:dyDescent="0.3">
      <c r="A73" s="88">
        <v>5.68</v>
      </c>
      <c r="B73" s="90">
        <v>2.0068000000000001</v>
      </c>
      <c r="C73" s="88">
        <v>0.68</v>
      </c>
    </row>
    <row r="74" spans="1:3" x14ac:dyDescent="0.3">
      <c r="A74" s="88">
        <v>5.69</v>
      </c>
      <c r="B74" s="90">
        <v>2.0068999999999999</v>
      </c>
      <c r="C74" s="88">
        <v>0.69</v>
      </c>
    </row>
    <row r="75" spans="1:3" x14ac:dyDescent="0.3">
      <c r="A75" s="88">
        <v>5.7</v>
      </c>
      <c r="B75" s="90">
        <v>2.0070000000000001</v>
      </c>
      <c r="C75" s="88">
        <v>0.7</v>
      </c>
    </row>
    <row r="76" spans="1:3" x14ac:dyDescent="0.3">
      <c r="A76" s="88">
        <v>5.71</v>
      </c>
      <c r="B76" s="90">
        <v>2.0070999999999999</v>
      </c>
      <c r="C76" s="88">
        <v>0.71</v>
      </c>
    </row>
    <row r="77" spans="1:3" x14ac:dyDescent="0.3">
      <c r="A77" s="88">
        <v>5.72</v>
      </c>
      <c r="B77" s="90">
        <v>2.0072000000000001</v>
      </c>
      <c r="C77" s="88">
        <v>0.72</v>
      </c>
    </row>
    <row r="78" spans="1:3" x14ac:dyDescent="0.3">
      <c r="A78" s="88">
        <v>5.73</v>
      </c>
      <c r="B78" s="90">
        <v>2.0072999999999999</v>
      </c>
      <c r="C78" s="88">
        <v>0.73</v>
      </c>
    </row>
    <row r="79" spans="1:3" x14ac:dyDescent="0.3">
      <c r="A79" s="88">
        <v>5.74</v>
      </c>
      <c r="B79" s="90">
        <v>2.0074000000000001</v>
      </c>
      <c r="C79" s="88">
        <v>0.74</v>
      </c>
    </row>
    <row r="80" spans="1:3" x14ac:dyDescent="0.3">
      <c r="A80" s="88">
        <v>5.75</v>
      </c>
      <c r="B80" s="90">
        <v>2.0074999999999998</v>
      </c>
      <c r="C80" s="88">
        <v>0.75</v>
      </c>
    </row>
    <row r="81" spans="1:3" x14ac:dyDescent="0.3">
      <c r="A81" s="88">
        <v>5.76</v>
      </c>
      <c r="B81" s="90">
        <v>2.0076000000000001</v>
      </c>
      <c r="C81" s="88">
        <v>0.76</v>
      </c>
    </row>
    <row r="82" spans="1:3" x14ac:dyDescent="0.3">
      <c r="A82" s="88">
        <v>5.77</v>
      </c>
      <c r="B82" s="90">
        <v>2.0076999999999998</v>
      </c>
      <c r="C82" s="88">
        <v>0.77</v>
      </c>
    </row>
    <row r="83" spans="1:3" x14ac:dyDescent="0.3">
      <c r="A83" s="88">
        <v>5.78</v>
      </c>
      <c r="B83" s="90">
        <v>2.0078</v>
      </c>
      <c r="C83" s="88">
        <v>0.78</v>
      </c>
    </row>
    <row r="84" spans="1:3" x14ac:dyDescent="0.3">
      <c r="A84" s="88">
        <v>5.79</v>
      </c>
      <c r="B84" s="90">
        <v>2.0078999999999998</v>
      </c>
      <c r="C84" s="88">
        <v>0.79</v>
      </c>
    </row>
    <row r="85" spans="1:3" x14ac:dyDescent="0.3">
      <c r="A85" s="88">
        <v>5.8</v>
      </c>
      <c r="B85" s="90">
        <v>2.008</v>
      </c>
      <c r="C85" s="88">
        <v>0.8</v>
      </c>
    </row>
    <row r="86" spans="1:3" x14ac:dyDescent="0.3">
      <c r="A86" s="88">
        <v>5.81</v>
      </c>
      <c r="B86" s="90">
        <v>2.0081000000000002</v>
      </c>
      <c r="C86" s="88">
        <v>0.81</v>
      </c>
    </row>
    <row r="87" spans="1:3" x14ac:dyDescent="0.3">
      <c r="A87" s="88">
        <v>5.82</v>
      </c>
      <c r="B87" s="90">
        <v>2.0082</v>
      </c>
      <c r="C87" s="88">
        <v>0.82</v>
      </c>
    </row>
    <row r="88" spans="1:3" x14ac:dyDescent="0.3">
      <c r="A88" s="88">
        <v>5.83</v>
      </c>
      <c r="B88" s="90">
        <v>2.0083000000000002</v>
      </c>
      <c r="C88" s="88">
        <v>0.83</v>
      </c>
    </row>
    <row r="89" spans="1:3" x14ac:dyDescent="0.3">
      <c r="A89" s="88">
        <v>5.84</v>
      </c>
      <c r="B89" s="90">
        <v>2.0084</v>
      </c>
      <c r="C89" s="88">
        <v>0.84</v>
      </c>
    </row>
    <row r="90" spans="1:3" x14ac:dyDescent="0.3">
      <c r="A90" s="88">
        <v>5.85</v>
      </c>
      <c r="B90" s="90">
        <v>2.0085000000000002</v>
      </c>
      <c r="C90" s="88">
        <v>0.85</v>
      </c>
    </row>
    <row r="91" spans="1:3" x14ac:dyDescent="0.3">
      <c r="A91" s="88">
        <v>5.86</v>
      </c>
      <c r="B91" s="90">
        <v>2.0085999999999999</v>
      </c>
      <c r="C91" s="88">
        <v>0.86</v>
      </c>
    </row>
    <row r="92" spans="1:3" x14ac:dyDescent="0.3">
      <c r="A92" s="88">
        <v>5.87</v>
      </c>
      <c r="B92" s="90">
        <v>2.0087000000000002</v>
      </c>
      <c r="C92" s="88">
        <v>0.87</v>
      </c>
    </row>
    <row r="93" spans="1:3" x14ac:dyDescent="0.3">
      <c r="A93" s="88">
        <v>5.88</v>
      </c>
      <c r="B93" s="90">
        <v>2.0087999999999999</v>
      </c>
      <c r="C93" s="88">
        <v>0.88</v>
      </c>
    </row>
    <row r="94" spans="1:3" x14ac:dyDescent="0.3">
      <c r="A94" s="88">
        <v>5.89</v>
      </c>
      <c r="B94" s="90">
        <v>2.0089000000000001</v>
      </c>
      <c r="C94" s="88">
        <v>0.89</v>
      </c>
    </row>
    <row r="95" spans="1:3" x14ac:dyDescent="0.3">
      <c r="A95" s="88">
        <v>5.9</v>
      </c>
      <c r="B95" s="90">
        <v>2.0089999999999999</v>
      </c>
      <c r="C95" s="88">
        <v>0.9</v>
      </c>
    </row>
    <row r="96" spans="1:3" x14ac:dyDescent="0.3">
      <c r="A96" s="88">
        <v>5.91</v>
      </c>
      <c r="B96" s="90">
        <v>2.0091000000000001</v>
      </c>
      <c r="C96" s="88">
        <v>0.91</v>
      </c>
    </row>
    <row r="97" spans="1:3" x14ac:dyDescent="0.3">
      <c r="A97" s="88">
        <v>5.92</v>
      </c>
      <c r="B97" s="90">
        <v>2.0091999999999999</v>
      </c>
      <c r="C97" s="88">
        <v>0.92</v>
      </c>
    </row>
    <row r="98" spans="1:3" x14ac:dyDescent="0.3">
      <c r="A98" s="88">
        <v>5.93</v>
      </c>
      <c r="B98" s="90">
        <v>2.0093000000000001</v>
      </c>
      <c r="C98" s="88">
        <v>0.93</v>
      </c>
    </row>
    <row r="99" spans="1:3" x14ac:dyDescent="0.3">
      <c r="A99" s="88">
        <v>5.94</v>
      </c>
      <c r="B99" s="90">
        <v>2.0093999999999999</v>
      </c>
      <c r="C99" s="88">
        <v>0.94</v>
      </c>
    </row>
    <row r="100" spans="1:3" x14ac:dyDescent="0.3">
      <c r="A100" s="88">
        <v>5.95</v>
      </c>
      <c r="B100" s="90">
        <v>2.0095000000000001</v>
      </c>
      <c r="C100" s="88">
        <v>0.95</v>
      </c>
    </row>
    <row r="101" spans="1:3" x14ac:dyDescent="0.3">
      <c r="A101" s="88">
        <v>5.96</v>
      </c>
      <c r="B101" s="90">
        <v>2.0095999999999998</v>
      </c>
      <c r="C101" s="88">
        <v>0.96</v>
      </c>
    </row>
    <row r="102" spans="1:3" x14ac:dyDescent="0.3">
      <c r="A102" s="88">
        <v>5.97</v>
      </c>
      <c r="B102" s="90">
        <v>2.0097</v>
      </c>
      <c r="C102" s="88">
        <v>0.97</v>
      </c>
    </row>
    <row r="103" spans="1:3" x14ac:dyDescent="0.3">
      <c r="A103" s="88">
        <v>5.98</v>
      </c>
      <c r="B103" s="90">
        <v>2.0097999999999998</v>
      </c>
      <c r="C103" s="88">
        <v>0.98</v>
      </c>
    </row>
    <row r="104" spans="1:3" x14ac:dyDescent="0.3">
      <c r="A104" s="88">
        <v>5.99</v>
      </c>
      <c r="B104" s="90">
        <v>2.0099</v>
      </c>
      <c r="C104" s="88">
        <v>0.99</v>
      </c>
    </row>
    <row r="105" spans="1:3" x14ac:dyDescent="0.3">
      <c r="A105" s="88">
        <v>6</v>
      </c>
      <c r="B105" s="90">
        <v>2.0099999999999998</v>
      </c>
      <c r="C105" s="88">
        <v>1</v>
      </c>
    </row>
    <row r="106" spans="1:3" x14ac:dyDescent="0.3">
      <c r="A106" s="88">
        <v>6.01</v>
      </c>
      <c r="B106" s="90">
        <v>2.0101</v>
      </c>
      <c r="C106" s="88">
        <v>1.01</v>
      </c>
    </row>
    <row r="107" spans="1:3" x14ac:dyDescent="0.3">
      <c r="A107" s="88">
        <v>6.02</v>
      </c>
      <c r="B107" s="90">
        <v>2.0102000000000002</v>
      </c>
      <c r="C107" s="88">
        <v>1.02</v>
      </c>
    </row>
    <row r="108" spans="1:3" x14ac:dyDescent="0.3">
      <c r="A108" s="88">
        <v>6.03</v>
      </c>
      <c r="B108" s="90">
        <v>2.0103</v>
      </c>
      <c r="C108" s="88">
        <v>1.03</v>
      </c>
    </row>
    <row r="109" spans="1:3" x14ac:dyDescent="0.3">
      <c r="A109" s="88">
        <v>6.04</v>
      </c>
      <c r="B109" s="90">
        <v>2.0104000000000002</v>
      </c>
      <c r="C109" s="88">
        <v>1.04</v>
      </c>
    </row>
    <row r="110" spans="1:3" x14ac:dyDescent="0.3">
      <c r="A110" s="88">
        <v>6.05</v>
      </c>
      <c r="B110" s="90">
        <v>2.0105</v>
      </c>
      <c r="C110" s="88">
        <v>1.05</v>
      </c>
    </row>
    <row r="111" spans="1:3" x14ac:dyDescent="0.3">
      <c r="A111" s="88">
        <v>6.06</v>
      </c>
      <c r="B111" s="90">
        <v>2.0106000000000002</v>
      </c>
      <c r="C111" s="88">
        <v>1.06</v>
      </c>
    </row>
    <row r="112" spans="1:3" x14ac:dyDescent="0.3">
      <c r="A112" s="88">
        <v>6.07</v>
      </c>
      <c r="B112" s="90">
        <v>2.0106999999999999</v>
      </c>
      <c r="C112" s="88">
        <v>1.07</v>
      </c>
    </row>
    <row r="113" spans="1:3" x14ac:dyDescent="0.3">
      <c r="A113" s="88">
        <v>6.08</v>
      </c>
      <c r="B113" s="90">
        <v>2.0108000000000001</v>
      </c>
      <c r="C113" s="88">
        <v>1.08</v>
      </c>
    </row>
    <row r="114" spans="1:3" x14ac:dyDescent="0.3">
      <c r="A114" s="88">
        <v>6.09</v>
      </c>
      <c r="B114" s="90">
        <v>2.0108999999999999</v>
      </c>
      <c r="C114" s="88">
        <v>1.0900000000000001</v>
      </c>
    </row>
    <row r="115" spans="1:3" x14ac:dyDescent="0.3">
      <c r="A115" s="88">
        <v>6.1</v>
      </c>
      <c r="B115" s="90">
        <v>2.0110000000000001</v>
      </c>
      <c r="C115" s="88">
        <v>1.1000000000000001</v>
      </c>
    </row>
    <row r="116" spans="1:3" x14ac:dyDescent="0.3">
      <c r="A116" s="88">
        <v>6.11</v>
      </c>
      <c r="B116" s="90">
        <v>2.0110999999999999</v>
      </c>
      <c r="C116" s="88">
        <v>1.1100000000000001</v>
      </c>
    </row>
    <row r="117" spans="1:3" x14ac:dyDescent="0.3">
      <c r="A117" s="88">
        <v>6.12</v>
      </c>
      <c r="B117" s="90">
        <v>2.0112000000000001</v>
      </c>
      <c r="C117" s="88">
        <v>1.1200000000000001</v>
      </c>
    </row>
    <row r="118" spans="1:3" x14ac:dyDescent="0.3">
      <c r="A118" s="88">
        <v>6.13</v>
      </c>
      <c r="B118" s="90">
        <v>2.0112999999999999</v>
      </c>
      <c r="C118" s="88">
        <v>1.1299999999999999</v>
      </c>
    </row>
    <row r="119" spans="1:3" x14ac:dyDescent="0.3">
      <c r="A119" s="88">
        <v>6.14</v>
      </c>
      <c r="B119" s="90">
        <v>2.0114000000000001</v>
      </c>
      <c r="C119" s="88">
        <v>1.1399999999999999</v>
      </c>
    </row>
    <row r="120" spans="1:3" x14ac:dyDescent="0.3">
      <c r="A120" s="88">
        <v>6.15</v>
      </c>
      <c r="B120" s="90">
        <v>2.0114999999999998</v>
      </c>
      <c r="C120" s="88">
        <v>1.1499999999999999</v>
      </c>
    </row>
    <row r="121" spans="1:3" x14ac:dyDescent="0.3">
      <c r="A121" s="88">
        <v>6.16</v>
      </c>
      <c r="B121" s="90">
        <v>2.0116000000000001</v>
      </c>
      <c r="C121" s="88">
        <v>1.1599999999999999</v>
      </c>
    </row>
    <row r="122" spans="1:3" x14ac:dyDescent="0.3">
      <c r="A122" s="88">
        <v>6.17</v>
      </c>
      <c r="B122" s="90">
        <v>2.0116999999999998</v>
      </c>
      <c r="C122" s="88">
        <v>1.17</v>
      </c>
    </row>
    <row r="123" spans="1:3" x14ac:dyDescent="0.3">
      <c r="A123" s="88">
        <v>6.18</v>
      </c>
      <c r="B123" s="90">
        <v>2.0118</v>
      </c>
      <c r="C123" s="88">
        <v>1.18</v>
      </c>
    </row>
    <row r="124" spans="1:3" x14ac:dyDescent="0.3">
      <c r="A124" s="88">
        <v>6.19</v>
      </c>
      <c r="B124" s="90">
        <v>2.0118999999999998</v>
      </c>
      <c r="C124" s="88">
        <v>1.19</v>
      </c>
    </row>
    <row r="125" spans="1:3" x14ac:dyDescent="0.3">
      <c r="A125" s="88">
        <v>6.2</v>
      </c>
      <c r="B125" s="90">
        <v>2.012</v>
      </c>
      <c r="C125" s="88">
        <v>1.2</v>
      </c>
    </row>
    <row r="126" spans="1:3" x14ac:dyDescent="0.3">
      <c r="A126" s="88">
        <v>6.21</v>
      </c>
      <c r="B126" s="90">
        <v>2.0121000000000002</v>
      </c>
      <c r="C126" s="88">
        <v>1.21</v>
      </c>
    </row>
    <row r="127" spans="1:3" x14ac:dyDescent="0.3">
      <c r="A127" s="88">
        <v>6.22</v>
      </c>
      <c r="B127" s="90">
        <v>2.0122</v>
      </c>
      <c r="C127" s="88">
        <v>1.22</v>
      </c>
    </row>
    <row r="128" spans="1:3" x14ac:dyDescent="0.3">
      <c r="A128" s="88">
        <v>6.23</v>
      </c>
      <c r="B128" s="90">
        <v>2.0123000000000002</v>
      </c>
      <c r="C128" s="88">
        <v>1.23</v>
      </c>
    </row>
    <row r="129" spans="1:3" x14ac:dyDescent="0.3">
      <c r="A129" s="88">
        <v>6.24</v>
      </c>
      <c r="B129" s="90">
        <v>2.0124</v>
      </c>
      <c r="C129" s="88">
        <v>1.24</v>
      </c>
    </row>
    <row r="130" spans="1:3" x14ac:dyDescent="0.3">
      <c r="A130" s="88">
        <v>6.25</v>
      </c>
      <c r="B130" s="90">
        <v>2.0125000000000002</v>
      </c>
      <c r="C130" s="88">
        <v>1.25</v>
      </c>
    </row>
    <row r="131" spans="1:3" x14ac:dyDescent="0.3">
      <c r="A131" s="88">
        <v>6.26</v>
      </c>
      <c r="B131" s="90">
        <v>2.0125999999999999</v>
      </c>
      <c r="C131" s="88">
        <v>1.26</v>
      </c>
    </row>
    <row r="132" spans="1:3" x14ac:dyDescent="0.3">
      <c r="A132" s="88">
        <v>6.27</v>
      </c>
      <c r="B132" s="90">
        <v>2.0127000000000002</v>
      </c>
      <c r="C132" s="88">
        <v>1.27</v>
      </c>
    </row>
    <row r="133" spans="1:3" x14ac:dyDescent="0.3">
      <c r="A133" s="88">
        <v>6.28</v>
      </c>
      <c r="B133" s="90">
        <v>2.0127999999999999</v>
      </c>
      <c r="C133" s="88">
        <v>1.28</v>
      </c>
    </row>
    <row r="134" spans="1:3" x14ac:dyDescent="0.3">
      <c r="A134" s="88">
        <v>6.29</v>
      </c>
      <c r="B134" s="90">
        <v>2.0129000000000001</v>
      </c>
      <c r="C134" s="88">
        <v>1.29</v>
      </c>
    </row>
    <row r="135" spans="1:3" x14ac:dyDescent="0.3">
      <c r="A135" s="88">
        <v>6.3</v>
      </c>
      <c r="B135" s="90">
        <v>2.0129999999999999</v>
      </c>
      <c r="C135" s="88">
        <v>1.3</v>
      </c>
    </row>
    <row r="136" spans="1:3" x14ac:dyDescent="0.3">
      <c r="A136" s="88">
        <v>6.31</v>
      </c>
      <c r="B136" s="90">
        <v>2.0131000000000001</v>
      </c>
      <c r="C136" s="88">
        <v>1.31</v>
      </c>
    </row>
    <row r="137" spans="1:3" x14ac:dyDescent="0.3">
      <c r="A137" s="88">
        <v>6.32</v>
      </c>
      <c r="B137" s="90">
        <v>2.0131999999999999</v>
      </c>
      <c r="C137" s="88">
        <v>1.32</v>
      </c>
    </row>
    <row r="138" spans="1:3" x14ac:dyDescent="0.3">
      <c r="A138" s="88">
        <v>6.33</v>
      </c>
      <c r="B138" s="90">
        <v>2.0133000000000001</v>
      </c>
      <c r="C138" s="88">
        <v>1.33</v>
      </c>
    </row>
    <row r="139" spans="1:3" x14ac:dyDescent="0.3">
      <c r="A139" s="88">
        <v>6.34</v>
      </c>
      <c r="B139" s="90">
        <v>2.0133999999999999</v>
      </c>
      <c r="C139" s="88">
        <v>1.34</v>
      </c>
    </row>
    <row r="140" spans="1:3" x14ac:dyDescent="0.3">
      <c r="A140" s="88">
        <v>6.35</v>
      </c>
      <c r="B140" s="90">
        <v>2.0135000000000001</v>
      </c>
      <c r="C140" s="88">
        <v>1.35</v>
      </c>
    </row>
    <row r="141" spans="1:3" x14ac:dyDescent="0.3">
      <c r="A141" s="88">
        <v>6.36</v>
      </c>
      <c r="B141" s="90">
        <v>2.0135999999999998</v>
      </c>
      <c r="C141" s="88">
        <v>1.36</v>
      </c>
    </row>
    <row r="142" spans="1:3" x14ac:dyDescent="0.3">
      <c r="A142" s="88">
        <v>6.37</v>
      </c>
      <c r="B142" s="90">
        <v>2.0137</v>
      </c>
      <c r="C142" s="88">
        <v>1.37</v>
      </c>
    </row>
    <row r="143" spans="1:3" x14ac:dyDescent="0.3">
      <c r="A143" s="88">
        <v>6.38</v>
      </c>
      <c r="B143" s="90">
        <v>2.0137999999999998</v>
      </c>
      <c r="C143" s="88">
        <v>1.38</v>
      </c>
    </row>
    <row r="144" spans="1:3" x14ac:dyDescent="0.3">
      <c r="A144" s="88">
        <v>6.39</v>
      </c>
      <c r="B144" s="90">
        <v>2.0139</v>
      </c>
      <c r="C144" s="88">
        <v>1.39</v>
      </c>
    </row>
    <row r="145" spans="1:3" x14ac:dyDescent="0.3">
      <c r="A145" s="88">
        <v>6.4</v>
      </c>
      <c r="B145" s="90">
        <v>2.0139999999999998</v>
      </c>
      <c r="C145" s="88">
        <v>1.4</v>
      </c>
    </row>
    <row r="146" spans="1:3" x14ac:dyDescent="0.3">
      <c r="A146" s="88">
        <v>6.41</v>
      </c>
      <c r="B146" s="90">
        <v>2.0141</v>
      </c>
      <c r="C146" s="88">
        <v>1.41</v>
      </c>
    </row>
    <row r="147" spans="1:3" x14ac:dyDescent="0.3">
      <c r="A147" s="88">
        <v>6.42</v>
      </c>
      <c r="B147" s="90">
        <v>2.0142000000000002</v>
      </c>
      <c r="C147" s="88">
        <v>1.42</v>
      </c>
    </row>
    <row r="148" spans="1:3" x14ac:dyDescent="0.3">
      <c r="A148" s="88">
        <v>6.43</v>
      </c>
      <c r="B148" s="90">
        <v>2.0143</v>
      </c>
      <c r="C148" s="88">
        <v>1.43</v>
      </c>
    </row>
    <row r="149" spans="1:3" x14ac:dyDescent="0.3">
      <c r="A149" s="88">
        <v>6.44</v>
      </c>
      <c r="B149" s="90">
        <v>2.0144000000000002</v>
      </c>
      <c r="C149" s="88">
        <v>1.44</v>
      </c>
    </row>
    <row r="150" spans="1:3" x14ac:dyDescent="0.3">
      <c r="A150" s="88">
        <v>6.45</v>
      </c>
      <c r="B150" s="90">
        <v>2.0145</v>
      </c>
      <c r="C150" s="88">
        <v>1.45</v>
      </c>
    </row>
    <row r="151" spans="1:3" x14ac:dyDescent="0.3">
      <c r="A151" s="88">
        <v>6.46</v>
      </c>
      <c r="B151" s="90">
        <v>2.0146000000000002</v>
      </c>
      <c r="C151" s="88">
        <v>1.46</v>
      </c>
    </row>
    <row r="152" spans="1:3" x14ac:dyDescent="0.3">
      <c r="A152" s="88">
        <v>6.47</v>
      </c>
      <c r="B152" s="90">
        <v>2.0146999999999999</v>
      </c>
      <c r="C152" s="88">
        <v>1.47</v>
      </c>
    </row>
    <row r="153" spans="1:3" x14ac:dyDescent="0.3">
      <c r="A153" s="88">
        <v>6.48</v>
      </c>
      <c r="B153" s="90">
        <v>2.0148000000000001</v>
      </c>
      <c r="C153" s="88">
        <v>1.48</v>
      </c>
    </row>
    <row r="154" spans="1:3" x14ac:dyDescent="0.3">
      <c r="A154" s="88">
        <v>6.49</v>
      </c>
      <c r="B154" s="90">
        <v>2.0148999999999999</v>
      </c>
      <c r="C154" s="88">
        <v>1.49</v>
      </c>
    </row>
    <row r="155" spans="1:3" x14ac:dyDescent="0.3">
      <c r="A155" s="88">
        <v>6.5</v>
      </c>
      <c r="B155" s="90">
        <v>2.0150000000000001</v>
      </c>
      <c r="C155" s="88">
        <v>1.5</v>
      </c>
    </row>
    <row r="156" spans="1:3" x14ac:dyDescent="0.3">
      <c r="A156" s="88">
        <v>6.51</v>
      </c>
      <c r="B156" s="90">
        <v>2.0150999999999999</v>
      </c>
      <c r="C156" s="88">
        <v>1.51</v>
      </c>
    </row>
    <row r="157" spans="1:3" x14ac:dyDescent="0.3">
      <c r="A157" s="88">
        <v>6.52</v>
      </c>
      <c r="B157" s="90">
        <v>2.0152000000000001</v>
      </c>
      <c r="C157" s="88">
        <v>1.52</v>
      </c>
    </row>
    <row r="158" spans="1:3" x14ac:dyDescent="0.3">
      <c r="A158" s="88">
        <v>6.53</v>
      </c>
      <c r="B158" s="90">
        <v>2.0152999999999999</v>
      </c>
      <c r="C158" s="88">
        <v>1.53</v>
      </c>
    </row>
    <row r="159" spans="1:3" x14ac:dyDescent="0.3">
      <c r="A159" s="88">
        <v>6.54</v>
      </c>
      <c r="B159" s="90">
        <v>2.0154000000000001</v>
      </c>
      <c r="C159" s="88">
        <v>1.54</v>
      </c>
    </row>
    <row r="160" spans="1:3" x14ac:dyDescent="0.3">
      <c r="A160" s="88">
        <v>6.55</v>
      </c>
      <c r="B160" s="90">
        <v>2.0154999999999998</v>
      </c>
      <c r="C160" s="88">
        <v>1.55</v>
      </c>
    </row>
    <row r="161" spans="1:3" x14ac:dyDescent="0.3">
      <c r="A161" s="88">
        <v>6.56</v>
      </c>
      <c r="B161" s="90">
        <v>2.0156000000000001</v>
      </c>
      <c r="C161" s="88">
        <v>1.56</v>
      </c>
    </row>
    <row r="162" spans="1:3" x14ac:dyDescent="0.3">
      <c r="A162" s="88">
        <v>6.57</v>
      </c>
      <c r="B162" s="90">
        <v>2.0156999999999998</v>
      </c>
      <c r="C162" s="88">
        <v>1.57</v>
      </c>
    </row>
    <row r="163" spans="1:3" x14ac:dyDescent="0.3">
      <c r="A163" s="88">
        <v>6.58</v>
      </c>
      <c r="B163" s="90">
        <v>2.0158</v>
      </c>
      <c r="C163" s="88">
        <v>1.58</v>
      </c>
    </row>
    <row r="164" spans="1:3" x14ac:dyDescent="0.3">
      <c r="A164" s="88">
        <v>6.59</v>
      </c>
      <c r="B164" s="90">
        <v>2.0158999999999998</v>
      </c>
      <c r="C164" s="88">
        <v>1.59</v>
      </c>
    </row>
    <row r="165" spans="1:3" x14ac:dyDescent="0.3">
      <c r="A165" s="88">
        <v>6.6</v>
      </c>
      <c r="B165" s="90">
        <v>2.016</v>
      </c>
      <c r="C165" s="88">
        <v>1.6</v>
      </c>
    </row>
    <row r="166" spans="1:3" x14ac:dyDescent="0.3">
      <c r="A166" s="88">
        <v>6.61</v>
      </c>
      <c r="B166" s="90">
        <v>2.0160999999999998</v>
      </c>
      <c r="C166" s="88">
        <v>1.61</v>
      </c>
    </row>
    <row r="167" spans="1:3" x14ac:dyDescent="0.3">
      <c r="A167" s="88">
        <v>6.62</v>
      </c>
      <c r="B167" s="90">
        <v>2.0162</v>
      </c>
      <c r="C167" s="88">
        <v>1.62</v>
      </c>
    </row>
    <row r="168" spans="1:3" x14ac:dyDescent="0.3">
      <c r="A168" s="88">
        <v>6.63</v>
      </c>
      <c r="B168" s="90">
        <v>2.0163000000000002</v>
      </c>
      <c r="C168" s="88">
        <v>1.63</v>
      </c>
    </row>
    <row r="169" spans="1:3" x14ac:dyDescent="0.3">
      <c r="A169" s="88">
        <v>6.64</v>
      </c>
      <c r="B169" s="90">
        <v>2.0164</v>
      </c>
      <c r="C169" s="88">
        <v>1.64</v>
      </c>
    </row>
    <row r="170" spans="1:3" x14ac:dyDescent="0.3">
      <c r="A170" s="88">
        <v>6.65</v>
      </c>
      <c r="B170" s="90">
        <v>2.0165000000000002</v>
      </c>
      <c r="C170" s="88">
        <v>1.65</v>
      </c>
    </row>
    <row r="171" spans="1:3" x14ac:dyDescent="0.3">
      <c r="A171" s="88">
        <v>6.66</v>
      </c>
      <c r="B171" s="90">
        <v>2.0165999999999999</v>
      </c>
      <c r="C171" s="88">
        <v>1.66</v>
      </c>
    </row>
    <row r="172" spans="1:3" x14ac:dyDescent="0.3">
      <c r="A172" s="88">
        <v>6.67</v>
      </c>
      <c r="B172" s="90">
        <v>2.0167000000000002</v>
      </c>
      <c r="C172" s="88">
        <v>1.67</v>
      </c>
    </row>
    <row r="173" spans="1:3" x14ac:dyDescent="0.3">
      <c r="A173" s="88">
        <v>6.68</v>
      </c>
      <c r="B173" s="90">
        <v>2.0167999999999999</v>
      </c>
      <c r="C173" s="88">
        <v>1.68</v>
      </c>
    </row>
    <row r="174" spans="1:3" x14ac:dyDescent="0.3">
      <c r="A174" s="88">
        <v>6.69</v>
      </c>
      <c r="B174" s="90">
        <v>2.0169000000000001</v>
      </c>
      <c r="C174" s="88">
        <v>1.69</v>
      </c>
    </row>
    <row r="175" spans="1:3" x14ac:dyDescent="0.3">
      <c r="A175" s="88">
        <v>6.7</v>
      </c>
      <c r="B175" s="90">
        <v>2.0169999999999999</v>
      </c>
      <c r="C175" s="88">
        <v>1.7</v>
      </c>
    </row>
    <row r="176" spans="1:3" x14ac:dyDescent="0.3">
      <c r="A176" s="88">
        <v>6.71</v>
      </c>
      <c r="B176" s="90">
        <v>2.0171000000000001</v>
      </c>
      <c r="C176" s="88">
        <v>1.71</v>
      </c>
    </row>
    <row r="177" spans="1:3" x14ac:dyDescent="0.3">
      <c r="A177" s="88">
        <v>6.72</v>
      </c>
      <c r="B177" s="90">
        <v>2.0171999999999999</v>
      </c>
      <c r="C177" s="88">
        <v>1.72</v>
      </c>
    </row>
    <row r="178" spans="1:3" x14ac:dyDescent="0.3">
      <c r="A178" s="88">
        <v>6.73</v>
      </c>
      <c r="B178" s="90">
        <v>2.0173000000000001</v>
      </c>
      <c r="C178" s="88">
        <v>1.73</v>
      </c>
    </row>
    <row r="179" spans="1:3" x14ac:dyDescent="0.3">
      <c r="A179" s="88">
        <v>6.74</v>
      </c>
      <c r="B179" s="90">
        <v>2.0173999999999999</v>
      </c>
      <c r="C179" s="88">
        <v>1.74</v>
      </c>
    </row>
    <row r="180" spans="1:3" x14ac:dyDescent="0.3">
      <c r="A180" s="88">
        <v>6.75</v>
      </c>
      <c r="B180" s="90">
        <v>2.0175000000000001</v>
      </c>
      <c r="C180" s="88">
        <v>1.75</v>
      </c>
    </row>
    <row r="181" spans="1:3" x14ac:dyDescent="0.3">
      <c r="A181" s="88">
        <v>6.76</v>
      </c>
      <c r="B181" s="90">
        <v>2.0175999999999998</v>
      </c>
      <c r="C181" s="88">
        <v>1.76</v>
      </c>
    </row>
    <row r="182" spans="1:3" x14ac:dyDescent="0.3">
      <c r="A182" s="88">
        <v>6.77</v>
      </c>
      <c r="B182" s="90">
        <v>2.0177</v>
      </c>
      <c r="C182" s="88">
        <v>1.77</v>
      </c>
    </row>
    <row r="183" spans="1:3" x14ac:dyDescent="0.3">
      <c r="A183" s="88">
        <v>6.78</v>
      </c>
      <c r="B183" s="90">
        <v>2.0177999999999998</v>
      </c>
      <c r="C183" s="88">
        <v>1.78</v>
      </c>
    </row>
    <row r="184" spans="1:3" x14ac:dyDescent="0.3">
      <c r="A184" s="88">
        <v>6.79</v>
      </c>
      <c r="B184" s="90">
        <v>2.0179</v>
      </c>
      <c r="C184" s="88">
        <v>1.79</v>
      </c>
    </row>
    <row r="185" spans="1:3" x14ac:dyDescent="0.3">
      <c r="A185" s="88">
        <v>6.8</v>
      </c>
      <c r="B185" s="90">
        <v>2.0179999999999998</v>
      </c>
      <c r="C185" s="88">
        <v>1.8</v>
      </c>
    </row>
    <row r="186" spans="1:3" x14ac:dyDescent="0.3">
      <c r="A186" s="88">
        <v>6.81</v>
      </c>
      <c r="B186" s="90">
        <v>2.0181</v>
      </c>
      <c r="C186" s="88">
        <v>1.81</v>
      </c>
    </row>
    <row r="187" spans="1:3" x14ac:dyDescent="0.3">
      <c r="A187" s="88">
        <v>6.82</v>
      </c>
      <c r="B187" s="90">
        <v>2.0182000000000002</v>
      </c>
      <c r="C187" s="88">
        <v>1.82</v>
      </c>
    </row>
    <row r="188" spans="1:3" x14ac:dyDescent="0.3">
      <c r="A188" s="88">
        <v>6.83</v>
      </c>
      <c r="B188" s="90">
        <v>2.0183</v>
      </c>
      <c r="C188" s="88">
        <v>1.83</v>
      </c>
    </row>
    <row r="189" spans="1:3" x14ac:dyDescent="0.3">
      <c r="A189" s="88">
        <v>6.84</v>
      </c>
      <c r="B189" s="90">
        <v>2.0184000000000002</v>
      </c>
      <c r="C189" s="88">
        <v>1.84</v>
      </c>
    </row>
    <row r="190" spans="1:3" x14ac:dyDescent="0.3">
      <c r="A190" s="88">
        <v>6.85</v>
      </c>
      <c r="B190" s="90">
        <v>2.0185</v>
      </c>
      <c r="C190" s="88">
        <v>1.85</v>
      </c>
    </row>
    <row r="191" spans="1:3" x14ac:dyDescent="0.3">
      <c r="A191" s="88">
        <v>6.86</v>
      </c>
      <c r="B191" s="90">
        <v>2.0186000000000002</v>
      </c>
      <c r="C191" s="88">
        <v>1.86</v>
      </c>
    </row>
    <row r="192" spans="1:3" x14ac:dyDescent="0.3">
      <c r="A192" s="88">
        <v>6.87</v>
      </c>
      <c r="B192" s="90">
        <v>2.0186999999999999</v>
      </c>
      <c r="C192" s="88">
        <v>1.87</v>
      </c>
    </row>
    <row r="193" spans="1:3" x14ac:dyDescent="0.3">
      <c r="A193" s="88">
        <v>6.88</v>
      </c>
      <c r="B193" s="90">
        <v>2.0188000000000001</v>
      </c>
      <c r="C193" s="88">
        <v>1.88</v>
      </c>
    </row>
    <row r="194" spans="1:3" x14ac:dyDescent="0.3">
      <c r="A194" s="88">
        <v>6.89</v>
      </c>
      <c r="B194" s="90">
        <v>2.0188999999999999</v>
      </c>
      <c r="C194" s="88">
        <v>1.89</v>
      </c>
    </row>
    <row r="195" spans="1:3" x14ac:dyDescent="0.3">
      <c r="A195" s="88">
        <v>6.9</v>
      </c>
      <c r="B195" s="90">
        <v>2.0190000000000001</v>
      </c>
      <c r="C195" s="88">
        <v>1.9</v>
      </c>
    </row>
    <row r="196" spans="1:3" x14ac:dyDescent="0.3">
      <c r="A196" s="88">
        <v>6.91</v>
      </c>
      <c r="B196" s="90">
        <v>2.0190999999999999</v>
      </c>
      <c r="C196" s="88">
        <v>1.91</v>
      </c>
    </row>
    <row r="197" spans="1:3" x14ac:dyDescent="0.3">
      <c r="A197" s="88">
        <v>6.92</v>
      </c>
      <c r="B197" s="90">
        <v>2.0192000000000001</v>
      </c>
      <c r="C197" s="88">
        <v>1.92</v>
      </c>
    </row>
    <row r="198" spans="1:3" x14ac:dyDescent="0.3">
      <c r="A198" s="88">
        <v>6.93</v>
      </c>
      <c r="B198" s="90">
        <v>2.0192999999999999</v>
      </c>
      <c r="C198" s="88">
        <v>1.93</v>
      </c>
    </row>
    <row r="199" spans="1:3" x14ac:dyDescent="0.3">
      <c r="A199" s="88">
        <v>6.94</v>
      </c>
      <c r="B199" s="90">
        <v>2.0194000000000001</v>
      </c>
      <c r="C199" s="88">
        <v>1.94</v>
      </c>
    </row>
    <row r="200" spans="1:3" x14ac:dyDescent="0.3">
      <c r="A200" s="88">
        <v>6.95</v>
      </c>
      <c r="B200" s="90">
        <v>2.0194999999999999</v>
      </c>
      <c r="C200" s="88">
        <v>1.95</v>
      </c>
    </row>
    <row r="201" spans="1:3" x14ac:dyDescent="0.3">
      <c r="A201" s="88">
        <v>6.96</v>
      </c>
      <c r="B201" s="90">
        <v>2.0196000000000001</v>
      </c>
      <c r="C201" s="88">
        <v>1.96</v>
      </c>
    </row>
    <row r="202" spans="1:3" x14ac:dyDescent="0.3">
      <c r="A202" s="88">
        <v>6.97</v>
      </c>
      <c r="B202" s="90">
        <v>2.0196999999999998</v>
      </c>
      <c r="C202" s="88">
        <v>1.97</v>
      </c>
    </row>
    <row r="203" spans="1:3" x14ac:dyDescent="0.3">
      <c r="A203" s="88">
        <v>6.98</v>
      </c>
      <c r="B203" s="90">
        <v>2.0198</v>
      </c>
      <c r="C203" s="88">
        <v>1.98</v>
      </c>
    </row>
    <row r="204" spans="1:3" x14ac:dyDescent="0.3">
      <c r="A204" s="88">
        <v>6.99</v>
      </c>
      <c r="B204" s="90">
        <v>2.0198999999999998</v>
      </c>
      <c r="C204" s="88">
        <v>1.99</v>
      </c>
    </row>
    <row r="205" spans="1:3" x14ac:dyDescent="0.3">
      <c r="A205" s="88">
        <v>7</v>
      </c>
      <c r="B205" s="90">
        <v>2.02</v>
      </c>
      <c r="C205" s="88">
        <v>2</v>
      </c>
    </row>
    <row r="206" spans="1:3" x14ac:dyDescent="0.3">
      <c r="A206" s="88">
        <v>7.01</v>
      </c>
      <c r="B206" s="90">
        <v>2.0200999999999998</v>
      </c>
      <c r="C206" s="88">
        <v>2.0099999999999998</v>
      </c>
    </row>
    <row r="207" spans="1:3" x14ac:dyDescent="0.3">
      <c r="A207" s="88">
        <v>7.02</v>
      </c>
      <c r="B207" s="90">
        <v>2.0202</v>
      </c>
      <c r="C207" s="88">
        <v>2.02</v>
      </c>
    </row>
    <row r="208" spans="1:3" x14ac:dyDescent="0.3">
      <c r="A208" s="88">
        <v>7.03</v>
      </c>
      <c r="B208" s="90">
        <v>2.0203000000000002</v>
      </c>
      <c r="C208" s="88">
        <v>2.0299999999999998</v>
      </c>
    </row>
    <row r="209" spans="1:3" x14ac:dyDescent="0.3">
      <c r="A209" s="88">
        <v>7.04</v>
      </c>
      <c r="B209" s="90">
        <v>2.0204</v>
      </c>
      <c r="C209" s="88">
        <v>2.04</v>
      </c>
    </row>
    <row r="210" spans="1:3" x14ac:dyDescent="0.3">
      <c r="A210" s="88">
        <v>7.05</v>
      </c>
      <c r="B210" s="90">
        <v>2.0205000000000002</v>
      </c>
      <c r="C210" s="88">
        <v>2.0499999999999998</v>
      </c>
    </row>
    <row r="211" spans="1:3" x14ac:dyDescent="0.3">
      <c r="A211" s="88">
        <v>7.06</v>
      </c>
      <c r="B211" s="90">
        <v>2.0206</v>
      </c>
      <c r="C211" s="88">
        <v>2.06</v>
      </c>
    </row>
    <row r="212" spans="1:3" x14ac:dyDescent="0.3">
      <c r="A212" s="88">
        <v>7.07</v>
      </c>
      <c r="B212" s="90">
        <v>2.0207000000000002</v>
      </c>
      <c r="C212" s="88">
        <v>2.0699999999999998</v>
      </c>
    </row>
    <row r="213" spans="1:3" x14ac:dyDescent="0.3">
      <c r="A213" s="88">
        <v>7.08</v>
      </c>
      <c r="B213" s="90">
        <v>2.0207999999999999</v>
      </c>
      <c r="C213" s="88">
        <v>2.08</v>
      </c>
    </row>
    <row r="214" spans="1:3" x14ac:dyDescent="0.3">
      <c r="A214" s="88">
        <v>7.09</v>
      </c>
      <c r="B214" s="90">
        <v>2.0209000000000001</v>
      </c>
      <c r="C214" s="88">
        <v>2.09</v>
      </c>
    </row>
    <row r="215" spans="1:3" x14ac:dyDescent="0.3">
      <c r="A215" s="88">
        <v>7.1</v>
      </c>
      <c r="B215" s="90">
        <v>2.0209999999999999</v>
      </c>
      <c r="C215" s="88">
        <v>2.1</v>
      </c>
    </row>
    <row r="216" spans="1:3" x14ac:dyDescent="0.3">
      <c r="A216" s="88">
        <v>7.11</v>
      </c>
      <c r="B216" s="90">
        <v>2.0211000000000001</v>
      </c>
      <c r="C216" s="88">
        <v>2.11</v>
      </c>
    </row>
    <row r="217" spans="1:3" x14ac:dyDescent="0.3">
      <c r="A217" s="88">
        <v>7.12</v>
      </c>
      <c r="B217" s="90">
        <v>2.0211999999999999</v>
      </c>
      <c r="C217" s="88">
        <v>2.12</v>
      </c>
    </row>
    <row r="218" spans="1:3" x14ac:dyDescent="0.3">
      <c r="A218" s="88">
        <v>7.13</v>
      </c>
      <c r="B218" s="90">
        <v>2.0213000000000001</v>
      </c>
      <c r="C218" s="88">
        <v>2.13</v>
      </c>
    </row>
    <row r="219" spans="1:3" x14ac:dyDescent="0.3">
      <c r="A219" s="88">
        <v>7.14</v>
      </c>
      <c r="B219" s="90">
        <v>2.0213999999999999</v>
      </c>
      <c r="C219" s="88">
        <v>2.14</v>
      </c>
    </row>
    <row r="220" spans="1:3" x14ac:dyDescent="0.3">
      <c r="A220" s="88">
        <v>7.15</v>
      </c>
      <c r="B220" s="90">
        <v>2.0215000000000001</v>
      </c>
      <c r="C220" s="88">
        <v>2.15</v>
      </c>
    </row>
    <row r="221" spans="1:3" x14ac:dyDescent="0.3">
      <c r="A221" s="88">
        <v>7.16</v>
      </c>
      <c r="B221" s="90">
        <v>2.0215999999999998</v>
      </c>
      <c r="C221" s="88">
        <v>2.16</v>
      </c>
    </row>
    <row r="222" spans="1:3" x14ac:dyDescent="0.3">
      <c r="A222" s="88">
        <v>7.17</v>
      </c>
      <c r="B222" s="90">
        <v>2.0217000000000001</v>
      </c>
      <c r="C222" s="88">
        <v>2.17</v>
      </c>
    </row>
    <row r="223" spans="1:3" x14ac:dyDescent="0.3">
      <c r="A223" s="88">
        <v>7.18</v>
      </c>
      <c r="B223" s="90">
        <v>2.0217999999999998</v>
      </c>
      <c r="C223" s="88">
        <v>2.1800000000000002</v>
      </c>
    </row>
    <row r="224" spans="1:3" x14ac:dyDescent="0.3">
      <c r="A224" s="88">
        <v>7.19</v>
      </c>
      <c r="B224" s="90">
        <v>2.0219</v>
      </c>
      <c r="C224" s="88">
        <v>2.19</v>
      </c>
    </row>
    <row r="225" spans="1:3" x14ac:dyDescent="0.3">
      <c r="A225" s="88">
        <v>7.2</v>
      </c>
      <c r="B225" s="90">
        <v>2.0219999999999998</v>
      </c>
      <c r="C225" s="88">
        <v>2.2000000000000002</v>
      </c>
    </row>
    <row r="226" spans="1:3" x14ac:dyDescent="0.3">
      <c r="A226" s="88">
        <v>7.21</v>
      </c>
      <c r="B226" s="90">
        <v>2.0221</v>
      </c>
      <c r="C226" s="88">
        <v>2.21</v>
      </c>
    </row>
    <row r="227" spans="1:3" x14ac:dyDescent="0.3">
      <c r="A227" s="88">
        <v>7.22</v>
      </c>
      <c r="B227" s="90">
        <v>2.0222000000000002</v>
      </c>
      <c r="C227" s="88">
        <v>2.2200000000000002</v>
      </c>
    </row>
    <row r="228" spans="1:3" x14ac:dyDescent="0.3">
      <c r="A228" s="88">
        <v>7.23</v>
      </c>
      <c r="B228" s="90">
        <v>2.0223</v>
      </c>
      <c r="C228" s="88">
        <v>2.23</v>
      </c>
    </row>
    <row r="229" spans="1:3" x14ac:dyDescent="0.3">
      <c r="A229" s="88">
        <v>7.24</v>
      </c>
      <c r="B229" s="90">
        <v>2.0224000000000002</v>
      </c>
      <c r="C229" s="88">
        <v>2.2400000000000002</v>
      </c>
    </row>
    <row r="230" spans="1:3" x14ac:dyDescent="0.3">
      <c r="A230" s="88">
        <v>7.25</v>
      </c>
      <c r="B230" s="90">
        <v>2.0225</v>
      </c>
      <c r="C230" s="88">
        <v>2.25</v>
      </c>
    </row>
    <row r="231" spans="1:3" x14ac:dyDescent="0.3">
      <c r="A231" s="88">
        <v>7.26</v>
      </c>
      <c r="B231" s="90">
        <v>2.0226000000000002</v>
      </c>
      <c r="C231" s="88">
        <v>2.2599999999999998</v>
      </c>
    </row>
    <row r="232" spans="1:3" x14ac:dyDescent="0.3">
      <c r="A232" s="88">
        <v>7.27</v>
      </c>
      <c r="B232" s="90">
        <v>2.0226999999999999</v>
      </c>
      <c r="C232" s="88">
        <v>2.27</v>
      </c>
    </row>
    <row r="233" spans="1:3" x14ac:dyDescent="0.3">
      <c r="A233" s="88">
        <v>7.28</v>
      </c>
      <c r="B233" s="90">
        <v>2.0228000000000002</v>
      </c>
      <c r="C233" s="88">
        <v>2.2799999999999998</v>
      </c>
    </row>
    <row r="234" spans="1:3" x14ac:dyDescent="0.3">
      <c r="A234" s="88">
        <v>7.29</v>
      </c>
      <c r="B234" s="90">
        <v>2.0228999999999999</v>
      </c>
      <c r="C234" s="88">
        <v>2.29</v>
      </c>
    </row>
    <row r="235" spans="1:3" x14ac:dyDescent="0.3">
      <c r="A235" s="88">
        <v>7.3</v>
      </c>
      <c r="B235" s="90">
        <v>2.0230000000000001</v>
      </c>
      <c r="C235" s="88">
        <v>2.2999999999999998</v>
      </c>
    </row>
    <row r="236" spans="1:3" x14ac:dyDescent="0.3">
      <c r="A236" s="88">
        <v>7.31</v>
      </c>
      <c r="B236" s="90">
        <v>2.0230999999999999</v>
      </c>
      <c r="C236" s="88">
        <v>2.31</v>
      </c>
    </row>
    <row r="237" spans="1:3" x14ac:dyDescent="0.3">
      <c r="A237" s="88">
        <v>7.32</v>
      </c>
      <c r="B237" s="90">
        <v>2.0232000000000001</v>
      </c>
      <c r="C237" s="88">
        <v>2.3199999999999998</v>
      </c>
    </row>
    <row r="238" spans="1:3" x14ac:dyDescent="0.3">
      <c r="A238" s="88">
        <v>7.33</v>
      </c>
      <c r="B238" s="90">
        <v>2.0232999999999999</v>
      </c>
      <c r="C238" s="88">
        <v>2.33</v>
      </c>
    </row>
    <row r="239" spans="1:3" x14ac:dyDescent="0.3">
      <c r="A239" s="88">
        <v>7.34</v>
      </c>
      <c r="B239" s="90">
        <v>2.0234000000000001</v>
      </c>
      <c r="C239" s="88">
        <v>2.34</v>
      </c>
    </row>
    <row r="240" spans="1:3" x14ac:dyDescent="0.3">
      <c r="A240" s="88">
        <v>7.35</v>
      </c>
      <c r="B240" s="90">
        <v>2.0234999999999999</v>
      </c>
      <c r="C240" s="88">
        <v>2.35</v>
      </c>
    </row>
    <row r="241" spans="1:3" x14ac:dyDescent="0.3">
      <c r="A241" s="88">
        <v>7.36</v>
      </c>
      <c r="B241" s="90">
        <v>2.0236000000000001</v>
      </c>
      <c r="C241" s="88">
        <v>2.36</v>
      </c>
    </row>
    <row r="242" spans="1:3" x14ac:dyDescent="0.3">
      <c r="A242" s="88">
        <v>7.37</v>
      </c>
      <c r="B242" s="90">
        <v>2.0236999999999998</v>
      </c>
      <c r="C242" s="88">
        <v>2.37</v>
      </c>
    </row>
    <row r="243" spans="1:3" x14ac:dyDescent="0.3">
      <c r="A243" s="88">
        <v>7.38</v>
      </c>
      <c r="B243" s="90">
        <v>2.0238</v>
      </c>
      <c r="C243" s="88">
        <v>2.38</v>
      </c>
    </row>
    <row r="244" spans="1:3" x14ac:dyDescent="0.3">
      <c r="A244" s="88">
        <v>7.39</v>
      </c>
      <c r="B244" s="90">
        <v>2.0238999999999998</v>
      </c>
      <c r="C244" s="88">
        <v>2.39</v>
      </c>
    </row>
    <row r="245" spans="1:3" x14ac:dyDescent="0.3">
      <c r="A245" s="88">
        <v>7.4</v>
      </c>
      <c r="B245" s="90">
        <v>2.024</v>
      </c>
      <c r="C245" s="88">
        <v>2.4</v>
      </c>
    </row>
    <row r="246" spans="1:3" x14ac:dyDescent="0.3">
      <c r="A246" s="88">
        <v>7.41</v>
      </c>
      <c r="B246" s="90">
        <v>2.0240999999999998</v>
      </c>
      <c r="C246" s="88">
        <v>2.41</v>
      </c>
    </row>
    <row r="247" spans="1:3" x14ac:dyDescent="0.3">
      <c r="A247" s="88">
        <v>7.42</v>
      </c>
      <c r="B247" s="90">
        <v>2.0242</v>
      </c>
      <c r="C247" s="88">
        <v>2.42</v>
      </c>
    </row>
    <row r="248" spans="1:3" x14ac:dyDescent="0.3">
      <c r="A248" s="88">
        <v>7.43</v>
      </c>
      <c r="B248" s="90">
        <v>2.0243000000000002</v>
      </c>
      <c r="C248" s="88">
        <v>2.4300000000000002</v>
      </c>
    </row>
    <row r="249" spans="1:3" x14ac:dyDescent="0.3">
      <c r="A249" s="88">
        <v>7.44</v>
      </c>
      <c r="B249" s="90">
        <v>2.0244</v>
      </c>
      <c r="C249" s="88">
        <v>2.44</v>
      </c>
    </row>
    <row r="250" spans="1:3" x14ac:dyDescent="0.3">
      <c r="A250" s="88">
        <v>7.45</v>
      </c>
      <c r="B250" s="90">
        <v>2.0245000000000002</v>
      </c>
      <c r="C250" s="88">
        <v>2.4500000000000002</v>
      </c>
    </row>
    <row r="251" spans="1:3" x14ac:dyDescent="0.3">
      <c r="A251" s="88">
        <v>7.46</v>
      </c>
      <c r="B251" s="90">
        <v>2.0246</v>
      </c>
      <c r="C251" s="88">
        <v>2.46</v>
      </c>
    </row>
    <row r="252" spans="1:3" x14ac:dyDescent="0.3">
      <c r="A252" s="88">
        <v>7.47</v>
      </c>
      <c r="B252" s="90">
        <v>2.0247000000000002</v>
      </c>
      <c r="C252" s="88">
        <v>2.4700000000000002</v>
      </c>
    </row>
    <row r="253" spans="1:3" x14ac:dyDescent="0.3">
      <c r="A253" s="88">
        <v>7.48</v>
      </c>
      <c r="B253" s="90">
        <v>2.0247999999999999</v>
      </c>
      <c r="C253" s="88">
        <v>2.48</v>
      </c>
    </row>
    <row r="254" spans="1:3" x14ac:dyDescent="0.3">
      <c r="A254" s="88">
        <v>7.49</v>
      </c>
      <c r="B254" s="90">
        <v>2.0249000000000001</v>
      </c>
      <c r="C254" s="88">
        <v>2.4900000000000002</v>
      </c>
    </row>
    <row r="255" spans="1:3" x14ac:dyDescent="0.3">
      <c r="A255" s="88">
        <v>7.5</v>
      </c>
      <c r="B255" s="90">
        <v>2.0249999999999999</v>
      </c>
      <c r="C255" s="88">
        <v>2.5</v>
      </c>
    </row>
    <row r="256" spans="1:3" x14ac:dyDescent="0.3">
      <c r="A256" s="88">
        <v>7.51</v>
      </c>
      <c r="B256" s="90">
        <v>2.0251000000000001</v>
      </c>
      <c r="C256" s="88">
        <v>2.5099999999999998</v>
      </c>
    </row>
    <row r="257" spans="1:3" x14ac:dyDescent="0.3">
      <c r="A257" s="88">
        <v>7.52</v>
      </c>
      <c r="B257" s="90">
        <v>2.0251999999999999</v>
      </c>
      <c r="C257" s="88">
        <v>2.52</v>
      </c>
    </row>
    <row r="258" spans="1:3" x14ac:dyDescent="0.3">
      <c r="A258" s="88">
        <v>7.53</v>
      </c>
      <c r="B258" s="90">
        <v>2.0253000000000001</v>
      </c>
      <c r="C258" s="88">
        <v>2.5299999999999998</v>
      </c>
    </row>
    <row r="259" spans="1:3" x14ac:dyDescent="0.3">
      <c r="A259" s="88">
        <v>7.54</v>
      </c>
      <c r="B259" s="90">
        <v>2.0253999999999999</v>
      </c>
      <c r="C259" s="88">
        <v>2.54</v>
      </c>
    </row>
    <row r="260" spans="1:3" x14ac:dyDescent="0.3">
      <c r="A260" s="88">
        <v>7.55</v>
      </c>
      <c r="B260" s="90">
        <v>2.0255000000000001</v>
      </c>
      <c r="C260" s="88">
        <v>2.5499999999999998</v>
      </c>
    </row>
    <row r="261" spans="1:3" x14ac:dyDescent="0.3">
      <c r="A261" s="88">
        <v>7.56</v>
      </c>
      <c r="B261" s="90">
        <v>2.0255999999999998</v>
      </c>
      <c r="C261" s="88">
        <v>2.56</v>
      </c>
    </row>
    <row r="262" spans="1:3" x14ac:dyDescent="0.3">
      <c r="A262" s="88">
        <v>7.57</v>
      </c>
      <c r="B262" s="90">
        <v>2.0257000000000001</v>
      </c>
      <c r="C262" s="88">
        <v>2.57</v>
      </c>
    </row>
    <row r="263" spans="1:3" x14ac:dyDescent="0.3">
      <c r="A263" s="88">
        <v>7.58</v>
      </c>
      <c r="B263" s="90">
        <v>2.0257999999999998</v>
      </c>
      <c r="C263" s="88">
        <v>2.58</v>
      </c>
    </row>
    <row r="264" spans="1:3" x14ac:dyDescent="0.3">
      <c r="A264" s="88">
        <v>7.59</v>
      </c>
      <c r="B264" s="90">
        <v>2.0259</v>
      </c>
      <c r="C264" s="88">
        <v>2.59</v>
      </c>
    </row>
    <row r="265" spans="1:3" x14ac:dyDescent="0.3">
      <c r="A265" s="88">
        <v>7.6</v>
      </c>
      <c r="B265" s="90">
        <v>2.0259999999999998</v>
      </c>
      <c r="C265" s="88">
        <v>2.6</v>
      </c>
    </row>
    <row r="266" spans="1:3" x14ac:dyDescent="0.3">
      <c r="A266" s="88">
        <v>7.61</v>
      </c>
      <c r="B266" s="90">
        <v>2.0261</v>
      </c>
      <c r="C266" s="88">
        <v>2.61</v>
      </c>
    </row>
    <row r="267" spans="1:3" x14ac:dyDescent="0.3">
      <c r="A267" s="88">
        <v>7.62</v>
      </c>
      <c r="B267" s="90">
        <v>2.0261999999999998</v>
      </c>
      <c r="C267" s="88">
        <v>2.62</v>
      </c>
    </row>
    <row r="268" spans="1:3" x14ac:dyDescent="0.3">
      <c r="A268" s="88">
        <v>7.63</v>
      </c>
      <c r="B268" s="90">
        <v>2.0263</v>
      </c>
      <c r="C268" s="88">
        <v>2.63</v>
      </c>
    </row>
    <row r="269" spans="1:3" x14ac:dyDescent="0.3">
      <c r="A269" s="88">
        <v>7.64</v>
      </c>
      <c r="B269" s="90">
        <v>2.0264000000000002</v>
      </c>
      <c r="C269" s="88">
        <v>2.64</v>
      </c>
    </row>
    <row r="270" spans="1:3" x14ac:dyDescent="0.3">
      <c r="A270" s="88">
        <v>7.65</v>
      </c>
      <c r="B270" s="90">
        <v>2.0265</v>
      </c>
      <c r="C270" s="88">
        <v>2.65</v>
      </c>
    </row>
    <row r="271" spans="1:3" x14ac:dyDescent="0.3">
      <c r="A271" s="88">
        <v>7.66</v>
      </c>
      <c r="B271" s="90">
        <v>2.0266000000000002</v>
      </c>
      <c r="C271" s="88">
        <v>2.66</v>
      </c>
    </row>
    <row r="272" spans="1:3" x14ac:dyDescent="0.3">
      <c r="A272" s="88">
        <v>7.67</v>
      </c>
      <c r="B272" s="90">
        <v>2.0266999999999999</v>
      </c>
      <c r="C272" s="88">
        <v>2.67</v>
      </c>
    </row>
    <row r="273" spans="1:3" x14ac:dyDescent="0.3">
      <c r="A273" s="88">
        <v>7.68</v>
      </c>
      <c r="B273" s="90">
        <v>2.0268000000000002</v>
      </c>
      <c r="C273" s="88">
        <v>2.68</v>
      </c>
    </row>
    <row r="274" spans="1:3" x14ac:dyDescent="0.3">
      <c r="A274" s="88">
        <v>7.69</v>
      </c>
      <c r="B274" s="90">
        <v>2.0268999999999999</v>
      </c>
      <c r="C274" s="88">
        <v>2.69</v>
      </c>
    </row>
    <row r="275" spans="1:3" x14ac:dyDescent="0.3">
      <c r="A275" s="88">
        <v>7.7</v>
      </c>
      <c r="B275" s="90">
        <v>2.0270000000000001</v>
      </c>
      <c r="C275" s="88">
        <v>2.7</v>
      </c>
    </row>
    <row r="276" spans="1:3" x14ac:dyDescent="0.3">
      <c r="A276" s="88">
        <v>7.71</v>
      </c>
      <c r="B276" s="90">
        <v>2.0270999999999999</v>
      </c>
      <c r="C276" s="88">
        <v>2.71</v>
      </c>
    </row>
    <row r="277" spans="1:3" x14ac:dyDescent="0.3">
      <c r="A277" s="88">
        <v>7.72</v>
      </c>
      <c r="B277" s="90">
        <v>2.0272000000000001</v>
      </c>
      <c r="C277" s="88">
        <v>2.72</v>
      </c>
    </row>
    <row r="278" spans="1:3" x14ac:dyDescent="0.3">
      <c r="A278" s="88">
        <v>7.73</v>
      </c>
      <c r="B278" s="90">
        <v>2.0272999999999999</v>
      </c>
      <c r="C278" s="88">
        <v>2.73</v>
      </c>
    </row>
    <row r="279" spans="1:3" x14ac:dyDescent="0.3">
      <c r="A279" s="88">
        <v>7.74</v>
      </c>
      <c r="B279" s="90">
        <v>2.0274000000000001</v>
      </c>
      <c r="C279" s="88">
        <v>2.74</v>
      </c>
    </row>
    <row r="280" spans="1:3" x14ac:dyDescent="0.3">
      <c r="A280" s="88">
        <v>7.75</v>
      </c>
      <c r="B280" s="90">
        <v>2.0274999999999999</v>
      </c>
      <c r="C280" s="88">
        <v>2.75</v>
      </c>
    </row>
    <row r="281" spans="1:3" x14ac:dyDescent="0.3">
      <c r="A281" s="88">
        <v>7.76</v>
      </c>
      <c r="B281" s="90">
        <v>2.0276000000000001</v>
      </c>
      <c r="C281" s="88">
        <v>2.76</v>
      </c>
    </row>
    <row r="282" spans="1:3" x14ac:dyDescent="0.3">
      <c r="A282" s="88">
        <v>7.77</v>
      </c>
      <c r="B282" s="90">
        <v>2.0276999999999998</v>
      </c>
      <c r="C282" s="88">
        <v>2.77</v>
      </c>
    </row>
    <row r="283" spans="1:3" x14ac:dyDescent="0.3">
      <c r="A283" s="88">
        <v>7.78</v>
      </c>
      <c r="B283" s="90">
        <v>2.0278</v>
      </c>
      <c r="C283" s="88">
        <v>2.78</v>
      </c>
    </row>
    <row r="284" spans="1:3" x14ac:dyDescent="0.3">
      <c r="A284" s="88">
        <v>7.79</v>
      </c>
      <c r="B284" s="90">
        <v>2.0278999999999998</v>
      </c>
      <c r="C284" s="88">
        <v>2.79</v>
      </c>
    </row>
    <row r="285" spans="1:3" x14ac:dyDescent="0.3">
      <c r="A285" s="88">
        <v>7.8</v>
      </c>
      <c r="B285" s="90">
        <v>2.028</v>
      </c>
      <c r="C285" s="88">
        <v>2.8</v>
      </c>
    </row>
    <row r="286" spans="1:3" x14ac:dyDescent="0.3">
      <c r="A286" s="88">
        <v>7.81</v>
      </c>
      <c r="B286" s="90">
        <v>2.0280999999999998</v>
      </c>
      <c r="C286" s="88">
        <v>2.81</v>
      </c>
    </row>
    <row r="287" spans="1:3" x14ac:dyDescent="0.3">
      <c r="A287" s="88">
        <v>7.82</v>
      </c>
      <c r="B287" s="90">
        <v>2.0282</v>
      </c>
      <c r="C287" s="88">
        <v>2.82</v>
      </c>
    </row>
    <row r="288" spans="1:3" x14ac:dyDescent="0.3">
      <c r="A288" s="88">
        <v>7.83</v>
      </c>
      <c r="B288" s="90">
        <v>2.0283000000000002</v>
      </c>
      <c r="C288" s="88">
        <v>2.83</v>
      </c>
    </row>
    <row r="289" spans="1:3" x14ac:dyDescent="0.3">
      <c r="A289" s="88">
        <v>7.84</v>
      </c>
      <c r="B289" s="90">
        <v>2.0284</v>
      </c>
      <c r="C289" s="88">
        <v>2.84</v>
      </c>
    </row>
    <row r="290" spans="1:3" x14ac:dyDescent="0.3">
      <c r="A290" s="88">
        <v>7.85</v>
      </c>
      <c r="B290" s="90">
        <v>2.0285000000000002</v>
      </c>
      <c r="C290" s="88">
        <v>2.85</v>
      </c>
    </row>
    <row r="291" spans="1:3" x14ac:dyDescent="0.3">
      <c r="A291" s="88">
        <v>7.86</v>
      </c>
      <c r="B291" s="90">
        <v>2.0286</v>
      </c>
      <c r="C291" s="88">
        <v>2.86</v>
      </c>
    </row>
    <row r="292" spans="1:3" x14ac:dyDescent="0.3">
      <c r="A292" s="88">
        <v>7.87</v>
      </c>
      <c r="B292" s="90">
        <v>2.0287000000000002</v>
      </c>
      <c r="C292" s="88">
        <v>2.87</v>
      </c>
    </row>
    <row r="293" spans="1:3" x14ac:dyDescent="0.3">
      <c r="A293" s="88">
        <v>7.88</v>
      </c>
      <c r="B293" s="90">
        <v>2.0287999999999999</v>
      </c>
      <c r="C293" s="88">
        <v>2.88</v>
      </c>
    </row>
    <row r="294" spans="1:3" x14ac:dyDescent="0.3">
      <c r="A294" s="88">
        <v>7.89</v>
      </c>
      <c r="B294" s="90">
        <v>2.0289000000000001</v>
      </c>
      <c r="C294" s="88">
        <v>2.89</v>
      </c>
    </row>
    <row r="295" spans="1:3" x14ac:dyDescent="0.3">
      <c r="A295" s="88">
        <v>7.9</v>
      </c>
      <c r="B295" s="90">
        <v>2.0289999999999999</v>
      </c>
      <c r="C295" s="88">
        <v>2.9</v>
      </c>
    </row>
    <row r="296" spans="1:3" x14ac:dyDescent="0.3">
      <c r="A296" s="88">
        <v>7.91</v>
      </c>
      <c r="B296" s="90">
        <v>2.0291000000000001</v>
      </c>
      <c r="C296" s="88">
        <v>2.91</v>
      </c>
    </row>
    <row r="297" spans="1:3" x14ac:dyDescent="0.3">
      <c r="A297" s="88">
        <v>7.92</v>
      </c>
      <c r="B297" s="90">
        <v>2.0291999999999999</v>
      </c>
      <c r="C297" s="88">
        <v>2.92</v>
      </c>
    </row>
    <row r="298" spans="1:3" x14ac:dyDescent="0.3">
      <c r="A298" s="88">
        <v>7.93</v>
      </c>
      <c r="B298" s="90">
        <v>2.0293000000000001</v>
      </c>
      <c r="C298" s="88">
        <v>2.93</v>
      </c>
    </row>
    <row r="299" spans="1:3" x14ac:dyDescent="0.3">
      <c r="A299" s="88">
        <v>7.94</v>
      </c>
      <c r="B299" s="90">
        <v>2.0293999999999999</v>
      </c>
      <c r="C299" s="88">
        <v>2.94</v>
      </c>
    </row>
    <row r="300" spans="1:3" x14ac:dyDescent="0.3">
      <c r="A300" s="88">
        <v>7.95</v>
      </c>
      <c r="B300" s="90">
        <v>2.0295000000000001</v>
      </c>
      <c r="C300" s="88">
        <v>2.95</v>
      </c>
    </row>
    <row r="301" spans="1:3" x14ac:dyDescent="0.3">
      <c r="A301" s="88">
        <v>7.96</v>
      </c>
      <c r="B301" s="90">
        <v>2.0295999999999998</v>
      </c>
      <c r="C301" s="88">
        <v>2.96</v>
      </c>
    </row>
    <row r="302" spans="1:3" x14ac:dyDescent="0.3">
      <c r="A302" s="88">
        <v>7.97</v>
      </c>
      <c r="B302" s="90">
        <v>2.0297000000000001</v>
      </c>
      <c r="C302" s="88">
        <v>2.97</v>
      </c>
    </row>
    <row r="303" spans="1:3" x14ac:dyDescent="0.3">
      <c r="A303" s="88">
        <v>7.98</v>
      </c>
      <c r="B303" s="90">
        <v>2.0297999999999998</v>
      </c>
      <c r="C303" s="88">
        <v>2.98</v>
      </c>
    </row>
    <row r="304" spans="1:3" x14ac:dyDescent="0.3">
      <c r="A304" s="88">
        <v>7.99</v>
      </c>
      <c r="B304" s="90">
        <v>2.0299</v>
      </c>
      <c r="C304" s="88">
        <v>2.99</v>
      </c>
    </row>
    <row r="305" spans="1:3" x14ac:dyDescent="0.3">
      <c r="A305" s="88">
        <v>8</v>
      </c>
      <c r="B305" s="90">
        <v>2.0299999999999998</v>
      </c>
      <c r="C305" s="88">
        <v>3</v>
      </c>
    </row>
    <row r="306" spans="1:3" x14ac:dyDescent="0.3">
      <c r="A306" s="88">
        <v>8.01</v>
      </c>
      <c r="B306" s="90">
        <v>2.0301</v>
      </c>
      <c r="C306" s="88">
        <v>3.01</v>
      </c>
    </row>
    <row r="307" spans="1:3" x14ac:dyDescent="0.3">
      <c r="A307" s="88">
        <v>8.02</v>
      </c>
      <c r="B307" s="90">
        <v>2.0301999999999998</v>
      </c>
      <c r="C307" s="88">
        <v>3.02</v>
      </c>
    </row>
    <row r="308" spans="1:3" x14ac:dyDescent="0.3">
      <c r="A308" s="88">
        <v>8.0299999999999994</v>
      </c>
      <c r="B308" s="90">
        <v>2.0303</v>
      </c>
      <c r="C308" s="88">
        <v>3.03</v>
      </c>
    </row>
    <row r="309" spans="1:3" x14ac:dyDescent="0.3">
      <c r="A309" s="88">
        <v>8.0399999999999991</v>
      </c>
      <c r="B309" s="90">
        <v>2.0304000000000002</v>
      </c>
      <c r="C309" s="88">
        <v>3.04</v>
      </c>
    </row>
    <row r="310" spans="1:3" x14ac:dyDescent="0.3">
      <c r="A310" s="88">
        <v>8.0500000000000007</v>
      </c>
      <c r="B310" s="90">
        <v>2.0305</v>
      </c>
      <c r="C310" s="88">
        <v>3.05</v>
      </c>
    </row>
    <row r="311" spans="1:3" x14ac:dyDescent="0.3">
      <c r="A311" s="88">
        <v>8.06</v>
      </c>
      <c r="B311" s="90">
        <v>2.0306000000000002</v>
      </c>
      <c r="C311" s="88">
        <v>3.06</v>
      </c>
    </row>
    <row r="312" spans="1:3" x14ac:dyDescent="0.3">
      <c r="A312" s="88">
        <v>8.07</v>
      </c>
      <c r="B312" s="90">
        <v>2.0306999999999999</v>
      </c>
      <c r="C312" s="88">
        <v>3.07</v>
      </c>
    </row>
    <row r="313" spans="1:3" x14ac:dyDescent="0.3">
      <c r="A313" s="88">
        <v>8.08</v>
      </c>
      <c r="B313" s="90">
        <v>2.0308000000000002</v>
      </c>
      <c r="C313" s="88">
        <v>3.08</v>
      </c>
    </row>
    <row r="314" spans="1:3" x14ac:dyDescent="0.3">
      <c r="A314" s="88">
        <v>8.09</v>
      </c>
      <c r="B314" s="90">
        <v>2.0308999999999999</v>
      </c>
      <c r="C314" s="88">
        <v>3.09</v>
      </c>
    </row>
    <row r="315" spans="1:3" x14ac:dyDescent="0.3">
      <c r="A315" s="88">
        <v>8.1</v>
      </c>
      <c r="B315" s="90">
        <v>2.0310000000000001</v>
      </c>
      <c r="C315" s="88">
        <v>3.1</v>
      </c>
    </row>
    <row r="316" spans="1:3" x14ac:dyDescent="0.3">
      <c r="A316" s="88">
        <v>8.11</v>
      </c>
      <c r="B316" s="90">
        <v>2.0310999999999999</v>
      </c>
      <c r="C316" s="88">
        <v>3.11</v>
      </c>
    </row>
    <row r="317" spans="1:3" x14ac:dyDescent="0.3">
      <c r="A317" s="88">
        <v>8.1199999999999992</v>
      </c>
      <c r="B317" s="90">
        <v>2.0312000000000001</v>
      </c>
      <c r="C317" s="88">
        <v>3.12</v>
      </c>
    </row>
    <row r="318" spans="1:3" x14ac:dyDescent="0.3">
      <c r="A318" s="88">
        <v>8.1300000000000008</v>
      </c>
      <c r="B318" s="90">
        <v>2.0312999999999999</v>
      </c>
      <c r="C318" s="88">
        <v>3.13</v>
      </c>
    </row>
    <row r="319" spans="1:3" x14ac:dyDescent="0.3">
      <c r="A319" s="88">
        <v>8.14</v>
      </c>
      <c r="B319" s="90">
        <v>2.0314000000000001</v>
      </c>
      <c r="C319" s="88">
        <v>3.14</v>
      </c>
    </row>
    <row r="320" spans="1:3" x14ac:dyDescent="0.3">
      <c r="A320" s="88">
        <v>8.15</v>
      </c>
      <c r="B320" s="90">
        <v>2.0314999999999999</v>
      </c>
      <c r="C320" s="88">
        <v>3.15</v>
      </c>
    </row>
    <row r="321" spans="1:3" x14ac:dyDescent="0.3">
      <c r="A321" s="88">
        <v>8.16</v>
      </c>
      <c r="B321" s="90">
        <v>2.0316000000000001</v>
      </c>
      <c r="C321" s="88">
        <v>3.16</v>
      </c>
    </row>
    <row r="322" spans="1:3" x14ac:dyDescent="0.3">
      <c r="A322" s="88">
        <v>8.17</v>
      </c>
      <c r="B322" s="90">
        <v>2.0316999999999998</v>
      </c>
      <c r="C322" s="88">
        <v>3.17</v>
      </c>
    </row>
    <row r="323" spans="1:3" x14ac:dyDescent="0.3">
      <c r="A323" s="88">
        <v>8.18</v>
      </c>
      <c r="B323" s="90">
        <v>2.0318000000000001</v>
      </c>
      <c r="C323" s="88">
        <v>3.18</v>
      </c>
    </row>
    <row r="324" spans="1:3" x14ac:dyDescent="0.3">
      <c r="A324" s="88">
        <v>8.19</v>
      </c>
      <c r="B324" s="90">
        <v>2.0318999999999998</v>
      </c>
      <c r="C324" s="88">
        <v>3.19</v>
      </c>
    </row>
    <row r="325" spans="1:3" x14ac:dyDescent="0.3">
      <c r="A325" s="88">
        <v>8.1999999999999993</v>
      </c>
      <c r="B325" s="90">
        <v>2.032</v>
      </c>
      <c r="C325" s="88">
        <v>3.2</v>
      </c>
    </row>
    <row r="326" spans="1:3" x14ac:dyDescent="0.3">
      <c r="A326" s="88">
        <v>8.2100000000000009</v>
      </c>
      <c r="B326" s="90">
        <v>2.0320999999999998</v>
      </c>
      <c r="C326" s="88">
        <v>3.21</v>
      </c>
    </row>
    <row r="327" spans="1:3" x14ac:dyDescent="0.3">
      <c r="A327" s="88">
        <v>8.2200000000000006</v>
      </c>
      <c r="B327" s="90">
        <v>2.0322</v>
      </c>
      <c r="C327" s="88">
        <v>3.22</v>
      </c>
    </row>
    <row r="328" spans="1:3" x14ac:dyDescent="0.3">
      <c r="A328" s="88">
        <v>8.23</v>
      </c>
      <c r="B328" s="90">
        <v>2.0323000000000002</v>
      </c>
      <c r="C328" s="88">
        <v>3.23</v>
      </c>
    </row>
    <row r="329" spans="1:3" x14ac:dyDescent="0.3">
      <c r="A329" s="88">
        <v>8.24</v>
      </c>
      <c r="B329" s="90">
        <v>2.0324</v>
      </c>
      <c r="C329" s="88">
        <v>3.24</v>
      </c>
    </row>
    <row r="330" spans="1:3" x14ac:dyDescent="0.3">
      <c r="A330" s="88">
        <v>8.25</v>
      </c>
      <c r="B330" s="90">
        <v>2.0325000000000002</v>
      </c>
      <c r="C330" s="88">
        <v>3.25</v>
      </c>
    </row>
    <row r="331" spans="1:3" x14ac:dyDescent="0.3">
      <c r="A331" s="88">
        <v>8.26</v>
      </c>
      <c r="B331" s="90">
        <v>2.0326</v>
      </c>
      <c r="C331" s="88">
        <v>3.26</v>
      </c>
    </row>
    <row r="332" spans="1:3" x14ac:dyDescent="0.3">
      <c r="A332" s="88">
        <v>8.27</v>
      </c>
      <c r="B332" s="90">
        <v>2.0327000000000002</v>
      </c>
      <c r="C332" s="88">
        <v>3.27</v>
      </c>
    </row>
    <row r="333" spans="1:3" x14ac:dyDescent="0.3">
      <c r="A333" s="88">
        <v>8.2799999999999994</v>
      </c>
      <c r="B333" s="90">
        <v>2.0327999999999999</v>
      </c>
      <c r="C333" s="88">
        <v>3.28</v>
      </c>
    </row>
    <row r="334" spans="1:3" x14ac:dyDescent="0.3">
      <c r="A334" s="88">
        <v>8.2899999999999991</v>
      </c>
      <c r="B334" s="90">
        <v>2.0329000000000002</v>
      </c>
      <c r="C334" s="88">
        <v>3.29</v>
      </c>
    </row>
    <row r="335" spans="1:3" x14ac:dyDescent="0.3">
      <c r="A335" s="88">
        <v>8.3000000000000007</v>
      </c>
      <c r="B335" s="90">
        <v>2.0329999999999999</v>
      </c>
      <c r="C335" s="88">
        <v>3.3</v>
      </c>
    </row>
    <row r="336" spans="1:3" x14ac:dyDescent="0.3">
      <c r="A336" s="88">
        <v>8.31</v>
      </c>
      <c r="B336" s="90">
        <v>2.0331000000000001</v>
      </c>
      <c r="C336" s="88">
        <v>3.31</v>
      </c>
    </row>
    <row r="337" spans="1:3" x14ac:dyDescent="0.3">
      <c r="A337" s="88">
        <v>8.32</v>
      </c>
      <c r="B337" s="90">
        <v>2.0331999999999999</v>
      </c>
      <c r="C337" s="88">
        <v>3.32</v>
      </c>
    </row>
    <row r="338" spans="1:3" x14ac:dyDescent="0.3">
      <c r="A338" s="88">
        <v>8.33</v>
      </c>
      <c r="B338" s="90">
        <v>2.0333000000000001</v>
      </c>
      <c r="C338" s="88">
        <v>3.33</v>
      </c>
    </row>
    <row r="339" spans="1:3" x14ac:dyDescent="0.3">
      <c r="A339" s="88">
        <v>8.34</v>
      </c>
      <c r="B339" s="90">
        <v>2.0333999999999999</v>
      </c>
      <c r="C339" s="88">
        <v>3.34</v>
      </c>
    </row>
    <row r="340" spans="1:3" x14ac:dyDescent="0.3">
      <c r="A340" s="88">
        <v>8.35</v>
      </c>
      <c r="B340" s="90">
        <v>2.0335000000000001</v>
      </c>
      <c r="C340" s="88">
        <v>3.35</v>
      </c>
    </row>
    <row r="341" spans="1:3" x14ac:dyDescent="0.3">
      <c r="A341" s="88">
        <v>8.36</v>
      </c>
      <c r="B341" s="90">
        <v>2.0335999999999999</v>
      </c>
      <c r="C341" s="88">
        <v>3.36</v>
      </c>
    </row>
    <row r="342" spans="1:3" x14ac:dyDescent="0.3">
      <c r="A342" s="88">
        <v>8.3699999999999992</v>
      </c>
      <c r="B342" s="90">
        <v>2.0337000000000001</v>
      </c>
      <c r="C342" s="88">
        <v>3.37</v>
      </c>
    </row>
    <row r="343" spans="1:3" x14ac:dyDescent="0.3">
      <c r="A343" s="88">
        <v>8.3800000000000008</v>
      </c>
      <c r="B343" s="90">
        <v>2.0337999999999998</v>
      </c>
      <c r="C343" s="88">
        <v>3.38</v>
      </c>
    </row>
    <row r="344" spans="1:3" x14ac:dyDescent="0.3">
      <c r="A344" s="88">
        <v>8.39</v>
      </c>
      <c r="B344" s="90">
        <v>2.0339</v>
      </c>
      <c r="C344" s="88">
        <v>3.39</v>
      </c>
    </row>
    <row r="345" spans="1:3" x14ac:dyDescent="0.3">
      <c r="A345" s="88">
        <v>8.4</v>
      </c>
      <c r="B345" s="90">
        <v>2.0339999999999998</v>
      </c>
      <c r="C345" s="88">
        <v>3.4</v>
      </c>
    </row>
    <row r="346" spans="1:3" x14ac:dyDescent="0.3">
      <c r="A346" s="88">
        <v>8.41</v>
      </c>
      <c r="B346" s="90">
        <v>2.0341</v>
      </c>
      <c r="C346" s="88">
        <v>3.41</v>
      </c>
    </row>
    <row r="347" spans="1:3" x14ac:dyDescent="0.3">
      <c r="A347" s="88">
        <v>8.42</v>
      </c>
      <c r="B347" s="90">
        <v>2.0341999999999998</v>
      </c>
      <c r="C347" s="88">
        <v>3.42</v>
      </c>
    </row>
    <row r="348" spans="1:3" x14ac:dyDescent="0.3">
      <c r="A348" s="88">
        <v>8.43</v>
      </c>
      <c r="B348" s="90">
        <v>2.0343</v>
      </c>
      <c r="C348" s="88">
        <v>3.43</v>
      </c>
    </row>
    <row r="349" spans="1:3" x14ac:dyDescent="0.3">
      <c r="A349" s="88">
        <v>8.44</v>
      </c>
      <c r="B349" s="90">
        <v>2.0344000000000002</v>
      </c>
      <c r="C349" s="88">
        <v>3.44</v>
      </c>
    </row>
    <row r="350" spans="1:3" x14ac:dyDescent="0.3">
      <c r="A350" s="88">
        <v>8.4499999999999993</v>
      </c>
      <c r="B350" s="90">
        <v>2.0345</v>
      </c>
      <c r="C350" s="88">
        <v>3.45</v>
      </c>
    </row>
    <row r="351" spans="1:3" x14ac:dyDescent="0.3">
      <c r="A351" s="88">
        <v>8.4600000000000009</v>
      </c>
      <c r="B351" s="90">
        <v>2.0346000000000002</v>
      </c>
      <c r="C351" s="88">
        <v>3.46</v>
      </c>
    </row>
    <row r="352" spans="1:3" x14ac:dyDescent="0.3">
      <c r="A352" s="88">
        <v>8.4700000000000006</v>
      </c>
      <c r="B352" s="90">
        <v>2.0347</v>
      </c>
      <c r="C352" s="88">
        <v>3.47</v>
      </c>
    </row>
    <row r="353" spans="1:3" x14ac:dyDescent="0.3">
      <c r="A353" s="88">
        <v>8.48</v>
      </c>
      <c r="B353" s="90">
        <v>2.0348000000000002</v>
      </c>
      <c r="C353" s="88">
        <v>3.48</v>
      </c>
    </row>
    <row r="354" spans="1:3" x14ac:dyDescent="0.3">
      <c r="A354" s="88">
        <v>8.49</v>
      </c>
      <c r="B354" s="90">
        <v>2.0348999999999999</v>
      </c>
      <c r="C354" s="88">
        <v>3.49</v>
      </c>
    </row>
    <row r="355" spans="1:3" x14ac:dyDescent="0.3">
      <c r="A355" s="88">
        <v>8.5</v>
      </c>
      <c r="B355" s="90">
        <v>2.0350000000000001</v>
      </c>
      <c r="C355" s="88">
        <v>3.5</v>
      </c>
    </row>
    <row r="356" spans="1:3" x14ac:dyDescent="0.3">
      <c r="A356" s="88">
        <v>8.51</v>
      </c>
      <c r="B356" s="90">
        <v>2.0350999999999999</v>
      </c>
      <c r="C356" s="88">
        <v>3.51</v>
      </c>
    </row>
    <row r="357" spans="1:3" x14ac:dyDescent="0.3">
      <c r="A357" s="88">
        <v>8.52</v>
      </c>
      <c r="B357" s="90">
        <v>2.0352000000000001</v>
      </c>
      <c r="C357" s="88">
        <v>3.52</v>
      </c>
    </row>
    <row r="358" spans="1:3" x14ac:dyDescent="0.3">
      <c r="A358" s="88">
        <v>8.5299999999999994</v>
      </c>
      <c r="B358" s="90">
        <v>2.0352999999999999</v>
      </c>
      <c r="C358" s="88">
        <v>3.53</v>
      </c>
    </row>
    <row r="359" spans="1:3" x14ac:dyDescent="0.3">
      <c r="A359" s="88">
        <v>8.5399999999999991</v>
      </c>
      <c r="B359" s="90">
        <v>2.0354000000000001</v>
      </c>
      <c r="C359" s="88">
        <v>3.54</v>
      </c>
    </row>
    <row r="360" spans="1:3" x14ac:dyDescent="0.3">
      <c r="A360" s="88">
        <v>8.5500000000000007</v>
      </c>
      <c r="B360" s="90">
        <v>2.0354999999999999</v>
      </c>
      <c r="C360" s="88">
        <v>3.55</v>
      </c>
    </row>
    <row r="361" spans="1:3" x14ac:dyDescent="0.3">
      <c r="A361" s="88">
        <v>8.56</v>
      </c>
      <c r="B361" s="90">
        <v>2.0356000000000001</v>
      </c>
      <c r="C361" s="88">
        <v>3.56</v>
      </c>
    </row>
    <row r="362" spans="1:3" x14ac:dyDescent="0.3">
      <c r="A362" s="88">
        <v>8.57</v>
      </c>
      <c r="B362" s="90">
        <v>2.0356999999999998</v>
      </c>
      <c r="C362" s="88">
        <v>3.57</v>
      </c>
    </row>
    <row r="363" spans="1:3" x14ac:dyDescent="0.3">
      <c r="A363" s="88">
        <v>8.58</v>
      </c>
      <c r="B363" s="90">
        <v>2.0358000000000001</v>
      </c>
      <c r="C363" s="88">
        <v>3.58</v>
      </c>
    </row>
    <row r="364" spans="1:3" x14ac:dyDescent="0.3">
      <c r="A364" s="88">
        <v>8.59</v>
      </c>
      <c r="B364" s="90">
        <v>2.0358999999999998</v>
      </c>
      <c r="C364" s="88">
        <v>3.59</v>
      </c>
    </row>
    <row r="365" spans="1:3" x14ac:dyDescent="0.3">
      <c r="A365" s="88">
        <v>8.6</v>
      </c>
      <c r="B365" s="90">
        <v>2.036</v>
      </c>
      <c r="C365" s="88">
        <v>3.6</v>
      </c>
    </row>
    <row r="366" spans="1:3" x14ac:dyDescent="0.3">
      <c r="A366" s="88">
        <v>8.61</v>
      </c>
      <c r="B366" s="90">
        <v>2.0360999999999998</v>
      </c>
      <c r="C366" s="88">
        <v>3.61</v>
      </c>
    </row>
    <row r="367" spans="1:3" x14ac:dyDescent="0.3">
      <c r="A367" s="88">
        <v>8.6199999999999992</v>
      </c>
      <c r="B367" s="90">
        <v>2.0362</v>
      </c>
      <c r="C367" s="88">
        <v>3.62</v>
      </c>
    </row>
    <row r="368" spans="1:3" x14ac:dyDescent="0.3">
      <c r="A368" s="88">
        <v>8.6300000000000008</v>
      </c>
      <c r="B368" s="90">
        <v>2.0363000000000002</v>
      </c>
      <c r="C368" s="88">
        <v>3.63</v>
      </c>
    </row>
    <row r="369" spans="1:3" x14ac:dyDescent="0.3">
      <c r="A369" s="88">
        <v>8.64</v>
      </c>
      <c r="B369" s="90">
        <v>2.0364</v>
      </c>
      <c r="C369" s="88">
        <v>3.64</v>
      </c>
    </row>
    <row r="370" spans="1:3" x14ac:dyDescent="0.3">
      <c r="A370" s="88">
        <v>8.65</v>
      </c>
      <c r="B370" s="90">
        <v>2.0365000000000002</v>
      </c>
      <c r="C370" s="88">
        <v>3.65</v>
      </c>
    </row>
    <row r="371" spans="1:3" x14ac:dyDescent="0.3">
      <c r="A371" s="88">
        <v>8.66</v>
      </c>
      <c r="B371" s="90">
        <v>2.0366</v>
      </c>
      <c r="C371" s="88">
        <v>3.66</v>
      </c>
    </row>
    <row r="372" spans="1:3" x14ac:dyDescent="0.3">
      <c r="A372" s="88">
        <v>8.67</v>
      </c>
      <c r="B372" s="90">
        <v>2.0367000000000002</v>
      </c>
      <c r="C372" s="88">
        <v>3.67</v>
      </c>
    </row>
    <row r="373" spans="1:3" x14ac:dyDescent="0.3">
      <c r="A373" s="88">
        <v>8.68</v>
      </c>
      <c r="B373" s="90">
        <v>2.0367999999999999</v>
      </c>
      <c r="C373" s="88">
        <v>3.68</v>
      </c>
    </row>
    <row r="374" spans="1:3" x14ac:dyDescent="0.3">
      <c r="A374" s="88">
        <v>8.69</v>
      </c>
      <c r="B374" s="90">
        <v>2.0369000000000002</v>
      </c>
      <c r="C374" s="88">
        <v>3.69</v>
      </c>
    </row>
    <row r="375" spans="1:3" x14ac:dyDescent="0.3">
      <c r="A375" s="88">
        <v>8.6999999999999993</v>
      </c>
      <c r="B375" s="90">
        <v>2.0369999999999999</v>
      </c>
      <c r="C375" s="88">
        <v>3.7</v>
      </c>
    </row>
    <row r="376" spans="1:3" x14ac:dyDescent="0.3">
      <c r="A376" s="88">
        <v>8.7100000000000009</v>
      </c>
      <c r="B376" s="90">
        <v>2.0371000000000001</v>
      </c>
      <c r="C376" s="88">
        <v>3.71</v>
      </c>
    </row>
    <row r="377" spans="1:3" x14ac:dyDescent="0.3">
      <c r="A377" s="88">
        <v>8.7200000000000006</v>
      </c>
      <c r="B377" s="90">
        <v>2.0371999999999999</v>
      </c>
      <c r="C377" s="88">
        <v>3.72</v>
      </c>
    </row>
    <row r="378" spans="1:3" x14ac:dyDescent="0.3">
      <c r="A378" s="88">
        <v>8.73</v>
      </c>
      <c r="B378" s="90">
        <v>2.0373000000000001</v>
      </c>
      <c r="C378" s="88">
        <v>3.73</v>
      </c>
    </row>
    <row r="379" spans="1:3" x14ac:dyDescent="0.3">
      <c r="A379" s="88">
        <v>8.74</v>
      </c>
      <c r="B379" s="90">
        <v>2.0373999999999999</v>
      </c>
      <c r="C379" s="88">
        <v>3.74</v>
      </c>
    </row>
    <row r="380" spans="1:3" x14ac:dyDescent="0.3">
      <c r="A380" s="88">
        <v>8.75</v>
      </c>
      <c r="B380" s="90">
        <v>2.0375000000000001</v>
      </c>
      <c r="C380" s="88">
        <v>3.75</v>
      </c>
    </row>
    <row r="381" spans="1:3" x14ac:dyDescent="0.3">
      <c r="A381" s="88">
        <v>8.76</v>
      </c>
      <c r="B381" s="90">
        <v>2.0375999999999999</v>
      </c>
      <c r="C381" s="88">
        <v>3.76</v>
      </c>
    </row>
    <row r="382" spans="1:3" x14ac:dyDescent="0.3">
      <c r="A382" s="88">
        <v>8.77</v>
      </c>
      <c r="B382" s="90">
        <v>2.0377000000000001</v>
      </c>
      <c r="C382" s="88">
        <v>3.77</v>
      </c>
    </row>
    <row r="383" spans="1:3" x14ac:dyDescent="0.3">
      <c r="A383" s="88">
        <v>8.7799999999999994</v>
      </c>
      <c r="B383" s="90">
        <v>2.0377999999999998</v>
      </c>
      <c r="C383" s="88">
        <v>3.78</v>
      </c>
    </row>
    <row r="384" spans="1:3" x14ac:dyDescent="0.3">
      <c r="A384" s="88">
        <v>8.7899999999999991</v>
      </c>
      <c r="B384" s="90">
        <v>2.0379</v>
      </c>
      <c r="C384" s="88">
        <v>3.79</v>
      </c>
    </row>
    <row r="385" spans="1:3" x14ac:dyDescent="0.3">
      <c r="A385" s="88">
        <v>8.8000000000000007</v>
      </c>
      <c r="B385" s="90">
        <v>2.0379999999999998</v>
      </c>
      <c r="C385" s="88">
        <v>3.8</v>
      </c>
    </row>
    <row r="386" spans="1:3" x14ac:dyDescent="0.3">
      <c r="A386" s="88">
        <v>8.81</v>
      </c>
      <c r="B386" s="90">
        <v>2.0381</v>
      </c>
      <c r="C386" s="88">
        <v>3.81</v>
      </c>
    </row>
    <row r="387" spans="1:3" x14ac:dyDescent="0.3">
      <c r="A387" s="88">
        <v>8.82</v>
      </c>
      <c r="B387" s="90">
        <v>2.0381999999999998</v>
      </c>
      <c r="C387" s="88">
        <v>3.82</v>
      </c>
    </row>
    <row r="388" spans="1:3" x14ac:dyDescent="0.3">
      <c r="A388" s="88">
        <v>8.83</v>
      </c>
      <c r="B388" s="90">
        <v>2.0383</v>
      </c>
      <c r="C388" s="88">
        <v>3.83</v>
      </c>
    </row>
    <row r="389" spans="1:3" x14ac:dyDescent="0.3">
      <c r="A389" s="88">
        <v>8.84</v>
      </c>
      <c r="B389" s="90">
        <v>2.0384000000000002</v>
      </c>
      <c r="C389" s="88">
        <v>3.84</v>
      </c>
    </row>
    <row r="390" spans="1:3" x14ac:dyDescent="0.3">
      <c r="A390" s="88">
        <v>8.85</v>
      </c>
      <c r="B390" s="90">
        <v>2.0385</v>
      </c>
      <c r="C390" s="88">
        <v>3.85</v>
      </c>
    </row>
    <row r="391" spans="1:3" x14ac:dyDescent="0.3">
      <c r="A391" s="88">
        <v>8.86</v>
      </c>
      <c r="B391" s="90">
        <v>2.0386000000000002</v>
      </c>
      <c r="C391" s="88">
        <v>3.86</v>
      </c>
    </row>
    <row r="392" spans="1:3" x14ac:dyDescent="0.3">
      <c r="A392" s="88">
        <v>8.8699999999999992</v>
      </c>
      <c r="B392" s="90">
        <v>2.0387</v>
      </c>
      <c r="C392" s="88">
        <v>3.87</v>
      </c>
    </row>
    <row r="393" spans="1:3" x14ac:dyDescent="0.3">
      <c r="A393" s="88">
        <v>8.8800000000000008</v>
      </c>
      <c r="B393" s="90">
        <v>2.0388000000000002</v>
      </c>
      <c r="C393" s="88">
        <v>3.88</v>
      </c>
    </row>
    <row r="394" spans="1:3" x14ac:dyDescent="0.3">
      <c r="A394" s="88">
        <v>8.89</v>
      </c>
      <c r="B394" s="90">
        <v>2.0388999999999999</v>
      </c>
      <c r="C394" s="88">
        <v>3.89</v>
      </c>
    </row>
    <row r="395" spans="1:3" x14ac:dyDescent="0.3">
      <c r="A395" s="88">
        <v>8.9</v>
      </c>
      <c r="B395" s="90">
        <v>2.0390000000000001</v>
      </c>
      <c r="C395" s="88">
        <v>3.9</v>
      </c>
    </row>
    <row r="396" spans="1:3" x14ac:dyDescent="0.3">
      <c r="A396" s="88">
        <v>8.91</v>
      </c>
      <c r="B396" s="90">
        <v>2.0390999999999999</v>
      </c>
      <c r="C396" s="88">
        <v>3.91</v>
      </c>
    </row>
    <row r="397" spans="1:3" x14ac:dyDescent="0.3">
      <c r="A397" s="88">
        <v>8.92</v>
      </c>
      <c r="B397" s="90">
        <v>2.0392000000000001</v>
      </c>
      <c r="C397" s="88">
        <v>3.92</v>
      </c>
    </row>
    <row r="398" spans="1:3" x14ac:dyDescent="0.3">
      <c r="A398" s="88">
        <v>8.93</v>
      </c>
      <c r="B398" s="90">
        <v>2.0392999999999999</v>
      </c>
      <c r="C398" s="88">
        <v>3.93</v>
      </c>
    </row>
    <row r="399" spans="1:3" x14ac:dyDescent="0.3">
      <c r="A399" s="88">
        <v>8.94</v>
      </c>
      <c r="B399" s="90">
        <v>2.0394000000000001</v>
      </c>
      <c r="C399" s="88">
        <v>3.94</v>
      </c>
    </row>
    <row r="400" spans="1:3" x14ac:dyDescent="0.3">
      <c r="A400" s="88">
        <v>8.9499999999999993</v>
      </c>
      <c r="B400" s="90">
        <v>2.0394999999999999</v>
      </c>
      <c r="C400" s="88">
        <v>3.95</v>
      </c>
    </row>
    <row r="401" spans="1:3" x14ac:dyDescent="0.3">
      <c r="A401" s="88">
        <v>8.9600000000000009</v>
      </c>
      <c r="B401" s="90">
        <v>2.0396000000000001</v>
      </c>
      <c r="C401" s="88">
        <v>3.96</v>
      </c>
    </row>
    <row r="402" spans="1:3" x14ac:dyDescent="0.3">
      <c r="A402" s="88">
        <v>8.9700000000000006</v>
      </c>
      <c r="B402" s="90">
        <v>2.0396999999999998</v>
      </c>
      <c r="C402" s="88">
        <v>3.97</v>
      </c>
    </row>
    <row r="403" spans="1:3" x14ac:dyDescent="0.3">
      <c r="A403" s="88">
        <v>8.98</v>
      </c>
      <c r="B403" s="90">
        <v>2.0398000000000001</v>
      </c>
      <c r="C403" s="88">
        <v>3.98</v>
      </c>
    </row>
    <row r="404" spans="1:3" x14ac:dyDescent="0.3">
      <c r="A404" s="88">
        <v>8.99</v>
      </c>
      <c r="B404" s="90">
        <v>2.0398999999999998</v>
      </c>
      <c r="C404" s="88">
        <v>3.99</v>
      </c>
    </row>
    <row r="405" spans="1:3" x14ac:dyDescent="0.3">
      <c r="A405" s="88">
        <v>9</v>
      </c>
      <c r="B405" s="90">
        <v>2.04</v>
      </c>
      <c r="C405" s="88">
        <v>4</v>
      </c>
    </row>
    <row r="406" spans="1:3" x14ac:dyDescent="0.3">
      <c r="A406" s="88">
        <v>9.01</v>
      </c>
      <c r="B406" s="90">
        <v>2.0400999999999998</v>
      </c>
      <c r="C406" s="88">
        <v>4.01</v>
      </c>
    </row>
    <row r="407" spans="1:3" x14ac:dyDescent="0.3">
      <c r="A407" s="88">
        <v>9.02</v>
      </c>
      <c r="B407" s="90">
        <v>2.0402</v>
      </c>
      <c r="C407" s="88">
        <v>4.0199999999999996</v>
      </c>
    </row>
    <row r="408" spans="1:3" x14ac:dyDescent="0.3">
      <c r="A408" s="88">
        <v>9.0299999999999994</v>
      </c>
      <c r="B408" s="90">
        <v>2.0402999999999998</v>
      </c>
      <c r="C408" s="88">
        <v>4.03</v>
      </c>
    </row>
    <row r="409" spans="1:3" x14ac:dyDescent="0.3">
      <c r="A409" s="88">
        <v>9.0399999999999991</v>
      </c>
      <c r="B409" s="90">
        <v>2.0404</v>
      </c>
      <c r="C409" s="88">
        <v>4.04</v>
      </c>
    </row>
    <row r="410" spans="1:3" x14ac:dyDescent="0.3">
      <c r="A410" s="88">
        <v>9.0500000000000007</v>
      </c>
      <c r="B410" s="90">
        <v>2.0405000000000002</v>
      </c>
      <c r="C410" s="88">
        <v>4.05</v>
      </c>
    </row>
    <row r="411" spans="1:3" x14ac:dyDescent="0.3">
      <c r="A411" s="88">
        <v>9.06</v>
      </c>
      <c r="B411" s="90">
        <v>2.0406</v>
      </c>
      <c r="C411" s="88">
        <v>4.0599999999999996</v>
      </c>
    </row>
    <row r="412" spans="1:3" x14ac:dyDescent="0.3">
      <c r="A412" s="88">
        <v>9.07</v>
      </c>
      <c r="B412" s="90">
        <v>2.0407000000000002</v>
      </c>
      <c r="C412" s="88">
        <v>4.07</v>
      </c>
    </row>
    <row r="413" spans="1:3" x14ac:dyDescent="0.3">
      <c r="A413" s="88">
        <v>9.08</v>
      </c>
      <c r="B413" s="90">
        <v>2.0407999999999999</v>
      </c>
      <c r="C413" s="88">
        <v>4.08</v>
      </c>
    </row>
    <row r="414" spans="1:3" x14ac:dyDescent="0.3">
      <c r="A414" s="88">
        <v>9.09</v>
      </c>
      <c r="B414" s="90">
        <v>2.0409000000000002</v>
      </c>
      <c r="C414" s="88">
        <v>4.09</v>
      </c>
    </row>
    <row r="415" spans="1:3" x14ac:dyDescent="0.3">
      <c r="A415" s="88">
        <v>9.1</v>
      </c>
      <c r="B415" s="90">
        <v>2.0409999999999999</v>
      </c>
      <c r="C415" s="88">
        <v>4.0999999999999996</v>
      </c>
    </row>
    <row r="416" spans="1:3" x14ac:dyDescent="0.3">
      <c r="A416" s="88">
        <v>9.11</v>
      </c>
      <c r="B416" s="90">
        <v>2.0411000000000001</v>
      </c>
      <c r="C416" s="88">
        <v>4.1100000000000003</v>
      </c>
    </row>
    <row r="417" spans="1:3" x14ac:dyDescent="0.3">
      <c r="A417" s="88">
        <v>9.1199999999999992</v>
      </c>
      <c r="B417" s="90">
        <v>2.0411999999999999</v>
      </c>
      <c r="C417" s="88">
        <v>4.12</v>
      </c>
    </row>
    <row r="418" spans="1:3" x14ac:dyDescent="0.3">
      <c r="A418" s="88">
        <v>9.1300000000000008</v>
      </c>
      <c r="B418" s="90">
        <v>2.0413000000000001</v>
      </c>
      <c r="C418" s="88">
        <v>4.13</v>
      </c>
    </row>
    <row r="419" spans="1:3" x14ac:dyDescent="0.3">
      <c r="A419" s="88">
        <v>9.14</v>
      </c>
      <c r="B419" s="90">
        <v>2.0413999999999999</v>
      </c>
      <c r="C419" s="88">
        <v>4.1399999999999997</v>
      </c>
    </row>
    <row r="420" spans="1:3" x14ac:dyDescent="0.3">
      <c r="A420" s="88">
        <v>9.15</v>
      </c>
      <c r="B420" s="90">
        <v>2.0415000000000001</v>
      </c>
      <c r="C420" s="88">
        <v>4.1500000000000004</v>
      </c>
    </row>
    <row r="421" spans="1:3" x14ac:dyDescent="0.3">
      <c r="A421" s="88">
        <v>9.16</v>
      </c>
      <c r="B421" s="90">
        <v>2.0415999999999999</v>
      </c>
      <c r="C421" s="88">
        <v>4.16</v>
      </c>
    </row>
    <row r="422" spans="1:3" x14ac:dyDescent="0.3">
      <c r="A422" s="88">
        <v>9.17</v>
      </c>
      <c r="B422" s="90">
        <v>2.0417000000000001</v>
      </c>
      <c r="C422" s="88">
        <v>4.17</v>
      </c>
    </row>
    <row r="423" spans="1:3" x14ac:dyDescent="0.3">
      <c r="A423" s="88">
        <v>9.18</v>
      </c>
      <c r="B423" s="90">
        <v>2.0417999999999998</v>
      </c>
      <c r="C423" s="88">
        <v>4.18</v>
      </c>
    </row>
    <row r="424" spans="1:3" x14ac:dyDescent="0.3">
      <c r="A424" s="88">
        <v>9.19</v>
      </c>
      <c r="B424" s="90">
        <v>2.0419</v>
      </c>
      <c r="C424" s="88">
        <v>4.1900000000000004</v>
      </c>
    </row>
    <row r="425" spans="1:3" x14ac:dyDescent="0.3">
      <c r="A425" s="88">
        <v>9.1999999999999993</v>
      </c>
      <c r="B425" s="90">
        <v>2.0419999999999998</v>
      </c>
      <c r="C425" s="88">
        <v>4.2</v>
      </c>
    </row>
    <row r="426" spans="1:3" x14ac:dyDescent="0.3">
      <c r="A426" s="88">
        <v>9.2100000000000009</v>
      </c>
      <c r="B426" s="90">
        <v>2.0421</v>
      </c>
      <c r="C426" s="88">
        <v>4.21</v>
      </c>
    </row>
    <row r="427" spans="1:3" x14ac:dyDescent="0.3">
      <c r="A427" s="88">
        <v>9.2200000000000006</v>
      </c>
      <c r="B427" s="90">
        <v>2.0421999999999998</v>
      </c>
      <c r="C427" s="88">
        <v>4.22</v>
      </c>
    </row>
    <row r="428" spans="1:3" x14ac:dyDescent="0.3">
      <c r="A428" s="88">
        <v>9.23</v>
      </c>
      <c r="B428" s="90">
        <v>2.0423</v>
      </c>
      <c r="C428" s="88">
        <v>4.2300000000000004</v>
      </c>
    </row>
    <row r="429" spans="1:3" x14ac:dyDescent="0.3">
      <c r="A429" s="88">
        <v>9.24</v>
      </c>
      <c r="B429" s="90">
        <v>2.0424000000000002</v>
      </c>
      <c r="C429" s="88">
        <v>4.24</v>
      </c>
    </row>
    <row r="430" spans="1:3" x14ac:dyDescent="0.3">
      <c r="A430" s="88">
        <v>9.25</v>
      </c>
      <c r="B430" s="90">
        <v>2.0425</v>
      </c>
      <c r="C430" s="88">
        <v>4.25</v>
      </c>
    </row>
    <row r="431" spans="1:3" x14ac:dyDescent="0.3">
      <c r="A431" s="88">
        <v>9.26</v>
      </c>
      <c r="B431" s="90">
        <v>2.0426000000000002</v>
      </c>
      <c r="C431" s="88">
        <v>4.26</v>
      </c>
    </row>
    <row r="432" spans="1:3" x14ac:dyDescent="0.3">
      <c r="A432" s="88">
        <v>9.27</v>
      </c>
      <c r="B432" s="90">
        <v>2.0427</v>
      </c>
      <c r="C432" s="88">
        <v>4.2699999999999996</v>
      </c>
    </row>
    <row r="433" spans="1:3" x14ac:dyDescent="0.3">
      <c r="A433" s="88">
        <v>9.2799999999999994</v>
      </c>
      <c r="B433" s="90">
        <v>2.0428000000000002</v>
      </c>
      <c r="C433" s="88">
        <v>4.28</v>
      </c>
    </row>
    <row r="434" spans="1:3" x14ac:dyDescent="0.3">
      <c r="A434" s="88">
        <v>9.2899999999999991</v>
      </c>
      <c r="B434" s="90">
        <v>2.0428999999999999</v>
      </c>
      <c r="C434" s="88">
        <v>4.29</v>
      </c>
    </row>
    <row r="435" spans="1:3" x14ac:dyDescent="0.3">
      <c r="A435" s="88">
        <v>9.3000000000000007</v>
      </c>
      <c r="B435" s="90">
        <v>2.0430000000000001</v>
      </c>
      <c r="C435" s="88">
        <v>4.3</v>
      </c>
    </row>
    <row r="436" spans="1:3" x14ac:dyDescent="0.3">
      <c r="A436" s="88">
        <v>9.31</v>
      </c>
      <c r="B436" s="90">
        <v>2.0430999999999999</v>
      </c>
      <c r="C436" s="88">
        <v>4.3099999999999996</v>
      </c>
    </row>
    <row r="437" spans="1:3" x14ac:dyDescent="0.3">
      <c r="A437" s="88">
        <v>9.32</v>
      </c>
      <c r="B437" s="90">
        <v>2.0432000000000001</v>
      </c>
      <c r="C437" s="88">
        <v>4.32</v>
      </c>
    </row>
    <row r="438" spans="1:3" x14ac:dyDescent="0.3">
      <c r="A438" s="88">
        <v>9.33</v>
      </c>
      <c r="B438" s="90">
        <v>2.0432999999999999</v>
      </c>
      <c r="C438" s="88">
        <v>4.33</v>
      </c>
    </row>
    <row r="439" spans="1:3" x14ac:dyDescent="0.3">
      <c r="A439" s="88">
        <v>9.34</v>
      </c>
      <c r="B439" s="90">
        <v>2.0434000000000001</v>
      </c>
      <c r="C439" s="88">
        <v>4.34</v>
      </c>
    </row>
    <row r="440" spans="1:3" x14ac:dyDescent="0.3">
      <c r="A440" s="88">
        <v>9.35</v>
      </c>
      <c r="B440" s="90">
        <v>2.0434999999999999</v>
      </c>
      <c r="C440" s="88">
        <v>4.3499999999999996</v>
      </c>
    </row>
    <row r="441" spans="1:3" x14ac:dyDescent="0.3">
      <c r="A441" s="88">
        <v>9.36</v>
      </c>
      <c r="B441" s="90">
        <v>2.0436000000000001</v>
      </c>
      <c r="C441" s="88">
        <v>4.3600000000000003</v>
      </c>
    </row>
    <row r="442" spans="1:3" x14ac:dyDescent="0.3">
      <c r="A442" s="88">
        <v>9.3699999999999992</v>
      </c>
      <c r="B442" s="90">
        <v>2.0436999999999999</v>
      </c>
      <c r="C442" s="88">
        <v>4.37</v>
      </c>
    </row>
    <row r="443" spans="1:3" x14ac:dyDescent="0.3">
      <c r="A443" s="88">
        <v>9.3800000000000008</v>
      </c>
      <c r="B443" s="90">
        <v>2.0438000000000001</v>
      </c>
      <c r="C443" s="88">
        <v>4.38</v>
      </c>
    </row>
    <row r="444" spans="1:3" x14ac:dyDescent="0.3">
      <c r="A444" s="88">
        <v>9.39</v>
      </c>
      <c r="B444" s="90">
        <v>2.0438999999999998</v>
      </c>
      <c r="C444" s="88">
        <v>4.3899999999999997</v>
      </c>
    </row>
    <row r="445" spans="1:3" x14ac:dyDescent="0.3">
      <c r="A445" s="88">
        <v>9.4</v>
      </c>
      <c r="B445" s="90">
        <v>2.044</v>
      </c>
      <c r="C445" s="88">
        <v>4.4000000000000004</v>
      </c>
    </row>
    <row r="446" spans="1:3" x14ac:dyDescent="0.3">
      <c r="A446" s="88">
        <v>9.41</v>
      </c>
      <c r="B446" s="90">
        <v>2.0440999999999998</v>
      </c>
      <c r="C446" s="88">
        <v>4.41</v>
      </c>
    </row>
    <row r="447" spans="1:3" x14ac:dyDescent="0.3">
      <c r="A447" s="88">
        <v>9.42</v>
      </c>
      <c r="B447" s="90">
        <v>2.0442</v>
      </c>
      <c r="C447" s="88">
        <v>4.42</v>
      </c>
    </row>
    <row r="448" spans="1:3" x14ac:dyDescent="0.3">
      <c r="A448" s="88">
        <v>9.43</v>
      </c>
      <c r="B448" s="90">
        <v>2.0442999999999998</v>
      </c>
      <c r="C448" s="88">
        <v>4.43</v>
      </c>
    </row>
    <row r="449" spans="1:3" x14ac:dyDescent="0.3">
      <c r="A449" s="88">
        <v>9.44</v>
      </c>
      <c r="B449" s="90">
        <v>2.0444</v>
      </c>
      <c r="C449" s="88">
        <v>4.4400000000000004</v>
      </c>
    </row>
    <row r="450" spans="1:3" x14ac:dyDescent="0.3">
      <c r="A450" s="88">
        <v>9.4499999999999993</v>
      </c>
      <c r="B450" s="90">
        <v>2.0445000000000002</v>
      </c>
      <c r="C450" s="88">
        <v>4.45</v>
      </c>
    </row>
    <row r="451" spans="1:3" x14ac:dyDescent="0.3">
      <c r="A451" s="88">
        <v>9.4600000000000009</v>
      </c>
      <c r="B451" s="90">
        <v>2.0446</v>
      </c>
      <c r="C451" s="88">
        <v>4.46</v>
      </c>
    </row>
    <row r="452" spans="1:3" x14ac:dyDescent="0.3">
      <c r="A452" s="88">
        <v>9.4700000000000006</v>
      </c>
      <c r="B452" s="90">
        <v>2.0447000000000002</v>
      </c>
      <c r="C452" s="88">
        <v>4.47</v>
      </c>
    </row>
    <row r="453" spans="1:3" x14ac:dyDescent="0.3">
      <c r="A453" s="88">
        <v>9.48</v>
      </c>
      <c r="B453" s="90">
        <v>2.0448</v>
      </c>
      <c r="C453" s="88">
        <v>4.4800000000000004</v>
      </c>
    </row>
    <row r="454" spans="1:3" x14ac:dyDescent="0.3">
      <c r="A454" s="88">
        <v>9.49</v>
      </c>
      <c r="B454" s="90">
        <v>2.0449000000000002</v>
      </c>
      <c r="C454" s="88">
        <v>4.49</v>
      </c>
    </row>
    <row r="455" spans="1:3" x14ac:dyDescent="0.3">
      <c r="A455" s="88">
        <v>9.5</v>
      </c>
      <c r="B455" s="90">
        <v>2.0449999999999999</v>
      </c>
      <c r="C455" s="88">
        <v>4.5</v>
      </c>
    </row>
    <row r="456" spans="1:3" x14ac:dyDescent="0.3">
      <c r="A456" s="88">
        <v>9.51</v>
      </c>
      <c r="B456" s="90">
        <v>2.0451000000000001</v>
      </c>
      <c r="C456" s="88">
        <v>4.51</v>
      </c>
    </row>
    <row r="457" spans="1:3" x14ac:dyDescent="0.3">
      <c r="A457" s="88">
        <v>9.52</v>
      </c>
      <c r="B457" s="90">
        <v>2.0451999999999999</v>
      </c>
      <c r="C457" s="88">
        <v>4.5199999999999996</v>
      </c>
    </row>
    <row r="458" spans="1:3" x14ac:dyDescent="0.3">
      <c r="A458" s="88">
        <v>9.5299999999999994</v>
      </c>
      <c r="B458" s="90">
        <v>2.0453000000000001</v>
      </c>
      <c r="C458" s="88">
        <v>4.53</v>
      </c>
    </row>
    <row r="459" spans="1:3" x14ac:dyDescent="0.3">
      <c r="A459" s="88">
        <v>9.5399999999999991</v>
      </c>
      <c r="B459" s="90">
        <v>2.0453999999999999</v>
      </c>
      <c r="C459" s="88">
        <v>4.54</v>
      </c>
    </row>
    <row r="460" spans="1:3" x14ac:dyDescent="0.3">
      <c r="A460" s="88">
        <v>9.5500000000000007</v>
      </c>
      <c r="B460" s="90">
        <v>2.0455000000000001</v>
      </c>
      <c r="C460" s="88">
        <v>4.55</v>
      </c>
    </row>
    <row r="461" spans="1:3" x14ac:dyDescent="0.3">
      <c r="A461" s="88">
        <v>9.56</v>
      </c>
      <c r="B461" s="90">
        <v>2.0455999999999999</v>
      </c>
      <c r="C461" s="88">
        <v>4.5599999999999996</v>
      </c>
    </row>
    <row r="462" spans="1:3" x14ac:dyDescent="0.3">
      <c r="A462" s="88">
        <v>9.57</v>
      </c>
      <c r="B462" s="90">
        <v>2.0457000000000001</v>
      </c>
      <c r="C462" s="88">
        <v>4.57</v>
      </c>
    </row>
    <row r="463" spans="1:3" x14ac:dyDescent="0.3">
      <c r="A463" s="88">
        <v>9.58</v>
      </c>
      <c r="B463" s="90">
        <v>2.0457999999999998</v>
      </c>
      <c r="C463" s="88">
        <v>4.58</v>
      </c>
    </row>
    <row r="464" spans="1:3" x14ac:dyDescent="0.3">
      <c r="A464" s="88">
        <v>9.59</v>
      </c>
      <c r="B464" s="90">
        <v>2.0459000000000001</v>
      </c>
      <c r="C464" s="88">
        <v>4.59</v>
      </c>
    </row>
    <row r="465" spans="1:3" x14ac:dyDescent="0.3">
      <c r="A465" s="88">
        <v>9.6</v>
      </c>
      <c r="B465" s="90">
        <v>2.0459999999999998</v>
      </c>
      <c r="C465" s="88">
        <v>4.5999999999999996</v>
      </c>
    </row>
    <row r="466" spans="1:3" x14ac:dyDescent="0.3">
      <c r="A466" s="88">
        <v>9.61</v>
      </c>
      <c r="B466" s="90">
        <v>2.0461</v>
      </c>
      <c r="C466" s="88">
        <v>4.6100000000000003</v>
      </c>
    </row>
    <row r="467" spans="1:3" x14ac:dyDescent="0.3">
      <c r="A467" s="88">
        <v>9.6199999999999992</v>
      </c>
      <c r="B467" s="90">
        <v>2.0461999999999998</v>
      </c>
      <c r="C467" s="88">
        <v>4.62</v>
      </c>
    </row>
    <row r="468" spans="1:3" x14ac:dyDescent="0.3">
      <c r="A468" s="88">
        <v>9.6300000000000008</v>
      </c>
      <c r="B468" s="90">
        <v>2.0463</v>
      </c>
      <c r="C468" s="88">
        <v>4.63</v>
      </c>
    </row>
    <row r="469" spans="1:3" x14ac:dyDescent="0.3">
      <c r="A469" s="88">
        <v>9.64</v>
      </c>
      <c r="B469" s="90">
        <v>2.0464000000000002</v>
      </c>
      <c r="C469" s="88">
        <v>4.6399999999999997</v>
      </c>
    </row>
    <row r="470" spans="1:3" x14ac:dyDescent="0.3">
      <c r="A470" s="88">
        <v>9.65</v>
      </c>
      <c r="B470" s="90">
        <v>2.0465</v>
      </c>
      <c r="C470" s="88">
        <v>4.6500000000000004</v>
      </c>
    </row>
    <row r="471" spans="1:3" x14ac:dyDescent="0.3">
      <c r="A471" s="88">
        <v>9.66</v>
      </c>
      <c r="B471" s="90">
        <v>2.0466000000000002</v>
      </c>
      <c r="C471" s="88">
        <v>4.66</v>
      </c>
    </row>
    <row r="472" spans="1:3" x14ac:dyDescent="0.3">
      <c r="A472" s="88">
        <v>9.67</v>
      </c>
      <c r="B472" s="90">
        <v>2.0467</v>
      </c>
      <c r="C472" s="88">
        <v>4.67</v>
      </c>
    </row>
    <row r="473" spans="1:3" x14ac:dyDescent="0.3">
      <c r="A473" s="88">
        <v>9.68</v>
      </c>
      <c r="B473" s="90">
        <v>2.0468000000000002</v>
      </c>
      <c r="C473" s="88">
        <v>4.68</v>
      </c>
    </row>
    <row r="474" spans="1:3" x14ac:dyDescent="0.3">
      <c r="A474" s="88">
        <v>9.69</v>
      </c>
      <c r="B474" s="90">
        <v>2.0468999999999999</v>
      </c>
      <c r="C474" s="88">
        <v>4.6900000000000004</v>
      </c>
    </row>
    <row r="475" spans="1:3" x14ac:dyDescent="0.3">
      <c r="A475" s="88">
        <v>9.6999999999999993</v>
      </c>
      <c r="B475" s="90">
        <v>2.0470000000000002</v>
      </c>
      <c r="C475" s="88">
        <v>4.7</v>
      </c>
    </row>
    <row r="476" spans="1:3" x14ac:dyDescent="0.3">
      <c r="A476" s="88">
        <v>9.7100000000000009</v>
      </c>
      <c r="B476" s="90">
        <v>2.0470999999999999</v>
      </c>
      <c r="C476" s="88">
        <v>4.71</v>
      </c>
    </row>
    <row r="477" spans="1:3" x14ac:dyDescent="0.3">
      <c r="A477" s="88">
        <v>9.7200000000000006</v>
      </c>
      <c r="B477" s="90">
        <v>2.0472000000000001</v>
      </c>
      <c r="C477" s="88">
        <v>4.72</v>
      </c>
    </row>
    <row r="478" spans="1:3" x14ac:dyDescent="0.3">
      <c r="A478" s="88">
        <v>9.73</v>
      </c>
      <c r="B478" s="90">
        <v>2.0472999999999999</v>
      </c>
      <c r="C478" s="88">
        <v>4.7300000000000004</v>
      </c>
    </row>
    <row r="479" spans="1:3" x14ac:dyDescent="0.3">
      <c r="A479" s="88">
        <v>9.74</v>
      </c>
      <c r="B479" s="90">
        <v>2.0474000000000001</v>
      </c>
      <c r="C479" s="88">
        <v>4.74</v>
      </c>
    </row>
    <row r="480" spans="1:3" x14ac:dyDescent="0.3">
      <c r="A480" s="88">
        <v>9.75</v>
      </c>
      <c r="B480" s="90">
        <v>2.0474999999999999</v>
      </c>
      <c r="C480" s="88">
        <v>4.75</v>
      </c>
    </row>
    <row r="481" spans="1:3" x14ac:dyDescent="0.3">
      <c r="A481" s="88">
        <v>9.76</v>
      </c>
      <c r="B481" s="90">
        <v>2.0476000000000001</v>
      </c>
      <c r="C481" s="88">
        <v>4.76</v>
      </c>
    </row>
    <row r="482" spans="1:3" x14ac:dyDescent="0.3">
      <c r="A482" s="88">
        <v>9.77</v>
      </c>
      <c r="B482" s="90">
        <v>2.0476999999999999</v>
      </c>
      <c r="C482" s="88">
        <v>4.7699999999999996</v>
      </c>
    </row>
    <row r="483" spans="1:3" x14ac:dyDescent="0.3">
      <c r="A483" s="88">
        <v>9.7799999999999994</v>
      </c>
      <c r="B483" s="90">
        <v>2.0478000000000001</v>
      </c>
      <c r="C483" s="88">
        <v>4.78</v>
      </c>
    </row>
    <row r="484" spans="1:3" x14ac:dyDescent="0.3">
      <c r="A484" s="88">
        <v>9.7899999999999991</v>
      </c>
      <c r="B484" s="90">
        <v>2.0478999999999998</v>
      </c>
      <c r="C484" s="88">
        <v>4.79</v>
      </c>
    </row>
    <row r="485" spans="1:3" x14ac:dyDescent="0.3">
      <c r="A485" s="88">
        <v>9.8000000000000007</v>
      </c>
      <c r="B485" s="90">
        <v>2.048</v>
      </c>
      <c r="C485" s="88">
        <v>4.8</v>
      </c>
    </row>
    <row r="486" spans="1:3" x14ac:dyDescent="0.3">
      <c r="A486" s="88">
        <v>9.81</v>
      </c>
      <c r="B486" s="90">
        <v>2.0480999999999998</v>
      </c>
      <c r="C486" s="88">
        <v>4.8099999999999996</v>
      </c>
    </row>
    <row r="487" spans="1:3" x14ac:dyDescent="0.3">
      <c r="A487" s="88">
        <v>9.82</v>
      </c>
      <c r="B487" s="90">
        <v>2.0482</v>
      </c>
      <c r="C487" s="88">
        <v>4.82</v>
      </c>
    </row>
    <row r="488" spans="1:3" x14ac:dyDescent="0.3">
      <c r="A488" s="88">
        <v>9.83</v>
      </c>
      <c r="B488" s="90">
        <v>2.0482999999999998</v>
      </c>
      <c r="C488" s="88">
        <v>4.83</v>
      </c>
    </row>
    <row r="489" spans="1:3" x14ac:dyDescent="0.3">
      <c r="A489" s="88">
        <v>9.84</v>
      </c>
      <c r="B489" s="90">
        <v>2.0484</v>
      </c>
      <c r="C489" s="88">
        <v>4.84</v>
      </c>
    </row>
    <row r="490" spans="1:3" x14ac:dyDescent="0.3">
      <c r="A490" s="88">
        <v>9.85</v>
      </c>
      <c r="B490" s="90">
        <v>2.0485000000000002</v>
      </c>
      <c r="C490" s="88">
        <v>4.8499999999999996</v>
      </c>
    </row>
    <row r="491" spans="1:3" x14ac:dyDescent="0.3">
      <c r="A491" s="88">
        <v>9.86</v>
      </c>
      <c r="B491" s="90">
        <v>2.0486</v>
      </c>
      <c r="C491" s="88">
        <v>4.8600000000000003</v>
      </c>
    </row>
    <row r="492" spans="1:3" x14ac:dyDescent="0.3">
      <c r="A492" s="88">
        <v>9.8699999999999992</v>
      </c>
      <c r="B492" s="90">
        <v>2.0487000000000002</v>
      </c>
      <c r="C492" s="88">
        <v>4.87</v>
      </c>
    </row>
    <row r="493" spans="1:3" x14ac:dyDescent="0.3">
      <c r="A493" s="88">
        <v>9.8800000000000008</v>
      </c>
      <c r="B493" s="90">
        <v>2.0488</v>
      </c>
      <c r="C493" s="88">
        <v>4.88</v>
      </c>
    </row>
    <row r="494" spans="1:3" x14ac:dyDescent="0.3">
      <c r="A494" s="88">
        <v>9.89</v>
      </c>
      <c r="B494" s="90">
        <v>2.0489000000000002</v>
      </c>
      <c r="C494" s="88">
        <v>4.8899999999999997</v>
      </c>
    </row>
    <row r="495" spans="1:3" x14ac:dyDescent="0.3">
      <c r="A495" s="88">
        <v>9.9</v>
      </c>
      <c r="B495" s="90">
        <v>2.0489999999999999</v>
      </c>
      <c r="C495" s="88">
        <v>4.9000000000000004</v>
      </c>
    </row>
    <row r="496" spans="1:3" x14ac:dyDescent="0.3">
      <c r="A496" s="88">
        <v>9.91</v>
      </c>
      <c r="B496" s="90">
        <v>2.0491000000000001</v>
      </c>
      <c r="C496" s="88">
        <v>4.91</v>
      </c>
    </row>
    <row r="497" spans="1:3" x14ac:dyDescent="0.3">
      <c r="A497" s="88">
        <v>9.92</v>
      </c>
      <c r="B497" s="90">
        <v>2.0491999999999999</v>
      </c>
      <c r="C497" s="88">
        <v>4.92</v>
      </c>
    </row>
    <row r="498" spans="1:3" x14ac:dyDescent="0.3">
      <c r="A498" s="88">
        <v>9.93</v>
      </c>
      <c r="B498" s="90">
        <v>2.0493000000000001</v>
      </c>
      <c r="C498" s="88">
        <v>4.93</v>
      </c>
    </row>
    <row r="499" spans="1:3" x14ac:dyDescent="0.3">
      <c r="A499" s="88">
        <v>9.94</v>
      </c>
      <c r="B499" s="90">
        <v>2.0493999999999999</v>
      </c>
      <c r="C499" s="88">
        <v>4.9400000000000004</v>
      </c>
    </row>
    <row r="500" spans="1:3" x14ac:dyDescent="0.3">
      <c r="A500" s="88">
        <v>9.9499999999999993</v>
      </c>
      <c r="B500" s="90">
        <v>2.0495000000000001</v>
      </c>
      <c r="C500" s="88">
        <v>4.95</v>
      </c>
    </row>
    <row r="501" spans="1:3" x14ac:dyDescent="0.3">
      <c r="A501" s="88">
        <v>9.9600000000000009</v>
      </c>
      <c r="B501" s="90">
        <v>2.0495999999999999</v>
      </c>
      <c r="C501" s="88">
        <v>4.96</v>
      </c>
    </row>
    <row r="502" spans="1:3" x14ac:dyDescent="0.3">
      <c r="A502" s="88">
        <v>9.9700000000000006</v>
      </c>
      <c r="B502" s="90">
        <v>2.0497000000000001</v>
      </c>
      <c r="C502" s="88">
        <v>4.97</v>
      </c>
    </row>
    <row r="503" spans="1:3" x14ac:dyDescent="0.3">
      <c r="A503" s="88">
        <v>9.98</v>
      </c>
      <c r="B503" s="90">
        <v>2.0497999999999998</v>
      </c>
      <c r="C503" s="88">
        <v>4.9800000000000004</v>
      </c>
    </row>
    <row r="504" spans="1:3" x14ac:dyDescent="0.3">
      <c r="A504" s="88">
        <v>9.99</v>
      </c>
      <c r="B504" s="90">
        <v>2.0499000000000001</v>
      </c>
      <c r="C504" s="88">
        <v>4.99</v>
      </c>
    </row>
    <row r="505" spans="1:3" x14ac:dyDescent="0.3">
      <c r="A505" s="88">
        <v>10</v>
      </c>
      <c r="B505" s="90">
        <v>2.0499999999999998</v>
      </c>
      <c r="C505" s="88">
        <v>5</v>
      </c>
    </row>
    <row r="506" spans="1:3" x14ac:dyDescent="0.3">
      <c r="A506" s="88">
        <v>10.01</v>
      </c>
      <c r="B506" s="90">
        <v>2.0501</v>
      </c>
      <c r="C506" s="88">
        <v>5.01</v>
      </c>
    </row>
    <row r="507" spans="1:3" x14ac:dyDescent="0.3">
      <c r="A507" s="88">
        <v>10.02</v>
      </c>
      <c r="B507" s="90">
        <v>2.0501999999999998</v>
      </c>
      <c r="C507" s="88">
        <v>5.0199999999999996</v>
      </c>
    </row>
    <row r="508" spans="1:3" x14ac:dyDescent="0.3">
      <c r="A508" s="88">
        <v>10.029999999999999</v>
      </c>
      <c r="B508" s="90">
        <v>2.0503</v>
      </c>
      <c r="C508" s="88">
        <v>5.03</v>
      </c>
    </row>
    <row r="509" spans="1:3" x14ac:dyDescent="0.3">
      <c r="A509" s="88">
        <v>10.039999999999999</v>
      </c>
      <c r="B509" s="90">
        <v>2.0503999999999998</v>
      </c>
      <c r="C509" s="88">
        <v>5.04</v>
      </c>
    </row>
    <row r="510" spans="1:3" x14ac:dyDescent="0.3">
      <c r="A510" s="88">
        <v>10.050000000000001</v>
      </c>
      <c r="B510" s="90">
        <v>2.0505</v>
      </c>
      <c r="C510" s="88">
        <v>5.05</v>
      </c>
    </row>
    <row r="511" spans="1:3" x14ac:dyDescent="0.3">
      <c r="A511" s="88">
        <v>10.06</v>
      </c>
      <c r="B511" s="90">
        <v>2.0506000000000002</v>
      </c>
      <c r="C511" s="88">
        <v>5.0599999999999996</v>
      </c>
    </row>
    <row r="512" spans="1:3" x14ac:dyDescent="0.3">
      <c r="A512" s="88">
        <v>10.07</v>
      </c>
      <c r="B512" s="90">
        <v>2.0507</v>
      </c>
      <c r="C512" s="88">
        <v>5.07</v>
      </c>
    </row>
    <row r="513" spans="1:3" x14ac:dyDescent="0.3">
      <c r="A513" s="88">
        <v>10.08</v>
      </c>
      <c r="B513" s="90">
        <v>2.0508000000000002</v>
      </c>
      <c r="C513" s="88">
        <v>5.08</v>
      </c>
    </row>
    <row r="514" spans="1:3" x14ac:dyDescent="0.3">
      <c r="A514" s="88">
        <v>10.09</v>
      </c>
      <c r="B514" s="90">
        <v>2.0508999999999999</v>
      </c>
      <c r="C514" s="88">
        <v>5.09</v>
      </c>
    </row>
    <row r="515" spans="1:3" x14ac:dyDescent="0.3">
      <c r="A515" s="88">
        <v>10.1</v>
      </c>
      <c r="B515" s="90">
        <v>2.0510000000000002</v>
      </c>
      <c r="C515" s="88">
        <v>5.0999999999999996</v>
      </c>
    </row>
    <row r="516" spans="1:3" x14ac:dyDescent="0.3">
      <c r="A516" s="88">
        <v>10.11</v>
      </c>
      <c r="B516" s="90">
        <v>2.0510999999999999</v>
      </c>
      <c r="C516" s="88">
        <v>5.1100000000000003</v>
      </c>
    </row>
    <row r="517" spans="1:3" x14ac:dyDescent="0.3">
      <c r="A517" s="88">
        <v>10.119999999999999</v>
      </c>
      <c r="B517" s="90">
        <v>2.0512000000000001</v>
      </c>
      <c r="C517" s="88">
        <v>5.12</v>
      </c>
    </row>
    <row r="518" spans="1:3" x14ac:dyDescent="0.3">
      <c r="A518" s="88">
        <v>10.130000000000001</v>
      </c>
      <c r="B518" s="90">
        <v>2.0512999999999999</v>
      </c>
      <c r="C518" s="88">
        <v>5.13</v>
      </c>
    </row>
    <row r="519" spans="1:3" x14ac:dyDescent="0.3">
      <c r="A519" s="88">
        <v>10.14</v>
      </c>
      <c r="B519" s="90">
        <v>2.0514000000000001</v>
      </c>
      <c r="C519" s="88">
        <v>5.14</v>
      </c>
    </row>
    <row r="520" spans="1:3" x14ac:dyDescent="0.3">
      <c r="A520" s="88">
        <v>10.15</v>
      </c>
      <c r="B520" s="90">
        <v>2.0514999999999999</v>
      </c>
      <c r="C520" s="88">
        <v>5.15</v>
      </c>
    </row>
    <row r="521" spans="1:3" x14ac:dyDescent="0.3">
      <c r="A521" s="88">
        <v>10.16</v>
      </c>
      <c r="B521" s="90">
        <v>2.0516000000000001</v>
      </c>
      <c r="C521" s="88">
        <v>5.16</v>
      </c>
    </row>
    <row r="522" spans="1:3" x14ac:dyDescent="0.3">
      <c r="A522" s="88">
        <v>10.17</v>
      </c>
      <c r="B522" s="90">
        <v>2.0516999999999999</v>
      </c>
      <c r="C522" s="88">
        <v>5.17</v>
      </c>
    </row>
    <row r="523" spans="1:3" x14ac:dyDescent="0.3">
      <c r="A523" s="88">
        <v>10.18</v>
      </c>
      <c r="B523" s="90">
        <v>2.0518000000000001</v>
      </c>
      <c r="C523" s="88">
        <v>5.18</v>
      </c>
    </row>
    <row r="524" spans="1:3" x14ac:dyDescent="0.3">
      <c r="A524" s="88">
        <v>10.19</v>
      </c>
      <c r="B524" s="90">
        <v>2.0518999999999998</v>
      </c>
      <c r="C524" s="88">
        <v>5.19</v>
      </c>
    </row>
    <row r="525" spans="1:3" x14ac:dyDescent="0.3">
      <c r="A525" s="88">
        <v>10.199999999999999</v>
      </c>
      <c r="B525" s="90">
        <v>2.052</v>
      </c>
      <c r="C525" s="88">
        <v>5.2</v>
      </c>
    </row>
    <row r="526" spans="1:3" x14ac:dyDescent="0.3">
      <c r="A526" s="88">
        <v>10.210000000000001</v>
      </c>
      <c r="B526" s="90">
        <v>2.0520999999999998</v>
      </c>
      <c r="C526" s="88">
        <v>5.21</v>
      </c>
    </row>
    <row r="527" spans="1:3" x14ac:dyDescent="0.3">
      <c r="A527" s="88">
        <v>10.220000000000001</v>
      </c>
      <c r="B527" s="90">
        <v>2.0522</v>
      </c>
      <c r="C527" s="88">
        <v>5.22</v>
      </c>
    </row>
    <row r="528" spans="1:3" x14ac:dyDescent="0.3">
      <c r="A528" s="88">
        <v>10.23</v>
      </c>
      <c r="B528" s="90">
        <v>2.0522999999999998</v>
      </c>
      <c r="C528" s="88">
        <v>5.23</v>
      </c>
    </row>
    <row r="529" spans="1:3" x14ac:dyDescent="0.3">
      <c r="A529" s="88">
        <v>10.24</v>
      </c>
      <c r="B529" s="90">
        <v>2.0524</v>
      </c>
      <c r="C529" s="88">
        <v>5.24</v>
      </c>
    </row>
    <row r="530" spans="1:3" x14ac:dyDescent="0.3">
      <c r="A530" s="88">
        <v>10.25</v>
      </c>
      <c r="B530" s="90">
        <v>2.0525000000000002</v>
      </c>
      <c r="C530" s="88">
        <v>5.25</v>
      </c>
    </row>
    <row r="531" spans="1:3" x14ac:dyDescent="0.3">
      <c r="A531" s="88">
        <v>10.26</v>
      </c>
      <c r="B531" s="90">
        <v>2.0526</v>
      </c>
      <c r="C531" s="88">
        <v>5.26</v>
      </c>
    </row>
    <row r="532" spans="1:3" x14ac:dyDescent="0.3">
      <c r="A532" s="88">
        <v>10.27</v>
      </c>
      <c r="B532" s="90">
        <v>2.0527000000000002</v>
      </c>
      <c r="C532" s="88">
        <v>5.27</v>
      </c>
    </row>
    <row r="533" spans="1:3" x14ac:dyDescent="0.3">
      <c r="A533" s="88">
        <v>10.28</v>
      </c>
      <c r="B533" s="90">
        <v>2.0528</v>
      </c>
      <c r="C533" s="88">
        <v>5.28</v>
      </c>
    </row>
    <row r="534" spans="1:3" x14ac:dyDescent="0.3">
      <c r="A534" s="88">
        <v>10.29</v>
      </c>
      <c r="B534" s="90">
        <v>2.0529000000000002</v>
      </c>
      <c r="C534" s="88">
        <v>5.29</v>
      </c>
    </row>
    <row r="535" spans="1:3" x14ac:dyDescent="0.3">
      <c r="A535" s="88">
        <v>10.3</v>
      </c>
      <c r="B535" s="90">
        <v>2.0529999999999999</v>
      </c>
      <c r="C535" s="88">
        <v>5.3</v>
      </c>
    </row>
    <row r="536" spans="1:3" x14ac:dyDescent="0.3">
      <c r="A536" s="88">
        <v>10.31</v>
      </c>
      <c r="B536" s="90">
        <v>2.0531000000000001</v>
      </c>
      <c r="C536" s="88">
        <v>5.31</v>
      </c>
    </row>
    <row r="537" spans="1:3" x14ac:dyDescent="0.3">
      <c r="A537" s="88">
        <v>10.32</v>
      </c>
      <c r="B537" s="90">
        <v>2.0531999999999999</v>
      </c>
      <c r="C537" s="88">
        <v>5.32</v>
      </c>
    </row>
    <row r="538" spans="1:3" x14ac:dyDescent="0.3">
      <c r="A538" s="88">
        <v>10.33</v>
      </c>
      <c r="B538" s="90">
        <v>2.0533000000000001</v>
      </c>
      <c r="C538" s="88">
        <v>5.33</v>
      </c>
    </row>
    <row r="539" spans="1:3" x14ac:dyDescent="0.3">
      <c r="A539" s="88">
        <v>10.34</v>
      </c>
      <c r="B539" s="90">
        <v>2.0533999999999999</v>
      </c>
      <c r="C539" s="88">
        <v>5.34</v>
      </c>
    </row>
    <row r="540" spans="1:3" x14ac:dyDescent="0.3">
      <c r="A540" s="88">
        <v>10.35</v>
      </c>
      <c r="B540" s="90">
        <v>2.0535000000000001</v>
      </c>
      <c r="C540" s="88">
        <v>5.35</v>
      </c>
    </row>
    <row r="541" spans="1:3" x14ac:dyDescent="0.3">
      <c r="A541" s="88">
        <v>10.36</v>
      </c>
      <c r="B541" s="90">
        <v>2.0535999999999999</v>
      </c>
      <c r="C541" s="88">
        <v>5.36</v>
      </c>
    </row>
    <row r="542" spans="1:3" x14ac:dyDescent="0.3">
      <c r="A542" s="88">
        <v>10.37</v>
      </c>
      <c r="B542" s="90">
        <v>2.0537000000000001</v>
      </c>
      <c r="C542" s="88">
        <v>5.37</v>
      </c>
    </row>
    <row r="543" spans="1:3" x14ac:dyDescent="0.3">
      <c r="A543" s="88">
        <v>10.38</v>
      </c>
      <c r="B543" s="90">
        <v>2.0537999999999998</v>
      </c>
      <c r="C543" s="88">
        <v>5.38</v>
      </c>
    </row>
    <row r="544" spans="1:3" x14ac:dyDescent="0.3">
      <c r="A544" s="88">
        <v>10.39</v>
      </c>
      <c r="B544" s="90">
        <v>2.0539000000000001</v>
      </c>
      <c r="C544" s="88">
        <v>5.39</v>
      </c>
    </row>
    <row r="545" spans="1:3" x14ac:dyDescent="0.3">
      <c r="A545" s="88">
        <v>10.4</v>
      </c>
      <c r="B545" s="90">
        <v>2.0539999999999998</v>
      </c>
      <c r="C545" s="88">
        <v>5.4</v>
      </c>
    </row>
    <row r="546" spans="1:3" x14ac:dyDescent="0.3">
      <c r="A546" s="88">
        <v>10.41</v>
      </c>
      <c r="B546" s="90">
        <v>2.0541</v>
      </c>
      <c r="C546" s="88">
        <v>5.41</v>
      </c>
    </row>
    <row r="547" spans="1:3" x14ac:dyDescent="0.3">
      <c r="A547" s="88">
        <v>10.42</v>
      </c>
      <c r="B547" s="90">
        <v>2.0541999999999998</v>
      </c>
      <c r="C547" s="88">
        <v>5.42</v>
      </c>
    </row>
    <row r="548" spans="1:3" x14ac:dyDescent="0.3">
      <c r="A548" s="88">
        <v>10.43</v>
      </c>
      <c r="B548" s="90">
        <v>2.0543</v>
      </c>
      <c r="C548" s="88">
        <v>5.43</v>
      </c>
    </row>
    <row r="549" spans="1:3" x14ac:dyDescent="0.3">
      <c r="A549" s="88">
        <v>10.44</v>
      </c>
      <c r="B549" s="90">
        <v>2.0543999999999998</v>
      </c>
      <c r="C549" s="88">
        <v>5.44</v>
      </c>
    </row>
    <row r="550" spans="1:3" x14ac:dyDescent="0.3">
      <c r="A550" s="88">
        <v>10.45</v>
      </c>
      <c r="B550" s="90">
        <v>2.0545</v>
      </c>
      <c r="C550" s="88">
        <v>5.45</v>
      </c>
    </row>
    <row r="551" spans="1:3" x14ac:dyDescent="0.3">
      <c r="A551" s="88">
        <v>10.46</v>
      </c>
      <c r="B551" s="90">
        <v>2.0546000000000002</v>
      </c>
      <c r="C551" s="88">
        <v>5.46</v>
      </c>
    </row>
    <row r="552" spans="1:3" x14ac:dyDescent="0.3">
      <c r="A552" s="88">
        <v>10.47</v>
      </c>
      <c r="B552" s="90">
        <v>2.0547</v>
      </c>
      <c r="C552" s="88">
        <v>5.47</v>
      </c>
    </row>
    <row r="553" spans="1:3" x14ac:dyDescent="0.3">
      <c r="A553" s="88">
        <v>10.48</v>
      </c>
      <c r="B553" s="90">
        <v>2.0548000000000002</v>
      </c>
      <c r="C553" s="88">
        <v>5.48</v>
      </c>
    </row>
    <row r="554" spans="1:3" x14ac:dyDescent="0.3">
      <c r="A554" s="88">
        <v>10.49</v>
      </c>
      <c r="B554" s="90">
        <v>2.0548999999999999</v>
      </c>
      <c r="C554" s="88">
        <v>5.49</v>
      </c>
    </row>
    <row r="555" spans="1:3" x14ac:dyDescent="0.3">
      <c r="A555" s="88">
        <v>10.5</v>
      </c>
      <c r="B555" s="90">
        <v>2.0550000000000002</v>
      </c>
      <c r="C555" s="88">
        <v>5.5</v>
      </c>
    </row>
    <row r="556" spans="1:3" x14ac:dyDescent="0.3">
      <c r="A556" s="88">
        <v>10.51</v>
      </c>
      <c r="B556" s="90">
        <v>2.0550999999999999</v>
      </c>
      <c r="C556" s="88">
        <v>5.51</v>
      </c>
    </row>
    <row r="557" spans="1:3" x14ac:dyDescent="0.3">
      <c r="A557" s="88">
        <v>10.52</v>
      </c>
      <c r="B557" s="90">
        <v>2.0552000000000001</v>
      </c>
      <c r="C557" s="88">
        <v>5.52</v>
      </c>
    </row>
    <row r="558" spans="1:3" x14ac:dyDescent="0.3">
      <c r="A558" s="88">
        <v>10.53</v>
      </c>
      <c r="B558" s="90">
        <v>2.0552999999999999</v>
      </c>
      <c r="C558" s="88">
        <v>5.53</v>
      </c>
    </row>
    <row r="559" spans="1:3" x14ac:dyDescent="0.3">
      <c r="A559" s="88">
        <v>10.54</v>
      </c>
      <c r="B559" s="90">
        <v>2.0554000000000001</v>
      </c>
      <c r="C559" s="88">
        <v>5.54</v>
      </c>
    </row>
    <row r="560" spans="1:3" x14ac:dyDescent="0.3">
      <c r="A560" s="88">
        <v>10.55</v>
      </c>
      <c r="B560" s="90">
        <v>2.0554999999999999</v>
      </c>
      <c r="C560" s="88">
        <v>5.55</v>
      </c>
    </row>
    <row r="561" spans="1:3" x14ac:dyDescent="0.3">
      <c r="A561" s="88">
        <v>10.56</v>
      </c>
      <c r="B561" s="90">
        <v>2.0556000000000001</v>
      </c>
      <c r="C561" s="88">
        <v>5.56</v>
      </c>
    </row>
    <row r="562" spans="1:3" x14ac:dyDescent="0.3">
      <c r="A562" s="88">
        <v>10.57</v>
      </c>
      <c r="B562" s="90">
        <v>2.0556999999999999</v>
      </c>
      <c r="C562" s="88">
        <v>5.57</v>
      </c>
    </row>
    <row r="563" spans="1:3" x14ac:dyDescent="0.3">
      <c r="A563" s="88">
        <v>10.58</v>
      </c>
      <c r="B563" s="90">
        <v>2.0558000000000001</v>
      </c>
      <c r="C563" s="88">
        <v>5.58</v>
      </c>
    </row>
    <row r="564" spans="1:3" x14ac:dyDescent="0.3">
      <c r="A564" s="88">
        <v>10.59</v>
      </c>
      <c r="B564" s="90">
        <v>2.0558999999999998</v>
      </c>
      <c r="C564" s="88">
        <v>5.59</v>
      </c>
    </row>
    <row r="565" spans="1:3" x14ac:dyDescent="0.3">
      <c r="A565" s="88">
        <v>10.6</v>
      </c>
      <c r="B565" s="90">
        <v>2.056</v>
      </c>
      <c r="C565" s="88">
        <v>5.6</v>
      </c>
    </row>
    <row r="566" spans="1:3" x14ac:dyDescent="0.3">
      <c r="A566" s="88">
        <v>10.61</v>
      </c>
      <c r="B566" s="90">
        <v>2.0560999999999998</v>
      </c>
      <c r="C566" s="88">
        <v>5.61</v>
      </c>
    </row>
    <row r="567" spans="1:3" x14ac:dyDescent="0.3">
      <c r="A567" s="88">
        <v>10.62</v>
      </c>
      <c r="B567" s="90">
        <v>2.0562</v>
      </c>
      <c r="C567" s="88">
        <v>5.62</v>
      </c>
    </row>
    <row r="568" spans="1:3" x14ac:dyDescent="0.3">
      <c r="A568" s="88">
        <v>10.63</v>
      </c>
      <c r="B568" s="90">
        <v>2.0562999999999998</v>
      </c>
      <c r="C568" s="88">
        <v>5.63</v>
      </c>
    </row>
    <row r="569" spans="1:3" x14ac:dyDescent="0.3">
      <c r="A569" s="88">
        <v>10.64</v>
      </c>
      <c r="B569" s="90">
        <v>2.0564</v>
      </c>
      <c r="C569" s="88">
        <v>5.64</v>
      </c>
    </row>
    <row r="570" spans="1:3" x14ac:dyDescent="0.3">
      <c r="A570" s="88">
        <v>10.65</v>
      </c>
      <c r="B570" s="90">
        <v>2.0565000000000002</v>
      </c>
      <c r="C570" s="88">
        <v>5.65</v>
      </c>
    </row>
    <row r="571" spans="1:3" x14ac:dyDescent="0.3">
      <c r="A571" s="88">
        <v>10.66</v>
      </c>
      <c r="B571" s="90">
        <v>2.0566</v>
      </c>
      <c r="C571" s="88">
        <v>5.66</v>
      </c>
    </row>
    <row r="572" spans="1:3" x14ac:dyDescent="0.3">
      <c r="A572" s="88">
        <v>10.67</v>
      </c>
      <c r="B572" s="90">
        <v>2.0567000000000002</v>
      </c>
      <c r="C572" s="88">
        <v>5.67</v>
      </c>
    </row>
    <row r="573" spans="1:3" x14ac:dyDescent="0.3">
      <c r="A573" s="88">
        <v>10.68</v>
      </c>
      <c r="B573" s="90">
        <v>2.0568</v>
      </c>
      <c r="C573" s="88">
        <v>5.68</v>
      </c>
    </row>
    <row r="574" spans="1:3" x14ac:dyDescent="0.3">
      <c r="A574" s="88">
        <v>10.69</v>
      </c>
      <c r="B574" s="90">
        <v>2.0569000000000002</v>
      </c>
      <c r="C574" s="88">
        <v>5.69</v>
      </c>
    </row>
    <row r="575" spans="1:3" x14ac:dyDescent="0.3">
      <c r="A575" s="88">
        <v>10.7</v>
      </c>
      <c r="B575" s="90">
        <v>2.0569999999999999</v>
      </c>
      <c r="C575" s="88">
        <v>5.7</v>
      </c>
    </row>
    <row r="576" spans="1:3" x14ac:dyDescent="0.3">
      <c r="A576" s="88">
        <v>10.71</v>
      </c>
      <c r="B576" s="90">
        <v>2.0571000000000002</v>
      </c>
      <c r="C576" s="88">
        <v>5.71</v>
      </c>
    </row>
    <row r="577" spans="1:3" x14ac:dyDescent="0.3">
      <c r="A577" s="88">
        <v>10.72</v>
      </c>
      <c r="B577" s="90">
        <v>2.0571999999999999</v>
      </c>
      <c r="C577" s="88">
        <v>5.72</v>
      </c>
    </row>
    <row r="578" spans="1:3" x14ac:dyDescent="0.3">
      <c r="A578" s="88">
        <v>10.73</v>
      </c>
      <c r="B578" s="90">
        <v>2.0573000000000001</v>
      </c>
      <c r="C578" s="88">
        <v>5.73</v>
      </c>
    </row>
    <row r="579" spans="1:3" x14ac:dyDescent="0.3">
      <c r="A579" s="88">
        <v>10.74</v>
      </c>
      <c r="B579" s="90">
        <v>2.0573999999999999</v>
      </c>
      <c r="C579" s="88">
        <v>5.74</v>
      </c>
    </row>
    <row r="580" spans="1:3" x14ac:dyDescent="0.3">
      <c r="A580" s="88">
        <v>10.75</v>
      </c>
      <c r="B580" s="90">
        <v>2.0575000000000001</v>
      </c>
      <c r="C580" s="88">
        <v>5.75</v>
      </c>
    </row>
    <row r="581" spans="1:3" x14ac:dyDescent="0.3">
      <c r="A581" s="88">
        <v>10.76</v>
      </c>
      <c r="B581" s="90">
        <v>2.0575999999999999</v>
      </c>
      <c r="C581" s="88">
        <v>5.76</v>
      </c>
    </row>
    <row r="582" spans="1:3" x14ac:dyDescent="0.3">
      <c r="A582" s="88">
        <v>10.77</v>
      </c>
      <c r="B582" s="90">
        <v>2.0577000000000001</v>
      </c>
      <c r="C582" s="88">
        <v>5.77</v>
      </c>
    </row>
    <row r="583" spans="1:3" x14ac:dyDescent="0.3">
      <c r="A583" s="88">
        <v>10.78</v>
      </c>
      <c r="B583" s="90">
        <v>2.0577999999999999</v>
      </c>
      <c r="C583" s="88">
        <v>5.78</v>
      </c>
    </row>
    <row r="584" spans="1:3" x14ac:dyDescent="0.3">
      <c r="A584" s="88">
        <v>10.79</v>
      </c>
      <c r="B584" s="90">
        <v>2.0579000000000001</v>
      </c>
      <c r="C584" s="88">
        <v>5.79</v>
      </c>
    </row>
    <row r="585" spans="1:3" x14ac:dyDescent="0.3">
      <c r="A585" s="88">
        <v>10.8</v>
      </c>
      <c r="B585" s="90">
        <v>2.0579999999999998</v>
      </c>
      <c r="C585" s="88">
        <v>5.8</v>
      </c>
    </row>
    <row r="586" spans="1:3" x14ac:dyDescent="0.3">
      <c r="A586" s="88">
        <v>10.81</v>
      </c>
      <c r="B586" s="90">
        <v>2.0581</v>
      </c>
      <c r="C586" s="88">
        <v>5.81</v>
      </c>
    </row>
    <row r="587" spans="1:3" x14ac:dyDescent="0.3">
      <c r="A587" s="88">
        <v>10.82</v>
      </c>
      <c r="B587" s="90">
        <v>2.0581999999999998</v>
      </c>
      <c r="C587" s="88">
        <v>5.82</v>
      </c>
    </row>
    <row r="588" spans="1:3" x14ac:dyDescent="0.3">
      <c r="A588" s="88">
        <v>10.83</v>
      </c>
      <c r="B588" s="90">
        <v>2.0583</v>
      </c>
      <c r="C588" s="88">
        <v>5.83</v>
      </c>
    </row>
    <row r="589" spans="1:3" x14ac:dyDescent="0.3">
      <c r="A589" s="88">
        <v>10.84</v>
      </c>
      <c r="B589" s="90">
        <v>2.0583999999999998</v>
      </c>
      <c r="C589" s="88">
        <v>5.84</v>
      </c>
    </row>
    <row r="590" spans="1:3" x14ac:dyDescent="0.3">
      <c r="A590" s="88">
        <v>10.85</v>
      </c>
      <c r="B590" s="90">
        <v>2.0585</v>
      </c>
      <c r="C590" s="88">
        <v>5.85</v>
      </c>
    </row>
    <row r="591" spans="1:3" x14ac:dyDescent="0.3">
      <c r="A591" s="88">
        <v>10.86</v>
      </c>
      <c r="B591" s="90">
        <v>2.0586000000000002</v>
      </c>
      <c r="C591" s="88">
        <v>5.86</v>
      </c>
    </row>
    <row r="592" spans="1:3" x14ac:dyDescent="0.3">
      <c r="A592" s="88">
        <v>10.87</v>
      </c>
      <c r="B592" s="90">
        <v>2.0587</v>
      </c>
      <c r="C592" s="88">
        <v>5.87</v>
      </c>
    </row>
    <row r="593" spans="1:3" x14ac:dyDescent="0.3">
      <c r="A593" s="88">
        <v>10.88</v>
      </c>
      <c r="B593" s="90">
        <v>2.0588000000000002</v>
      </c>
      <c r="C593" s="88">
        <v>5.88</v>
      </c>
    </row>
    <row r="594" spans="1:3" x14ac:dyDescent="0.3">
      <c r="A594" s="88">
        <v>10.89</v>
      </c>
      <c r="B594" s="90">
        <v>2.0589</v>
      </c>
      <c r="C594" s="88">
        <v>5.89</v>
      </c>
    </row>
    <row r="595" spans="1:3" x14ac:dyDescent="0.3">
      <c r="A595" s="88">
        <v>10.9</v>
      </c>
      <c r="B595" s="90">
        <v>2.0590000000000002</v>
      </c>
      <c r="C595" s="88">
        <v>5.9</v>
      </c>
    </row>
    <row r="596" spans="1:3" x14ac:dyDescent="0.3">
      <c r="A596" s="88">
        <v>10.91</v>
      </c>
      <c r="B596" s="90">
        <v>2.0590999999999999</v>
      </c>
      <c r="C596" s="88">
        <v>5.91</v>
      </c>
    </row>
    <row r="597" spans="1:3" x14ac:dyDescent="0.3">
      <c r="A597" s="88">
        <v>10.92</v>
      </c>
      <c r="B597" s="90">
        <v>2.0592000000000001</v>
      </c>
      <c r="C597" s="88">
        <v>5.92</v>
      </c>
    </row>
    <row r="598" spans="1:3" x14ac:dyDescent="0.3">
      <c r="A598" s="88">
        <v>10.93</v>
      </c>
      <c r="B598" s="90">
        <v>2.0592999999999999</v>
      </c>
      <c r="C598" s="88">
        <v>5.93</v>
      </c>
    </row>
    <row r="599" spans="1:3" x14ac:dyDescent="0.3">
      <c r="A599" s="88">
        <v>10.94</v>
      </c>
      <c r="B599" s="90">
        <v>2.0594000000000001</v>
      </c>
      <c r="C599" s="88">
        <v>5.94</v>
      </c>
    </row>
    <row r="600" spans="1:3" x14ac:dyDescent="0.3">
      <c r="A600" s="88">
        <v>10.95</v>
      </c>
      <c r="B600" s="90">
        <v>2.0594999999999999</v>
      </c>
      <c r="C600" s="88">
        <v>5.95</v>
      </c>
    </row>
    <row r="601" spans="1:3" x14ac:dyDescent="0.3">
      <c r="A601" s="88">
        <v>10.96</v>
      </c>
      <c r="B601" s="90">
        <v>2.0596000000000001</v>
      </c>
      <c r="C601" s="88">
        <v>5.96</v>
      </c>
    </row>
    <row r="602" spans="1:3" x14ac:dyDescent="0.3">
      <c r="A602" s="88">
        <v>10.97</v>
      </c>
      <c r="B602" s="90">
        <v>2.0596999999999999</v>
      </c>
      <c r="C602" s="88">
        <v>5.97</v>
      </c>
    </row>
    <row r="603" spans="1:3" x14ac:dyDescent="0.3">
      <c r="A603" s="88">
        <v>10.98</v>
      </c>
      <c r="B603" s="90">
        <v>2.0598000000000001</v>
      </c>
      <c r="C603" s="88">
        <v>5.98</v>
      </c>
    </row>
    <row r="604" spans="1:3" x14ac:dyDescent="0.3">
      <c r="A604" s="88">
        <v>10.99</v>
      </c>
      <c r="B604" s="90">
        <v>2.0598999999999998</v>
      </c>
      <c r="C604" s="88">
        <v>5.99</v>
      </c>
    </row>
    <row r="605" spans="1:3" x14ac:dyDescent="0.3">
      <c r="A605" s="88">
        <v>11</v>
      </c>
      <c r="B605" s="90">
        <v>2.06</v>
      </c>
      <c r="C605" s="88">
        <v>6</v>
      </c>
    </row>
    <row r="606" spans="1:3" x14ac:dyDescent="0.3">
      <c r="A606" s="88">
        <v>11.01</v>
      </c>
      <c r="B606" s="90">
        <v>2.0600999999999998</v>
      </c>
      <c r="C606" s="88">
        <v>6.01</v>
      </c>
    </row>
    <row r="607" spans="1:3" x14ac:dyDescent="0.3">
      <c r="A607" s="88">
        <v>11.02</v>
      </c>
      <c r="B607" s="90">
        <v>2.0602</v>
      </c>
      <c r="C607" s="88">
        <v>6.02</v>
      </c>
    </row>
    <row r="608" spans="1:3" x14ac:dyDescent="0.3">
      <c r="A608" s="88">
        <v>11.03</v>
      </c>
      <c r="B608" s="90">
        <v>2.0602999999999998</v>
      </c>
      <c r="C608" s="88">
        <v>6.03</v>
      </c>
    </row>
    <row r="609" spans="1:3" x14ac:dyDescent="0.3">
      <c r="A609" s="88">
        <v>11.04</v>
      </c>
      <c r="B609" s="90">
        <v>2.0604</v>
      </c>
      <c r="C609" s="88">
        <v>6.04</v>
      </c>
    </row>
    <row r="610" spans="1:3" x14ac:dyDescent="0.3">
      <c r="A610" s="88">
        <v>11.05</v>
      </c>
      <c r="B610" s="90">
        <v>2.0605000000000002</v>
      </c>
      <c r="C610" s="88">
        <v>6.05</v>
      </c>
    </row>
    <row r="611" spans="1:3" x14ac:dyDescent="0.3">
      <c r="A611" s="88">
        <v>11.06</v>
      </c>
      <c r="B611" s="90">
        <v>2.0606</v>
      </c>
      <c r="C611" s="88">
        <v>6.06</v>
      </c>
    </row>
    <row r="612" spans="1:3" x14ac:dyDescent="0.3">
      <c r="A612" s="88">
        <v>11.07</v>
      </c>
      <c r="B612" s="90">
        <v>2.0607000000000002</v>
      </c>
      <c r="C612" s="88">
        <v>6.07</v>
      </c>
    </row>
    <row r="613" spans="1:3" x14ac:dyDescent="0.3">
      <c r="A613" s="88">
        <v>11.08</v>
      </c>
      <c r="B613" s="90">
        <v>2.0608</v>
      </c>
      <c r="C613" s="88">
        <v>6.08</v>
      </c>
    </row>
    <row r="614" spans="1:3" x14ac:dyDescent="0.3">
      <c r="A614" s="88">
        <v>11.09</v>
      </c>
      <c r="B614" s="90">
        <v>2.0609000000000002</v>
      </c>
      <c r="C614" s="88">
        <v>6.09</v>
      </c>
    </row>
    <row r="615" spans="1:3" x14ac:dyDescent="0.3">
      <c r="A615" s="88">
        <v>11.1</v>
      </c>
      <c r="B615" s="90">
        <v>2.0609999999999999</v>
      </c>
      <c r="C615" s="88">
        <v>6.1</v>
      </c>
    </row>
    <row r="616" spans="1:3" x14ac:dyDescent="0.3">
      <c r="A616" s="88">
        <v>11.11</v>
      </c>
      <c r="B616" s="90">
        <v>2.0611000000000002</v>
      </c>
      <c r="C616" s="88">
        <v>6.11</v>
      </c>
    </row>
    <row r="617" spans="1:3" x14ac:dyDescent="0.3">
      <c r="A617" s="88">
        <v>11.12</v>
      </c>
      <c r="B617" s="90">
        <v>2.0611999999999999</v>
      </c>
      <c r="C617" s="88">
        <v>6.12</v>
      </c>
    </row>
    <row r="618" spans="1:3" x14ac:dyDescent="0.3">
      <c r="A618" s="88">
        <v>11.13</v>
      </c>
      <c r="B618" s="90">
        <v>2.0613000000000001</v>
      </c>
      <c r="C618" s="88">
        <v>6.13</v>
      </c>
    </row>
    <row r="619" spans="1:3" x14ac:dyDescent="0.3">
      <c r="A619" s="88">
        <v>11.14</v>
      </c>
      <c r="B619" s="90">
        <v>2.0613999999999999</v>
      </c>
      <c r="C619" s="88">
        <v>6.14</v>
      </c>
    </row>
    <row r="620" spans="1:3" x14ac:dyDescent="0.3">
      <c r="A620" s="88">
        <v>11.15</v>
      </c>
      <c r="B620" s="90">
        <v>2.0615000000000001</v>
      </c>
      <c r="C620" s="88">
        <v>6.15</v>
      </c>
    </row>
    <row r="621" spans="1:3" x14ac:dyDescent="0.3">
      <c r="A621" s="88">
        <v>11.16</v>
      </c>
      <c r="B621" s="90">
        <v>2.0615999999999999</v>
      </c>
      <c r="C621" s="88">
        <v>6.16</v>
      </c>
    </row>
    <row r="622" spans="1:3" x14ac:dyDescent="0.3">
      <c r="A622" s="88">
        <v>11.17</v>
      </c>
      <c r="B622" s="90">
        <v>2.0617000000000001</v>
      </c>
      <c r="C622" s="88">
        <v>6.17</v>
      </c>
    </row>
    <row r="623" spans="1:3" x14ac:dyDescent="0.3">
      <c r="A623" s="88">
        <v>11.18</v>
      </c>
      <c r="B623" s="90">
        <v>2.0617999999999999</v>
      </c>
      <c r="C623" s="88">
        <v>6.18</v>
      </c>
    </row>
    <row r="624" spans="1:3" x14ac:dyDescent="0.3">
      <c r="A624" s="88">
        <v>11.19</v>
      </c>
      <c r="B624" s="90">
        <v>2.0619000000000001</v>
      </c>
      <c r="C624" s="88">
        <v>6.19</v>
      </c>
    </row>
    <row r="625" spans="1:3" x14ac:dyDescent="0.3">
      <c r="A625" s="88">
        <v>11.2</v>
      </c>
      <c r="B625" s="90">
        <v>2.0619999999999998</v>
      </c>
      <c r="C625" s="88">
        <v>6.2</v>
      </c>
    </row>
    <row r="626" spans="1:3" x14ac:dyDescent="0.3">
      <c r="A626" s="88">
        <v>11.21</v>
      </c>
      <c r="B626" s="90">
        <v>2.0621</v>
      </c>
      <c r="C626" s="88">
        <v>6.21</v>
      </c>
    </row>
    <row r="627" spans="1:3" x14ac:dyDescent="0.3">
      <c r="A627" s="88">
        <v>11.22</v>
      </c>
      <c r="B627" s="90">
        <v>2.0621999999999998</v>
      </c>
      <c r="C627" s="88">
        <v>6.22</v>
      </c>
    </row>
    <row r="628" spans="1:3" x14ac:dyDescent="0.3">
      <c r="A628" s="88">
        <v>11.23</v>
      </c>
      <c r="B628" s="90">
        <v>2.0623</v>
      </c>
      <c r="C628" s="88">
        <v>6.23</v>
      </c>
    </row>
    <row r="629" spans="1:3" x14ac:dyDescent="0.3">
      <c r="A629" s="88">
        <v>11.24</v>
      </c>
      <c r="B629" s="90">
        <v>2.0623999999999998</v>
      </c>
      <c r="C629" s="88">
        <v>6.24</v>
      </c>
    </row>
    <row r="630" spans="1:3" x14ac:dyDescent="0.3">
      <c r="A630" s="88">
        <v>11.25</v>
      </c>
      <c r="B630" s="90">
        <v>2.0625</v>
      </c>
      <c r="C630" s="88">
        <v>6.25</v>
      </c>
    </row>
    <row r="631" spans="1:3" x14ac:dyDescent="0.3">
      <c r="A631" s="88">
        <v>11.26</v>
      </c>
      <c r="B631" s="90">
        <v>2.0626000000000002</v>
      </c>
      <c r="C631" s="88">
        <v>6.26</v>
      </c>
    </row>
    <row r="632" spans="1:3" x14ac:dyDescent="0.3">
      <c r="A632" s="88">
        <v>11.27</v>
      </c>
      <c r="B632" s="90">
        <v>2.0627</v>
      </c>
      <c r="C632" s="88">
        <v>6.27</v>
      </c>
    </row>
    <row r="633" spans="1:3" x14ac:dyDescent="0.3">
      <c r="A633" s="88">
        <v>11.28</v>
      </c>
      <c r="B633" s="90">
        <v>2.0628000000000002</v>
      </c>
      <c r="C633" s="88">
        <v>6.28</v>
      </c>
    </row>
    <row r="634" spans="1:3" x14ac:dyDescent="0.3">
      <c r="A634" s="88">
        <v>11.29</v>
      </c>
      <c r="B634" s="90">
        <v>2.0629</v>
      </c>
      <c r="C634" s="88">
        <v>6.29</v>
      </c>
    </row>
    <row r="635" spans="1:3" x14ac:dyDescent="0.3">
      <c r="A635" s="88">
        <v>11.3</v>
      </c>
      <c r="B635" s="90">
        <v>2.0630000000000002</v>
      </c>
      <c r="C635" s="88">
        <v>6.3</v>
      </c>
    </row>
    <row r="636" spans="1:3" x14ac:dyDescent="0.3">
      <c r="A636" s="88">
        <v>11.31</v>
      </c>
      <c r="B636" s="90">
        <v>2.0630999999999999</v>
      </c>
      <c r="C636" s="88">
        <v>6.31</v>
      </c>
    </row>
    <row r="637" spans="1:3" x14ac:dyDescent="0.3">
      <c r="A637" s="88">
        <v>11.32</v>
      </c>
      <c r="B637" s="90">
        <v>2.0632000000000001</v>
      </c>
      <c r="C637" s="88">
        <v>6.32</v>
      </c>
    </row>
    <row r="638" spans="1:3" x14ac:dyDescent="0.3">
      <c r="A638" s="88">
        <v>11.33</v>
      </c>
      <c r="B638" s="90">
        <v>2.0632999999999999</v>
      </c>
      <c r="C638" s="88">
        <v>6.33</v>
      </c>
    </row>
    <row r="639" spans="1:3" x14ac:dyDescent="0.3">
      <c r="A639" s="88">
        <v>11.34</v>
      </c>
      <c r="B639" s="90">
        <v>2.0634000000000001</v>
      </c>
      <c r="C639" s="88">
        <v>6.34</v>
      </c>
    </row>
    <row r="640" spans="1:3" x14ac:dyDescent="0.3">
      <c r="A640" s="88">
        <v>11.35</v>
      </c>
      <c r="B640" s="90">
        <v>2.0634999999999999</v>
      </c>
      <c r="C640" s="88">
        <v>6.35</v>
      </c>
    </row>
    <row r="641" spans="1:3" x14ac:dyDescent="0.3">
      <c r="A641" s="88">
        <v>11.36</v>
      </c>
      <c r="B641" s="90">
        <v>2.0636000000000001</v>
      </c>
      <c r="C641" s="88">
        <v>6.36</v>
      </c>
    </row>
    <row r="642" spans="1:3" x14ac:dyDescent="0.3">
      <c r="A642" s="88">
        <v>11.37</v>
      </c>
      <c r="B642" s="90">
        <v>2.0636999999999999</v>
      </c>
      <c r="C642" s="88">
        <v>6.37</v>
      </c>
    </row>
    <row r="643" spans="1:3" x14ac:dyDescent="0.3">
      <c r="A643" s="88">
        <v>11.38</v>
      </c>
      <c r="B643" s="90">
        <v>2.0638000000000001</v>
      </c>
      <c r="C643" s="88">
        <v>6.38</v>
      </c>
    </row>
    <row r="644" spans="1:3" x14ac:dyDescent="0.3">
      <c r="A644" s="88">
        <v>11.39</v>
      </c>
      <c r="B644" s="90">
        <v>2.0638999999999998</v>
      </c>
      <c r="C644" s="88">
        <v>6.39</v>
      </c>
    </row>
    <row r="645" spans="1:3" x14ac:dyDescent="0.3">
      <c r="A645" s="88">
        <v>11.4</v>
      </c>
      <c r="B645" s="90">
        <v>2.0640000000000001</v>
      </c>
      <c r="C645" s="88">
        <v>6.4</v>
      </c>
    </row>
    <row r="646" spans="1:3" x14ac:dyDescent="0.3">
      <c r="A646" s="88">
        <v>11.41</v>
      </c>
      <c r="B646" s="90">
        <v>2.0640999999999998</v>
      </c>
      <c r="C646" s="88">
        <v>6.41</v>
      </c>
    </row>
    <row r="647" spans="1:3" x14ac:dyDescent="0.3">
      <c r="A647" s="88">
        <v>11.42</v>
      </c>
      <c r="B647" s="90">
        <v>2.0642</v>
      </c>
      <c r="C647" s="88">
        <v>6.42</v>
      </c>
    </row>
    <row r="648" spans="1:3" x14ac:dyDescent="0.3">
      <c r="A648" s="88">
        <v>11.43</v>
      </c>
      <c r="B648" s="90">
        <v>2.0642999999999998</v>
      </c>
      <c r="C648" s="88">
        <v>6.43</v>
      </c>
    </row>
    <row r="649" spans="1:3" x14ac:dyDescent="0.3">
      <c r="A649" s="88">
        <v>11.44</v>
      </c>
      <c r="B649" s="90">
        <v>2.0644</v>
      </c>
      <c r="C649" s="88">
        <v>6.44</v>
      </c>
    </row>
    <row r="650" spans="1:3" x14ac:dyDescent="0.3">
      <c r="A650" s="88">
        <v>11.45</v>
      </c>
      <c r="B650" s="90">
        <v>2.0644999999999998</v>
      </c>
      <c r="C650" s="88">
        <v>6.45</v>
      </c>
    </row>
    <row r="651" spans="1:3" x14ac:dyDescent="0.3">
      <c r="A651" s="88">
        <v>11.46</v>
      </c>
      <c r="B651" s="90">
        <v>2.0646</v>
      </c>
      <c r="C651" s="88">
        <v>6.46</v>
      </c>
    </row>
    <row r="652" spans="1:3" x14ac:dyDescent="0.3">
      <c r="A652" s="88">
        <v>11.47</v>
      </c>
      <c r="B652" s="90">
        <v>2.0647000000000002</v>
      </c>
      <c r="C652" s="88">
        <v>6.47</v>
      </c>
    </row>
    <row r="653" spans="1:3" x14ac:dyDescent="0.3">
      <c r="A653" s="88">
        <v>11.48</v>
      </c>
      <c r="B653" s="90">
        <v>2.0648</v>
      </c>
      <c r="C653" s="88">
        <v>6.48</v>
      </c>
    </row>
    <row r="654" spans="1:3" x14ac:dyDescent="0.3">
      <c r="A654" s="88">
        <v>11.49</v>
      </c>
      <c r="B654" s="90">
        <v>2.0649000000000002</v>
      </c>
      <c r="C654" s="88">
        <v>6.49</v>
      </c>
    </row>
    <row r="655" spans="1:3" x14ac:dyDescent="0.3">
      <c r="A655" s="88">
        <v>11.5</v>
      </c>
      <c r="B655" s="90">
        <v>2.0649999999999999</v>
      </c>
      <c r="C655" s="88">
        <v>6.5</v>
      </c>
    </row>
    <row r="656" spans="1:3" x14ac:dyDescent="0.3">
      <c r="A656" s="88">
        <v>11.51</v>
      </c>
      <c r="B656" s="90">
        <v>2.0651000000000002</v>
      </c>
      <c r="C656" s="88">
        <v>6.51</v>
      </c>
    </row>
    <row r="657" spans="1:3" x14ac:dyDescent="0.3">
      <c r="A657" s="88">
        <v>11.52</v>
      </c>
      <c r="B657" s="90">
        <v>2.0651999999999999</v>
      </c>
      <c r="C657" s="88">
        <v>6.52</v>
      </c>
    </row>
    <row r="658" spans="1:3" x14ac:dyDescent="0.3">
      <c r="A658" s="88">
        <v>11.53</v>
      </c>
      <c r="B658" s="90">
        <v>2.0653000000000001</v>
      </c>
      <c r="C658" s="88">
        <v>6.53</v>
      </c>
    </row>
    <row r="659" spans="1:3" x14ac:dyDescent="0.3">
      <c r="A659" s="88">
        <v>11.54</v>
      </c>
      <c r="B659" s="90">
        <v>2.0653999999999999</v>
      </c>
      <c r="C659" s="88">
        <v>6.54</v>
      </c>
    </row>
    <row r="660" spans="1:3" x14ac:dyDescent="0.3">
      <c r="A660" s="88">
        <v>11.55</v>
      </c>
      <c r="B660" s="90">
        <v>2.0655000000000001</v>
      </c>
      <c r="C660" s="88">
        <v>6.55</v>
      </c>
    </row>
    <row r="661" spans="1:3" x14ac:dyDescent="0.3">
      <c r="A661" s="88">
        <v>11.56</v>
      </c>
      <c r="B661" s="90">
        <v>2.0655999999999999</v>
      </c>
      <c r="C661" s="88">
        <v>6.56</v>
      </c>
    </row>
    <row r="662" spans="1:3" x14ac:dyDescent="0.3">
      <c r="A662" s="88">
        <v>11.57</v>
      </c>
      <c r="B662" s="90">
        <v>2.0657000000000001</v>
      </c>
      <c r="C662" s="88">
        <v>6.57</v>
      </c>
    </row>
    <row r="663" spans="1:3" x14ac:dyDescent="0.3">
      <c r="A663" s="88">
        <v>11.58</v>
      </c>
      <c r="B663" s="90">
        <v>2.0657999999999999</v>
      </c>
      <c r="C663" s="88">
        <v>6.58</v>
      </c>
    </row>
    <row r="664" spans="1:3" x14ac:dyDescent="0.3">
      <c r="A664" s="88">
        <v>11.59</v>
      </c>
      <c r="B664" s="90">
        <v>2.0659000000000001</v>
      </c>
      <c r="C664" s="88">
        <v>6.59</v>
      </c>
    </row>
    <row r="665" spans="1:3" x14ac:dyDescent="0.3">
      <c r="A665" s="88">
        <v>11.6</v>
      </c>
      <c r="B665" s="90">
        <v>2.0659999999999998</v>
      </c>
      <c r="C665" s="88">
        <v>6.6</v>
      </c>
    </row>
    <row r="666" spans="1:3" x14ac:dyDescent="0.3">
      <c r="A666" s="88">
        <v>11.61</v>
      </c>
      <c r="B666" s="90">
        <v>2.0661</v>
      </c>
      <c r="C666" s="88">
        <v>6.61</v>
      </c>
    </row>
    <row r="667" spans="1:3" x14ac:dyDescent="0.3">
      <c r="A667" s="88">
        <v>11.62</v>
      </c>
      <c r="B667" s="90">
        <v>2.0661999999999998</v>
      </c>
      <c r="C667" s="88">
        <v>6.62</v>
      </c>
    </row>
    <row r="668" spans="1:3" x14ac:dyDescent="0.3">
      <c r="A668" s="88">
        <v>11.63</v>
      </c>
      <c r="B668" s="90">
        <v>2.0663</v>
      </c>
      <c r="C668" s="88">
        <v>6.63</v>
      </c>
    </row>
    <row r="669" spans="1:3" x14ac:dyDescent="0.3">
      <c r="A669" s="88">
        <v>11.64</v>
      </c>
      <c r="B669" s="90">
        <v>2.0663999999999998</v>
      </c>
      <c r="C669" s="88">
        <v>6.64</v>
      </c>
    </row>
    <row r="670" spans="1:3" x14ac:dyDescent="0.3">
      <c r="A670" s="88">
        <v>11.65</v>
      </c>
      <c r="B670" s="90">
        <v>2.0665</v>
      </c>
      <c r="C670" s="88">
        <v>6.65</v>
      </c>
    </row>
    <row r="671" spans="1:3" x14ac:dyDescent="0.3">
      <c r="A671" s="88">
        <v>11.66</v>
      </c>
      <c r="B671" s="90">
        <v>2.0666000000000002</v>
      </c>
      <c r="C671" s="88">
        <v>6.66</v>
      </c>
    </row>
    <row r="672" spans="1:3" x14ac:dyDescent="0.3">
      <c r="A672" s="88">
        <v>11.67</v>
      </c>
      <c r="B672" s="90">
        <v>2.0667</v>
      </c>
      <c r="C672" s="88">
        <v>6.67</v>
      </c>
    </row>
    <row r="673" spans="1:3" x14ac:dyDescent="0.3">
      <c r="A673" s="88">
        <v>11.68</v>
      </c>
      <c r="B673" s="90">
        <v>2.0668000000000002</v>
      </c>
      <c r="C673" s="88">
        <v>6.68</v>
      </c>
    </row>
    <row r="674" spans="1:3" x14ac:dyDescent="0.3">
      <c r="A674" s="88">
        <v>11.69</v>
      </c>
      <c r="B674" s="90">
        <v>2.0669</v>
      </c>
      <c r="C674" s="88">
        <v>6.69</v>
      </c>
    </row>
    <row r="675" spans="1:3" x14ac:dyDescent="0.3">
      <c r="A675" s="88">
        <v>11.7</v>
      </c>
      <c r="B675" s="90">
        <v>2.0670000000000002</v>
      </c>
      <c r="C675" s="88">
        <v>6.7</v>
      </c>
    </row>
    <row r="676" spans="1:3" x14ac:dyDescent="0.3">
      <c r="A676" s="88">
        <v>11.71</v>
      </c>
      <c r="B676" s="90">
        <v>2.0670999999999999</v>
      </c>
      <c r="C676" s="88">
        <v>6.71</v>
      </c>
    </row>
    <row r="677" spans="1:3" x14ac:dyDescent="0.3">
      <c r="A677" s="88">
        <v>11.72</v>
      </c>
      <c r="B677" s="90">
        <v>2.0672000000000001</v>
      </c>
      <c r="C677" s="88">
        <v>6.72</v>
      </c>
    </row>
    <row r="678" spans="1:3" x14ac:dyDescent="0.3">
      <c r="A678" s="88">
        <v>11.73</v>
      </c>
      <c r="B678" s="90">
        <v>2.0672999999999999</v>
      </c>
      <c r="C678" s="88">
        <v>6.73</v>
      </c>
    </row>
    <row r="679" spans="1:3" x14ac:dyDescent="0.3">
      <c r="A679" s="88">
        <v>11.74</v>
      </c>
      <c r="B679" s="90">
        <v>2.0674000000000001</v>
      </c>
      <c r="C679" s="88">
        <v>6.74</v>
      </c>
    </row>
    <row r="680" spans="1:3" x14ac:dyDescent="0.3">
      <c r="A680" s="88">
        <v>11.75</v>
      </c>
      <c r="B680" s="90">
        <v>2.0674999999999999</v>
      </c>
      <c r="C680" s="88">
        <v>6.75</v>
      </c>
    </row>
    <row r="681" spans="1:3" x14ac:dyDescent="0.3">
      <c r="A681" s="88">
        <v>11.76</v>
      </c>
      <c r="B681" s="90">
        <v>2.0676000000000001</v>
      </c>
      <c r="C681" s="88">
        <v>6.76</v>
      </c>
    </row>
    <row r="682" spans="1:3" x14ac:dyDescent="0.3">
      <c r="A682" s="88">
        <v>11.77</v>
      </c>
      <c r="B682" s="90">
        <v>2.0676999999999999</v>
      </c>
      <c r="C682" s="88">
        <v>6.77</v>
      </c>
    </row>
    <row r="683" spans="1:3" x14ac:dyDescent="0.3">
      <c r="A683" s="88">
        <v>11.78</v>
      </c>
      <c r="B683" s="90">
        <v>2.0678000000000001</v>
      </c>
      <c r="C683" s="88">
        <v>6.78</v>
      </c>
    </row>
    <row r="684" spans="1:3" x14ac:dyDescent="0.3">
      <c r="A684" s="88">
        <v>11.79</v>
      </c>
      <c r="B684" s="90">
        <v>2.0678999999999998</v>
      </c>
      <c r="C684" s="88">
        <v>6.79</v>
      </c>
    </row>
    <row r="685" spans="1:3" x14ac:dyDescent="0.3">
      <c r="A685" s="88">
        <v>11.8</v>
      </c>
      <c r="B685" s="90">
        <v>2.0680000000000001</v>
      </c>
      <c r="C685" s="88">
        <v>6.8</v>
      </c>
    </row>
    <row r="686" spans="1:3" x14ac:dyDescent="0.3">
      <c r="A686" s="88">
        <v>11.81</v>
      </c>
      <c r="B686" s="90">
        <v>2.0680999999999998</v>
      </c>
      <c r="C686" s="88">
        <v>6.81</v>
      </c>
    </row>
    <row r="687" spans="1:3" x14ac:dyDescent="0.3">
      <c r="A687" s="88">
        <v>11.82</v>
      </c>
      <c r="B687" s="90">
        <v>2.0682</v>
      </c>
      <c r="C687" s="88">
        <v>6.82</v>
      </c>
    </row>
    <row r="688" spans="1:3" x14ac:dyDescent="0.3">
      <c r="A688" s="88">
        <v>11.83</v>
      </c>
      <c r="B688" s="90">
        <v>2.0682999999999998</v>
      </c>
      <c r="C688" s="88">
        <v>6.83</v>
      </c>
    </row>
    <row r="689" spans="1:3" x14ac:dyDescent="0.3">
      <c r="A689" s="88">
        <v>11.84</v>
      </c>
      <c r="B689" s="90">
        <v>2.0684</v>
      </c>
      <c r="C689" s="88">
        <v>6.84</v>
      </c>
    </row>
    <row r="690" spans="1:3" x14ac:dyDescent="0.3">
      <c r="A690" s="88">
        <v>11.85</v>
      </c>
      <c r="B690" s="90">
        <v>2.0684999999999998</v>
      </c>
      <c r="C690" s="88">
        <v>6.85</v>
      </c>
    </row>
    <row r="691" spans="1:3" x14ac:dyDescent="0.3">
      <c r="A691" s="88">
        <v>11.86</v>
      </c>
      <c r="B691" s="90">
        <v>2.0686</v>
      </c>
      <c r="C691" s="88">
        <v>6.86</v>
      </c>
    </row>
    <row r="692" spans="1:3" x14ac:dyDescent="0.3">
      <c r="A692" s="88">
        <v>11.87</v>
      </c>
      <c r="B692" s="90">
        <v>2.0687000000000002</v>
      </c>
      <c r="C692" s="88">
        <v>6.87</v>
      </c>
    </row>
    <row r="693" spans="1:3" x14ac:dyDescent="0.3">
      <c r="A693" s="88">
        <v>11.88</v>
      </c>
      <c r="B693" s="90">
        <v>2.0688</v>
      </c>
      <c r="C693" s="88">
        <v>6.88</v>
      </c>
    </row>
    <row r="694" spans="1:3" x14ac:dyDescent="0.3">
      <c r="A694" s="88">
        <v>11.89</v>
      </c>
      <c r="B694" s="90">
        <v>2.0689000000000002</v>
      </c>
      <c r="C694" s="88">
        <v>6.89</v>
      </c>
    </row>
    <row r="695" spans="1:3" x14ac:dyDescent="0.3">
      <c r="A695" s="88">
        <v>11.9</v>
      </c>
      <c r="B695" s="90">
        <v>2.069</v>
      </c>
      <c r="C695" s="88">
        <v>6.9</v>
      </c>
    </row>
    <row r="696" spans="1:3" x14ac:dyDescent="0.3">
      <c r="A696" s="88">
        <v>11.91</v>
      </c>
      <c r="B696" s="90">
        <v>2.0691000000000002</v>
      </c>
      <c r="C696" s="88">
        <v>6.91</v>
      </c>
    </row>
    <row r="697" spans="1:3" x14ac:dyDescent="0.3">
      <c r="A697" s="88">
        <v>11.92</v>
      </c>
      <c r="B697" s="90">
        <v>2.0691999999999999</v>
      </c>
      <c r="C697" s="88">
        <v>6.92</v>
      </c>
    </row>
    <row r="698" spans="1:3" x14ac:dyDescent="0.3">
      <c r="A698" s="88">
        <v>11.93</v>
      </c>
      <c r="B698" s="90">
        <v>2.0693000000000001</v>
      </c>
      <c r="C698" s="88">
        <v>6.93</v>
      </c>
    </row>
    <row r="699" spans="1:3" x14ac:dyDescent="0.3">
      <c r="A699" s="88">
        <v>11.94</v>
      </c>
      <c r="B699" s="90">
        <v>2.0693999999999999</v>
      </c>
      <c r="C699" s="88">
        <v>6.94</v>
      </c>
    </row>
    <row r="700" spans="1:3" x14ac:dyDescent="0.3">
      <c r="A700" s="88">
        <v>11.95</v>
      </c>
      <c r="B700" s="90">
        <v>2.0695000000000001</v>
      </c>
      <c r="C700" s="88">
        <v>6.95</v>
      </c>
    </row>
    <row r="701" spans="1:3" x14ac:dyDescent="0.3">
      <c r="A701" s="88">
        <v>11.96</v>
      </c>
      <c r="B701" s="90">
        <v>2.0695999999999999</v>
      </c>
      <c r="C701" s="88">
        <v>6.96</v>
      </c>
    </row>
    <row r="702" spans="1:3" x14ac:dyDescent="0.3">
      <c r="A702" s="88">
        <v>11.97</v>
      </c>
      <c r="B702" s="90">
        <v>2.0697000000000001</v>
      </c>
      <c r="C702" s="88">
        <v>6.97</v>
      </c>
    </row>
    <row r="703" spans="1:3" x14ac:dyDescent="0.3">
      <c r="A703" s="88">
        <v>11.98</v>
      </c>
      <c r="B703" s="90">
        <v>2.0697999999999999</v>
      </c>
      <c r="C703" s="88">
        <v>6.98</v>
      </c>
    </row>
    <row r="704" spans="1:3" x14ac:dyDescent="0.3">
      <c r="A704" s="88">
        <v>11.99</v>
      </c>
      <c r="B704" s="90">
        <v>2.0699000000000001</v>
      </c>
      <c r="C704" s="88">
        <v>6.99</v>
      </c>
    </row>
    <row r="705" spans="1:3" x14ac:dyDescent="0.3">
      <c r="A705" s="88">
        <v>12</v>
      </c>
      <c r="B705" s="90">
        <v>2.0699999999999998</v>
      </c>
      <c r="C705" s="88">
        <v>7</v>
      </c>
    </row>
    <row r="706" spans="1:3" x14ac:dyDescent="0.3">
      <c r="A706" s="88">
        <v>12.01</v>
      </c>
      <c r="B706" s="90">
        <v>2.0701000000000001</v>
      </c>
      <c r="C706" s="88">
        <v>7.01</v>
      </c>
    </row>
    <row r="707" spans="1:3" x14ac:dyDescent="0.3">
      <c r="A707" s="88">
        <v>12.02</v>
      </c>
      <c r="B707" s="90">
        <v>2.0701999999999998</v>
      </c>
      <c r="C707" s="88">
        <v>7.02</v>
      </c>
    </row>
    <row r="708" spans="1:3" x14ac:dyDescent="0.3">
      <c r="A708" s="88">
        <v>12.03</v>
      </c>
      <c r="B708" s="90">
        <v>2.0703</v>
      </c>
      <c r="C708" s="88">
        <v>7.03</v>
      </c>
    </row>
    <row r="709" spans="1:3" x14ac:dyDescent="0.3">
      <c r="A709" s="88">
        <v>12.04</v>
      </c>
      <c r="B709" s="90">
        <v>2.0703999999999998</v>
      </c>
      <c r="C709" s="88">
        <v>7.04</v>
      </c>
    </row>
    <row r="710" spans="1:3" x14ac:dyDescent="0.3">
      <c r="A710" s="88">
        <v>12.05</v>
      </c>
      <c r="B710" s="90">
        <v>2.0705</v>
      </c>
      <c r="C710" s="88">
        <v>7.05</v>
      </c>
    </row>
    <row r="711" spans="1:3" x14ac:dyDescent="0.3">
      <c r="A711" s="88">
        <v>12.06</v>
      </c>
      <c r="B711" s="90">
        <v>2.0706000000000002</v>
      </c>
      <c r="C711" s="88">
        <v>7.06</v>
      </c>
    </row>
    <row r="712" spans="1:3" x14ac:dyDescent="0.3">
      <c r="A712" s="88">
        <v>12.07</v>
      </c>
      <c r="B712" s="90">
        <v>2.0707</v>
      </c>
      <c r="C712" s="88">
        <v>7.07</v>
      </c>
    </row>
    <row r="713" spans="1:3" x14ac:dyDescent="0.3">
      <c r="A713" s="88">
        <v>12.08</v>
      </c>
      <c r="B713" s="90">
        <v>2.0708000000000002</v>
      </c>
      <c r="C713" s="88">
        <v>7.08</v>
      </c>
    </row>
    <row r="714" spans="1:3" x14ac:dyDescent="0.3">
      <c r="A714" s="88">
        <v>12.09</v>
      </c>
      <c r="B714" s="90">
        <v>2.0709</v>
      </c>
      <c r="C714" s="88">
        <v>7.09</v>
      </c>
    </row>
    <row r="715" spans="1:3" x14ac:dyDescent="0.3">
      <c r="A715" s="88">
        <v>12.1</v>
      </c>
      <c r="B715" s="90">
        <v>2.0710000000000002</v>
      </c>
      <c r="C715" s="88">
        <v>7.1</v>
      </c>
    </row>
    <row r="716" spans="1:3" x14ac:dyDescent="0.3">
      <c r="A716" s="88">
        <v>12.11</v>
      </c>
      <c r="B716" s="90">
        <v>2.0710999999999999</v>
      </c>
      <c r="C716" s="88">
        <v>7.11</v>
      </c>
    </row>
    <row r="717" spans="1:3" x14ac:dyDescent="0.3">
      <c r="A717" s="88">
        <v>12.12</v>
      </c>
      <c r="B717" s="90">
        <v>2.0712000000000002</v>
      </c>
      <c r="C717" s="88">
        <v>7.12</v>
      </c>
    </row>
    <row r="718" spans="1:3" x14ac:dyDescent="0.3">
      <c r="A718" s="88">
        <v>12.13</v>
      </c>
      <c r="B718" s="90">
        <v>2.0712999999999999</v>
      </c>
      <c r="C718" s="88">
        <v>7.13</v>
      </c>
    </row>
    <row r="719" spans="1:3" x14ac:dyDescent="0.3">
      <c r="A719" s="88">
        <v>12.14</v>
      </c>
      <c r="B719" s="90">
        <v>2.0714000000000001</v>
      </c>
      <c r="C719" s="88">
        <v>7.14</v>
      </c>
    </row>
    <row r="720" spans="1:3" x14ac:dyDescent="0.3">
      <c r="A720" s="88">
        <v>12.15</v>
      </c>
      <c r="B720" s="90">
        <v>2.0714999999999999</v>
      </c>
      <c r="C720" s="88">
        <v>7.15</v>
      </c>
    </row>
    <row r="721" spans="1:3" x14ac:dyDescent="0.3">
      <c r="A721" s="88">
        <v>12.16</v>
      </c>
      <c r="B721" s="90">
        <v>2.0716000000000001</v>
      </c>
      <c r="C721" s="88">
        <v>7.16</v>
      </c>
    </row>
    <row r="722" spans="1:3" x14ac:dyDescent="0.3">
      <c r="A722" s="88">
        <v>12.17</v>
      </c>
      <c r="B722" s="90">
        <v>2.0716999999999999</v>
      </c>
      <c r="C722" s="88">
        <v>7.17</v>
      </c>
    </row>
    <row r="723" spans="1:3" x14ac:dyDescent="0.3">
      <c r="A723" s="88">
        <v>12.18</v>
      </c>
      <c r="B723" s="90">
        <v>2.0718000000000001</v>
      </c>
      <c r="C723" s="88">
        <v>7.18</v>
      </c>
    </row>
    <row r="724" spans="1:3" x14ac:dyDescent="0.3">
      <c r="A724" s="88">
        <v>12.19</v>
      </c>
      <c r="B724" s="90">
        <v>2.0718999999999999</v>
      </c>
      <c r="C724" s="88">
        <v>7.19</v>
      </c>
    </row>
    <row r="725" spans="1:3" x14ac:dyDescent="0.3">
      <c r="A725" s="88">
        <v>12.2</v>
      </c>
      <c r="B725" s="90">
        <v>2.0720000000000001</v>
      </c>
      <c r="C725" s="88">
        <v>7.2</v>
      </c>
    </row>
    <row r="726" spans="1:3" x14ac:dyDescent="0.3">
      <c r="A726" s="88">
        <v>12.21</v>
      </c>
      <c r="B726" s="90">
        <v>2.0720999999999998</v>
      </c>
      <c r="C726" s="88">
        <v>7.21</v>
      </c>
    </row>
    <row r="727" spans="1:3" x14ac:dyDescent="0.3">
      <c r="A727" s="88">
        <v>12.22</v>
      </c>
      <c r="B727" s="90">
        <v>2.0722</v>
      </c>
      <c r="C727" s="88">
        <v>7.22</v>
      </c>
    </row>
    <row r="728" spans="1:3" x14ac:dyDescent="0.3">
      <c r="A728" s="88">
        <v>12.23</v>
      </c>
      <c r="B728" s="90">
        <v>2.0722999999999998</v>
      </c>
      <c r="C728" s="88">
        <v>7.23</v>
      </c>
    </row>
    <row r="729" spans="1:3" x14ac:dyDescent="0.3">
      <c r="A729" s="88">
        <v>12.24</v>
      </c>
      <c r="B729" s="90">
        <v>2.0724</v>
      </c>
      <c r="C729" s="88">
        <v>7.24</v>
      </c>
    </row>
    <row r="730" spans="1:3" x14ac:dyDescent="0.3">
      <c r="A730" s="88">
        <v>12.25</v>
      </c>
      <c r="B730" s="90">
        <v>2.0724999999999998</v>
      </c>
      <c r="C730" s="88">
        <v>7.25</v>
      </c>
    </row>
    <row r="731" spans="1:3" x14ac:dyDescent="0.3">
      <c r="A731" s="88">
        <v>12.26</v>
      </c>
      <c r="B731" s="90">
        <v>2.0726</v>
      </c>
      <c r="C731" s="88">
        <v>7.26</v>
      </c>
    </row>
    <row r="732" spans="1:3" x14ac:dyDescent="0.3">
      <c r="A732" s="88">
        <v>12.27</v>
      </c>
      <c r="B732" s="90">
        <v>2.0727000000000002</v>
      </c>
      <c r="C732" s="88">
        <v>7.27</v>
      </c>
    </row>
    <row r="733" spans="1:3" x14ac:dyDescent="0.3">
      <c r="A733" s="88">
        <v>12.28</v>
      </c>
      <c r="B733" s="90">
        <v>2.0728</v>
      </c>
      <c r="C733" s="88">
        <v>7.28</v>
      </c>
    </row>
    <row r="734" spans="1:3" x14ac:dyDescent="0.3">
      <c r="A734" s="88">
        <v>12.29</v>
      </c>
      <c r="B734" s="90">
        <v>2.0729000000000002</v>
      </c>
      <c r="C734" s="88">
        <v>7.29</v>
      </c>
    </row>
    <row r="735" spans="1:3" x14ac:dyDescent="0.3">
      <c r="A735" s="88">
        <v>12.3</v>
      </c>
      <c r="B735" s="90">
        <v>2.073</v>
      </c>
      <c r="C735" s="88">
        <v>7.3</v>
      </c>
    </row>
    <row r="736" spans="1:3" x14ac:dyDescent="0.3">
      <c r="A736" s="88">
        <v>12.31</v>
      </c>
      <c r="B736" s="90">
        <v>2.0731000000000002</v>
      </c>
      <c r="C736" s="88">
        <v>7.31</v>
      </c>
    </row>
    <row r="737" spans="1:3" x14ac:dyDescent="0.3">
      <c r="A737" s="88">
        <v>12.32</v>
      </c>
      <c r="B737" s="90">
        <v>2.0731999999999999</v>
      </c>
      <c r="C737" s="88">
        <v>7.32</v>
      </c>
    </row>
    <row r="738" spans="1:3" x14ac:dyDescent="0.3">
      <c r="A738" s="88">
        <v>12.33</v>
      </c>
      <c r="B738" s="90">
        <v>2.0733000000000001</v>
      </c>
      <c r="C738" s="88">
        <v>7.33</v>
      </c>
    </row>
    <row r="739" spans="1:3" x14ac:dyDescent="0.3">
      <c r="A739" s="88">
        <v>12.34</v>
      </c>
      <c r="B739" s="90">
        <v>2.0733999999999999</v>
      </c>
      <c r="C739" s="88">
        <v>7.34</v>
      </c>
    </row>
    <row r="740" spans="1:3" x14ac:dyDescent="0.3">
      <c r="A740" s="88">
        <v>12.35</v>
      </c>
      <c r="B740" s="90">
        <v>2.0735000000000001</v>
      </c>
      <c r="C740" s="88">
        <v>7.35</v>
      </c>
    </row>
    <row r="741" spans="1:3" x14ac:dyDescent="0.3">
      <c r="A741" s="88">
        <v>12.36</v>
      </c>
      <c r="B741" s="90">
        <v>2.0735999999999999</v>
      </c>
      <c r="C741" s="88">
        <v>7.36</v>
      </c>
    </row>
    <row r="742" spans="1:3" x14ac:dyDescent="0.3">
      <c r="A742" s="88">
        <v>12.37</v>
      </c>
      <c r="B742" s="90">
        <v>2.0737000000000001</v>
      </c>
      <c r="C742" s="88">
        <v>7.37</v>
      </c>
    </row>
    <row r="743" spans="1:3" x14ac:dyDescent="0.3">
      <c r="A743" s="88">
        <v>12.38</v>
      </c>
      <c r="B743" s="90">
        <v>2.0737999999999999</v>
      </c>
      <c r="C743" s="88">
        <v>7.38</v>
      </c>
    </row>
    <row r="744" spans="1:3" x14ac:dyDescent="0.3">
      <c r="A744" s="88">
        <v>12.39</v>
      </c>
      <c r="B744" s="90">
        <v>2.0739000000000001</v>
      </c>
      <c r="C744" s="88">
        <v>7.39</v>
      </c>
    </row>
    <row r="745" spans="1:3" x14ac:dyDescent="0.3">
      <c r="A745" s="88">
        <v>12.4</v>
      </c>
      <c r="B745" s="90">
        <v>2.0739999999999998</v>
      </c>
      <c r="C745" s="88">
        <v>7.4</v>
      </c>
    </row>
    <row r="746" spans="1:3" x14ac:dyDescent="0.3">
      <c r="A746" s="88">
        <v>12.41</v>
      </c>
      <c r="B746" s="90">
        <v>2.0741000000000001</v>
      </c>
      <c r="C746" s="88">
        <v>7.41</v>
      </c>
    </row>
    <row r="747" spans="1:3" x14ac:dyDescent="0.3">
      <c r="A747" s="88">
        <v>12.42</v>
      </c>
      <c r="B747" s="90">
        <v>2.0741999999999998</v>
      </c>
      <c r="C747" s="88">
        <v>7.42</v>
      </c>
    </row>
    <row r="748" spans="1:3" x14ac:dyDescent="0.3">
      <c r="A748" s="88">
        <v>12.43</v>
      </c>
      <c r="B748" s="90">
        <v>2.0743</v>
      </c>
      <c r="C748" s="88">
        <v>7.43</v>
      </c>
    </row>
    <row r="749" spans="1:3" x14ac:dyDescent="0.3">
      <c r="A749" s="88">
        <v>12.44</v>
      </c>
      <c r="B749" s="90">
        <v>2.0743999999999998</v>
      </c>
      <c r="C749" s="88">
        <v>7.44</v>
      </c>
    </row>
    <row r="750" spans="1:3" x14ac:dyDescent="0.3">
      <c r="A750" s="88">
        <v>12.45</v>
      </c>
      <c r="B750" s="90">
        <v>2.0745</v>
      </c>
      <c r="C750" s="88">
        <v>7.45</v>
      </c>
    </row>
    <row r="751" spans="1:3" x14ac:dyDescent="0.3">
      <c r="A751" s="88">
        <v>12.46</v>
      </c>
      <c r="B751" s="90">
        <v>2.0746000000000002</v>
      </c>
      <c r="C751" s="88">
        <v>7.46</v>
      </c>
    </row>
    <row r="752" spans="1:3" x14ac:dyDescent="0.3">
      <c r="A752" s="88">
        <v>12.47</v>
      </c>
      <c r="B752" s="90">
        <v>2.0747</v>
      </c>
      <c r="C752" s="88">
        <v>7.47</v>
      </c>
    </row>
    <row r="753" spans="1:3" x14ac:dyDescent="0.3">
      <c r="A753" s="88">
        <v>12.48</v>
      </c>
      <c r="B753" s="90">
        <v>2.0748000000000002</v>
      </c>
      <c r="C753" s="88">
        <v>7.48</v>
      </c>
    </row>
    <row r="754" spans="1:3" x14ac:dyDescent="0.3">
      <c r="A754" s="88">
        <v>12.49</v>
      </c>
      <c r="B754" s="90">
        <v>2.0749</v>
      </c>
      <c r="C754" s="88">
        <v>7.49</v>
      </c>
    </row>
    <row r="755" spans="1:3" x14ac:dyDescent="0.3">
      <c r="A755" s="88">
        <v>12.5</v>
      </c>
      <c r="B755" s="90">
        <v>2.0750000000000002</v>
      </c>
      <c r="C755" s="88">
        <v>7.5</v>
      </c>
    </row>
    <row r="756" spans="1:3" x14ac:dyDescent="0.3">
      <c r="A756" s="88">
        <v>12.51</v>
      </c>
      <c r="B756" s="90">
        <v>2.0750999999999999</v>
      </c>
      <c r="C756" s="88">
        <v>7.51</v>
      </c>
    </row>
    <row r="757" spans="1:3" x14ac:dyDescent="0.3">
      <c r="A757" s="88">
        <v>12.52</v>
      </c>
      <c r="B757" s="90">
        <v>2.0752000000000002</v>
      </c>
      <c r="C757" s="88">
        <v>7.52</v>
      </c>
    </row>
    <row r="758" spans="1:3" x14ac:dyDescent="0.3">
      <c r="A758" s="88">
        <v>12.53</v>
      </c>
      <c r="B758" s="90">
        <v>2.0752999999999999</v>
      </c>
      <c r="C758" s="88">
        <v>7.53</v>
      </c>
    </row>
    <row r="759" spans="1:3" x14ac:dyDescent="0.3">
      <c r="A759" s="88">
        <v>12.54</v>
      </c>
      <c r="B759" s="90">
        <v>2.0754000000000001</v>
      </c>
      <c r="C759" s="88">
        <v>7.54</v>
      </c>
    </row>
    <row r="760" spans="1:3" x14ac:dyDescent="0.3">
      <c r="A760" s="88">
        <v>12.55</v>
      </c>
      <c r="B760" s="90">
        <v>2.0754999999999999</v>
      </c>
      <c r="C760" s="88">
        <v>7.55</v>
      </c>
    </row>
    <row r="761" spans="1:3" x14ac:dyDescent="0.3">
      <c r="A761" s="88">
        <v>12.56</v>
      </c>
      <c r="B761" s="90">
        <v>2.0756000000000001</v>
      </c>
      <c r="C761" s="88">
        <v>7.56</v>
      </c>
    </row>
    <row r="762" spans="1:3" x14ac:dyDescent="0.3">
      <c r="A762" s="88">
        <v>12.57</v>
      </c>
      <c r="B762" s="90">
        <v>2.0756999999999999</v>
      </c>
      <c r="C762" s="88">
        <v>7.57</v>
      </c>
    </row>
    <row r="763" spans="1:3" x14ac:dyDescent="0.3">
      <c r="A763" s="88">
        <v>12.58</v>
      </c>
      <c r="B763" s="90">
        <v>2.0758000000000001</v>
      </c>
      <c r="C763" s="88">
        <v>7.58</v>
      </c>
    </row>
    <row r="764" spans="1:3" x14ac:dyDescent="0.3">
      <c r="A764" s="88">
        <v>12.59</v>
      </c>
      <c r="B764" s="90">
        <v>2.0758999999999999</v>
      </c>
      <c r="C764" s="88">
        <v>7.59</v>
      </c>
    </row>
    <row r="765" spans="1:3" x14ac:dyDescent="0.3">
      <c r="A765" s="88">
        <v>12.6</v>
      </c>
      <c r="B765" s="90">
        <v>2.0760000000000001</v>
      </c>
      <c r="C765" s="88">
        <v>7.6</v>
      </c>
    </row>
    <row r="766" spans="1:3" x14ac:dyDescent="0.3">
      <c r="A766" s="88">
        <v>12.61</v>
      </c>
      <c r="B766" s="90">
        <v>2.0760999999999998</v>
      </c>
      <c r="C766" s="88">
        <v>7.61</v>
      </c>
    </row>
    <row r="767" spans="1:3" x14ac:dyDescent="0.3">
      <c r="A767" s="88">
        <v>12.62</v>
      </c>
      <c r="B767" s="90">
        <v>2.0762</v>
      </c>
      <c r="C767" s="88">
        <v>7.62</v>
      </c>
    </row>
    <row r="768" spans="1:3" x14ac:dyDescent="0.3">
      <c r="A768" s="88">
        <v>12.63</v>
      </c>
      <c r="B768" s="90">
        <v>2.0762999999999998</v>
      </c>
      <c r="C768" s="88">
        <v>7.63</v>
      </c>
    </row>
    <row r="769" spans="1:3" x14ac:dyDescent="0.3">
      <c r="A769" s="88">
        <v>12.64</v>
      </c>
      <c r="B769" s="90">
        <v>2.0764</v>
      </c>
      <c r="C769" s="88">
        <v>7.64</v>
      </c>
    </row>
    <row r="770" spans="1:3" x14ac:dyDescent="0.3">
      <c r="A770" s="88">
        <v>12.65</v>
      </c>
      <c r="B770" s="90">
        <v>2.0764999999999998</v>
      </c>
      <c r="C770" s="88">
        <v>7.65</v>
      </c>
    </row>
    <row r="771" spans="1:3" x14ac:dyDescent="0.3">
      <c r="A771" s="88">
        <v>12.66</v>
      </c>
      <c r="B771" s="90">
        <v>2.0766</v>
      </c>
      <c r="C771" s="88">
        <v>7.66</v>
      </c>
    </row>
    <row r="772" spans="1:3" x14ac:dyDescent="0.3">
      <c r="A772" s="88">
        <v>12.67</v>
      </c>
      <c r="B772" s="90">
        <v>2.0767000000000002</v>
      </c>
      <c r="C772" s="88">
        <v>7.67</v>
      </c>
    </row>
    <row r="773" spans="1:3" x14ac:dyDescent="0.3">
      <c r="A773" s="88">
        <v>12.68</v>
      </c>
      <c r="B773" s="90">
        <v>2.0768</v>
      </c>
      <c r="C773" s="88">
        <v>7.68</v>
      </c>
    </row>
    <row r="774" spans="1:3" x14ac:dyDescent="0.3">
      <c r="A774" s="88">
        <v>12.69</v>
      </c>
      <c r="B774" s="90">
        <v>2.0769000000000002</v>
      </c>
      <c r="C774" s="88">
        <v>7.69</v>
      </c>
    </row>
    <row r="775" spans="1:3" x14ac:dyDescent="0.3">
      <c r="A775" s="88">
        <v>12.7</v>
      </c>
      <c r="B775" s="90">
        <v>2.077</v>
      </c>
      <c r="C775" s="88">
        <v>7.7</v>
      </c>
    </row>
    <row r="776" spans="1:3" x14ac:dyDescent="0.3">
      <c r="A776" s="88">
        <v>12.71</v>
      </c>
      <c r="B776" s="90">
        <v>2.0771000000000002</v>
      </c>
      <c r="C776" s="88">
        <v>7.71</v>
      </c>
    </row>
    <row r="777" spans="1:3" x14ac:dyDescent="0.3">
      <c r="A777" s="88">
        <v>12.72</v>
      </c>
      <c r="B777" s="90">
        <v>2.0771999999999999</v>
      </c>
      <c r="C777" s="88">
        <v>7.72</v>
      </c>
    </row>
    <row r="778" spans="1:3" x14ac:dyDescent="0.3">
      <c r="A778" s="88">
        <v>12.73</v>
      </c>
      <c r="B778" s="90">
        <v>2.0773000000000001</v>
      </c>
      <c r="C778" s="88">
        <v>7.73</v>
      </c>
    </row>
    <row r="779" spans="1:3" x14ac:dyDescent="0.3">
      <c r="A779" s="88">
        <v>12.74</v>
      </c>
      <c r="B779" s="90">
        <v>2.0773999999999999</v>
      </c>
      <c r="C779" s="88">
        <v>7.74</v>
      </c>
    </row>
    <row r="780" spans="1:3" x14ac:dyDescent="0.3">
      <c r="A780" s="88">
        <v>12.75</v>
      </c>
      <c r="B780" s="90">
        <v>2.0775000000000001</v>
      </c>
      <c r="C780" s="88">
        <v>7.75</v>
      </c>
    </row>
    <row r="781" spans="1:3" x14ac:dyDescent="0.3">
      <c r="A781" s="88">
        <v>12.76</v>
      </c>
      <c r="B781" s="90">
        <v>2.0775999999999999</v>
      </c>
      <c r="C781" s="88">
        <v>7.76</v>
      </c>
    </row>
    <row r="782" spans="1:3" x14ac:dyDescent="0.3">
      <c r="A782" s="88">
        <v>12.77</v>
      </c>
      <c r="B782" s="90">
        <v>2.0777000000000001</v>
      </c>
      <c r="C782" s="88">
        <v>7.77</v>
      </c>
    </row>
    <row r="783" spans="1:3" x14ac:dyDescent="0.3">
      <c r="A783" s="88">
        <v>12.78</v>
      </c>
      <c r="B783" s="90">
        <v>2.0777999999999999</v>
      </c>
      <c r="C783" s="88">
        <v>7.78</v>
      </c>
    </row>
    <row r="784" spans="1:3" x14ac:dyDescent="0.3">
      <c r="A784" s="88">
        <v>12.79</v>
      </c>
      <c r="B784" s="90">
        <v>2.0779000000000001</v>
      </c>
      <c r="C784" s="88">
        <v>7.79</v>
      </c>
    </row>
    <row r="785" spans="1:3" x14ac:dyDescent="0.3">
      <c r="A785" s="88">
        <v>12.8</v>
      </c>
      <c r="B785" s="90">
        <v>2.0779999999999998</v>
      </c>
      <c r="C785" s="88">
        <v>7.8</v>
      </c>
    </row>
    <row r="786" spans="1:3" x14ac:dyDescent="0.3">
      <c r="A786" s="88">
        <v>12.81</v>
      </c>
      <c r="B786" s="90">
        <v>2.0781000000000001</v>
      </c>
      <c r="C786" s="88">
        <v>7.81</v>
      </c>
    </row>
    <row r="787" spans="1:3" x14ac:dyDescent="0.3">
      <c r="A787" s="88">
        <v>12.82</v>
      </c>
      <c r="B787" s="90">
        <v>2.0781999999999998</v>
      </c>
      <c r="C787" s="88">
        <v>7.82</v>
      </c>
    </row>
    <row r="788" spans="1:3" x14ac:dyDescent="0.3">
      <c r="A788" s="88">
        <v>12.83</v>
      </c>
      <c r="B788" s="90">
        <v>2.0783</v>
      </c>
      <c r="C788" s="88">
        <v>7.83</v>
      </c>
    </row>
    <row r="789" spans="1:3" x14ac:dyDescent="0.3">
      <c r="A789" s="88">
        <v>12.84</v>
      </c>
      <c r="B789" s="90">
        <v>2.0783999999999998</v>
      </c>
      <c r="C789" s="88">
        <v>7.84</v>
      </c>
    </row>
    <row r="790" spans="1:3" x14ac:dyDescent="0.3">
      <c r="A790" s="88">
        <v>12.85</v>
      </c>
      <c r="B790" s="90">
        <v>2.0785</v>
      </c>
      <c r="C790" s="88">
        <v>7.85</v>
      </c>
    </row>
    <row r="791" spans="1:3" x14ac:dyDescent="0.3">
      <c r="A791" s="88">
        <v>12.86</v>
      </c>
      <c r="B791" s="90">
        <v>2.0785999999999998</v>
      </c>
      <c r="C791" s="88">
        <v>7.86</v>
      </c>
    </row>
    <row r="792" spans="1:3" x14ac:dyDescent="0.3">
      <c r="A792" s="88">
        <v>12.87</v>
      </c>
      <c r="B792" s="90">
        <v>2.0787</v>
      </c>
      <c r="C792" s="88">
        <v>7.87</v>
      </c>
    </row>
    <row r="793" spans="1:3" x14ac:dyDescent="0.3">
      <c r="A793" s="88">
        <v>12.88</v>
      </c>
      <c r="B793" s="90">
        <v>2.0788000000000002</v>
      </c>
      <c r="C793" s="88">
        <v>7.88</v>
      </c>
    </row>
    <row r="794" spans="1:3" x14ac:dyDescent="0.3">
      <c r="A794" s="88">
        <v>12.89</v>
      </c>
      <c r="B794" s="90">
        <v>2.0789</v>
      </c>
      <c r="C794" s="88">
        <v>7.89</v>
      </c>
    </row>
    <row r="795" spans="1:3" x14ac:dyDescent="0.3">
      <c r="A795" s="88">
        <v>12.9</v>
      </c>
      <c r="B795" s="90">
        <v>2.0790000000000002</v>
      </c>
      <c r="C795" s="88">
        <v>7.9</v>
      </c>
    </row>
    <row r="796" spans="1:3" x14ac:dyDescent="0.3">
      <c r="A796" s="88">
        <v>12.91</v>
      </c>
      <c r="B796" s="90">
        <v>2.0790999999999999</v>
      </c>
      <c r="C796" s="88">
        <v>7.91</v>
      </c>
    </row>
    <row r="797" spans="1:3" x14ac:dyDescent="0.3">
      <c r="A797" s="88">
        <v>12.92</v>
      </c>
      <c r="B797" s="90">
        <v>2.0792000000000002</v>
      </c>
      <c r="C797" s="88">
        <v>7.92</v>
      </c>
    </row>
    <row r="798" spans="1:3" x14ac:dyDescent="0.3">
      <c r="A798" s="88">
        <v>12.93</v>
      </c>
      <c r="B798" s="90">
        <v>2.0792999999999999</v>
      </c>
      <c r="C798" s="88">
        <v>7.93</v>
      </c>
    </row>
    <row r="799" spans="1:3" x14ac:dyDescent="0.3">
      <c r="A799" s="88">
        <v>12.94</v>
      </c>
      <c r="B799" s="90">
        <v>2.0794000000000001</v>
      </c>
      <c r="C799" s="88">
        <v>7.94</v>
      </c>
    </row>
    <row r="800" spans="1:3" x14ac:dyDescent="0.3">
      <c r="A800" s="88">
        <v>12.95</v>
      </c>
      <c r="B800" s="90">
        <v>2.0794999999999999</v>
      </c>
      <c r="C800" s="88">
        <v>7.95</v>
      </c>
    </row>
    <row r="801" spans="1:3" x14ac:dyDescent="0.3">
      <c r="A801" s="88">
        <v>12.96</v>
      </c>
      <c r="B801" s="90">
        <v>2.0796000000000001</v>
      </c>
      <c r="C801" s="88">
        <v>7.96</v>
      </c>
    </row>
    <row r="802" spans="1:3" x14ac:dyDescent="0.3">
      <c r="A802" s="88">
        <v>12.97</v>
      </c>
      <c r="B802" s="90">
        <v>2.0796999999999999</v>
      </c>
      <c r="C802" s="88">
        <v>7.97</v>
      </c>
    </row>
    <row r="803" spans="1:3" x14ac:dyDescent="0.3">
      <c r="A803" s="88">
        <v>12.98</v>
      </c>
      <c r="B803" s="90">
        <v>2.0798000000000001</v>
      </c>
      <c r="C803" s="88">
        <v>7.98</v>
      </c>
    </row>
    <row r="804" spans="1:3" x14ac:dyDescent="0.3">
      <c r="A804" s="88">
        <v>12.99</v>
      </c>
      <c r="B804" s="90">
        <v>2.0798999999999999</v>
      </c>
      <c r="C804" s="88">
        <v>7.99</v>
      </c>
    </row>
    <row r="805" spans="1:3" x14ac:dyDescent="0.3">
      <c r="A805" s="88">
        <v>13</v>
      </c>
      <c r="B805" s="90">
        <v>2.08</v>
      </c>
      <c r="C805" s="88">
        <v>8</v>
      </c>
    </row>
    <row r="806" spans="1:3" x14ac:dyDescent="0.3">
      <c r="A806" s="88">
        <v>13.01</v>
      </c>
      <c r="B806" s="90">
        <v>2.0800999999999998</v>
      </c>
      <c r="C806" s="88">
        <v>8.01</v>
      </c>
    </row>
    <row r="807" spans="1:3" x14ac:dyDescent="0.3">
      <c r="A807" s="88">
        <v>13.02</v>
      </c>
      <c r="B807" s="90">
        <v>2.0802</v>
      </c>
      <c r="C807" s="88">
        <v>8.02</v>
      </c>
    </row>
    <row r="808" spans="1:3" x14ac:dyDescent="0.3">
      <c r="A808" s="88">
        <v>13.03</v>
      </c>
      <c r="B808" s="90">
        <v>2.0802999999999998</v>
      </c>
      <c r="C808" s="88">
        <v>8.0299999999999994</v>
      </c>
    </row>
    <row r="809" spans="1:3" x14ac:dyDescent="0.3">
      <c r="A809" s="88">
        <v>13.04</v>
      </c>
      <c r="B809" s="90">
        <v>2.0804</v>
      </c>
      <c r="C809" s="88">
        <v>8.0399999999999991</v>
      </c>
    </row>
    <row r="810" spans="1:3" x14ac:dyDescent="0.3">
      <c r="A810" s="88">
        <v>13.05</v>
      </c>
      <c r="B810" s="90">
        <v>2.0804999999999998</v>
      </c>
      <c r="C810" s="88">
        <v>8.0500000000000007</v>
      </c>
    </row>
    <row r="811" spans="1:3" x14ac:dyDescent="0.3">
      <c r="A811" s="88">
        <v>13.06</v>
      </c>
      <c r="B811" s="90">
        <v>2.0806</v>
      </c>
      <c r="C811" s="88">
        <v>8.06</v>
      </c>
    </row>
    <row r="812" spans="1:3" x14ac:dyDescent="0.3">
      <c r="A812" s="88">
        <v>13.07</v>
      </c>
      <c r="B812" s="90">
        <v>2.0807000000000002</v>
      </c>
      <c r="C812" s="88">
        <v>8.07</v>
      </c>
    </row>
    <row r="813" spans="1:3" x14ac:dyDescent="0.3">
      <c r="A813" s="88">
        <v>13.08</v>
      </c>
      <c r="B813" s="90">
        <v>2.0808</v>
      </c>
      <c r="C813" s="88">
        <v>8.08</v>
      </c>
    </row>
    <row r="814" spans="1:3" x14ac:dyDescent="0.3">
      <c r="A814" s="88">
        <v>13.09</v>
      </c>
      <c r="B814" s="90">
        <v>2.0809000000000002</v>
      </c>
      <c r="C814" s="88">
        <v>8.09</v>
      </c>
    </row>
    <row r="815" spans="1:3" x14ac:dyDescent="0.3">
      <c r="A815" s="88">
        <v>13.1</v>
      </c>
      <c r="B815" s="90">
        <v>2.081</v>
      </c>
      <c r="C815" s="88">
        <v>8.1</v>
      </c>
    </row>
    <row r="816" spans="1:3" x14ac:dyDescent="0.3">
      <c r="A816" s="88">
        <v>13.11</v>
      </c>
      <c r="B816" s="90">
        <v>2.0811000000000002</v>
      </c>
      <c r="C816" s="88">
        <v>8.11</v>
      </c>
    </row>
    <row r="817" spans="1:3" x14ac:dyDescent="0.3">
      <c r="A817" s="88">
        <v>13.12</v>
      </c>
      <c r="B817" s="90">
        <v>2.0811999999999999</v>
      </c>
      <c r="C817" s="88">
        <v>8.1199999999999992</v>
      </c>
    </row>
    <row r="818" spans="1:3" x14ac:dyDescent="0.3">
      <c r="A818" s="88">
        <v>13.13</v>
      </c>
      <c r="B818" s="90">
        <v>2.0813000000000001</v>
      </c>
      <c r="C818" s="88">
        <v>8.1300000000000008</v>
      </c>
    </row>
    <row r="819" spans="1:3" x14ac:dyDescent="0.3">
      <c r="A819" s="88">
        <v>13.14</v>
      </c>
      <c r="B819" s="90">
        <v>2.0813999999999999</v>
      </c>
      <c r="C819" s="88">
        <v>8.14</v>
      </c>
    </row>
    <row r="820" spans="1:3" x14ac:dyDescent="0.3">
      <c r="A820" s="88">
        <v>13.15</v>
      </c>
      <c r="B820" s="90">
        <v>2.0815000000000001</v>
      </c>
      <c r="C820" s="88">
        <v>8.15</v>
      </c>
    </row>
    <row r="821" spans="1:3" x14ac:dyDescent="0.3">
      <c r="A821" s="88">
        <v>13.16</v>
      </c>
      <c r="B821" s="90">
        <v>2.0815999999999999</v>
      </c>
      <c r="C821" s="88">
        <v>8.16</v>
      </c>
    </row>
    <row r="822" spans="1:3" x14ac:dyDescent="0.3">
      <c r="A822" s="88">
        <v>13.17</v>
      </c>
      <c r="B822" s="90">
        <v>2.0817000000000001</v>
      </c>
      <c r="C822" s="88">
        <v>8.17</v>
      </c>
    </row>
    <row r="823" spans="1:3" x14ac:dyDescent="0.3">
      <c r="A823" s="88">
        <v>13.18</v>
      </c>
      <c r="B823" s="90">
        <v>2.0817999999999999</v>
      </c>
      <c r="C823" s="88">
        <v>8.18</v>
      </c>
    </row>
    <row r="824" spans="1:3" x14ac:dyDescent="0.3">
      <c r="A824" s="88">
        <v>13.19</v>
      </c>
      <c r="B824" s="90">
        <v>2.0819000000000001</v>
      </c>
      <c r="C824" s="88">
        <v>8.19</v>
      </c>
    </row>
    <row r="825" spans="1:3" x14ac:dyDescent="0.3">
      <c r="A825" s="88">
        <v>13.2</v>
      </c>
      <c r="B825" s="90">
        <v>2.0819999999999999</v>
      </c>
      <c r="C825" s="88">
        <v>8.1999999999999993</v>
      </c>
    </row>
    <row r="826" spans="1:3" x14ac:dyDescent="0.3">
      <c r="A826" s="88">
        <v>13.21</v>
      </c>
      <c r="B826" s="90">
        <v>2.0821000000000001</v>
      </c>
      <c r="C826" s="88">
        <v>8.2100000000000009</v>
      </c>
    </row>
    <row r="827" spans="1:3" x14ac:dyDescent="0.3">
      <c r="A827" s="88">
        <v>13.22</v>
      </c>
      <c r="B827" s="90">
        <v>2.0821999999999998</v>
      </c>
      <c r="C827" s="88">
        <v>8.2200000000000006</v>
      </c>
    </row>
    <row r="828" spans="1:3" x14ac:dyDescent="0.3">
      <c r="A828" s="88">
        <v>13.23</v>
      </c>
      <c r="B828" s="90">
        <v>2.0823</v>
      </c>
      <c r="C828" s="88">
        <v>8.23</v>
      </c>
    </row>
    <row r="829" spans="1:3" x14ac:dyDescent="0.3">
      <c r="A829" s="88">
        <v>13.24</v>
      </c>
      <c r="B829" s="90">
        <v>2.0823999999999998</v>
      </c>
      <c r="C829" s="88">
        <v>8.24</v>
      </c>
    </row>
    <row r="830" spans="1:3" x14ac:dyDescent="0.3">
      <c r="A830" s="88">
        <v>13.25</v>
      </c>
      <c r="B830" s="90">
        <v>2.0825</v>
      </c>
      <c r="C830" s="88">
        <v>8.25</v>
      </c>
    </row>
    <row r="831" spans="1:3" x14ac:dyDescent="0.3">
      <c r="A831" s="88">
        <v>13.26</v>
      </c>
      <c r="B831" s="90">
        <v>2.0825999999999998</v>
      </c>
      <c r="C831" s="88">
        <v>8.26</v>
      </c>
    </row>
    <row r="832" spans="1:3" x14ac:dyDescent="0.3">
      <c r="A832" s="88">
        <v>13.27</v>
      </c>
      <c r="B832" s="90">
        <v>2.0827</v>
      </c>
      <c r="C832" s="88">
        <v>8.27</v>
      </c>
    </row>
    <row r="833" spans="1:3" x14ac:dyDescent="0.3">
      <c r="A833" s="88">
        <v>13.28</v>
      </c>
      <c r="B833" s="90">
        <v>2.0828000000000002</v>
      </c>
      <c r="C833" s="88">
        <v>8.2799999999999994</v>
      </c>
    </row>
    <row r="834" spans="1:3" x14ac:dyDescent="0.3">
      <c r="A834" s="88">
        <v>13.29</v>
      </c>
      <c r="B834" s="90">
        <v>2.0829</v>
      </c>
      <c r="C834" s="88">
        <v>8.2899999999999991</v>
      </c>
    </row>
    <row r="835" spans="1:3" x14ac:dyDescent="0.3">
      <c r="A835" s="88">
        <v>13.3</v>
      </c>
      <c r="B835" s="90">
        <v>2.0830000000000002</v>
      </c>
      <c r="C835" s="88">
        <v>8.3000000000000007</v>
      </c>
    </row>
    <row r="836" spans="1:3" x14ac:dyDescent="0.3">
      <c r="A836" s="88">
        <v>13.31</v>
      </c>
      <c r="B836" s="90">
        <v>2.0831</v>
      </c>
      <c r="C836" s="88">
        <v>8.31</v>
      </c>
    </row>
    <row r="837" spans="1:3" x14ac:dyDescent="0.3">
      <c r="A837" s="88">
        <v>13.32</v>
      </c>
      <c r="B837" s="90">
        <v>2.0832000000000002</v>
      </c>
      <c r="C837" s="88">
        <v>8.32</v>
      </c>
    </row>
    <row r="838" spans="1:3" x14ac:dyDescent="0.3">
      <c r="A838" s="88">
        <v>13.33</v>
      </c>
      <c r="B838" s="90">
        <v>2.0832999999999999</v>
      </c>
      <c r="C838" s="88">
        <v>8.33</v>
      </c>
    </row>
    <row r="839" spans="1:3" x14ac:dyDescent="0.3">
      <c r="A839" s="88">
        <v>13.34</v>
      </c>
      <c r="B839" s="90">
        <v>2.0834000000000001</v>
      </c>
      <c r="C839" s="88">
        <v>8.34</v>
      </c>
    </row>
    <row r="840" spans="1:3" x14ac:dyDescent="0.3">
      <c r="A840" s="88">
        <v>13.35</v>
      </c>
      <c r="B840" s="90">
        <v>2.0834999999999999</v>
      </c>
      <c r="C840" s="88">
        <v>8.35</v>
      </c>
    </row>
    <row r="841" spans="1:3" x14ac:dyDescent="0.3">
      <c r="A841" s="88">
        <v>13.36</v>
      </c>
      <c r="B841" s="90">
        <v>2.0836000000000001</v>
      </c>
      <c r="C841" s="88">
        <v>8.36</v>
      </c>
    </row>
    <row r="842" spans="1:3" x14ac:dyDescent="0.3">
      <c r="A842" s="88">
        <v>13.37</v>
      </c>
      <c r="B842" s="90">
        <v>2.0836999999999999</v>
      </c>
      <c r="C842" s="88">
        <v>8.3699999999999992</v>
      </c>
    </row>
    <row r="843" spans="1:3" x14ac:dyDescent="0.3">
      <c r="A843" s="88">
        <v>13.38</v>
      </c>
      <c r="B843" s="90">
        <v>2.0838000000000001</v>
      </c>
      <c r="C843" s="88">
        <v>8.3800000000000008</v>
      </c>
    </row>
    <row r="844" spans="1:3" x14ac:dyDescent="0.3">
      <c r="A844" s="88">
        <v>13.39</v>
      </c>
      <c r="B844" s="90">
        <v>2.0838999999999999</v>
      </c>
      <c r="C844" s="88">
        <v>8.39</v>
      </c>
    </row>
    <row r="845" spans="1:3" x14ac:dyDescent="0.3">
      <c r="A845" s="88">
        <v>13.4</v>
      </c>
      <c r="B845" s="90">
        <v>2.0840000000000001</v>
      </c>
      <c r="C845" s="88">
        <v>8.4</v>
      </c>
    </row>
    <row r="846" spans="1:3" x14ac:dyDescent="0.3">
      <c r="A846" s="88">
        <v>13.41</v>
      </c>
      <c r="B846" s="90">
        <v>2.0840999999999998</v>
      </c>
      <c r="C846" s="88">
        <v>8.41</v>
      </c>
    </row>
    <row r="847" spans="1:3" x14ac:dyDescent="0.3">
      <c r="A847" s="88">
        <v>13.42</v>
      </c>
      <c r="B847" s="90">
        <v>2.0842000000000001</v>
      </c>
      <c r="C847" s="88">
        <v>8.42</v>
      </c>
    </row>
    <row r="848" spans="1:3" x14ac:dyDescent="0.3">
      <c r="A848" s="88">
        <v>13.43</v>
      </c>
      <c r="B848" s="90">
        <v>2.0842999999999998</v>
      </c>
      <c r="C848" s="88">
        <v>8.43</v>
      </c>
    </row>
    <row r="849" spans="1:3" x14ac:dyDescent="0.3">
      <c r="A849" s="88">
        <v>13.44</v>
      </c>
      <c r="B849" s="90">
        <v>2.0844</v>
      </c>
      <c r="C849" s="88">
        <v>8.44</v>
      </c>
    </row>
    <row r="850" spans="1:3" x14ac:dyDescent="0.3">
      <c r="A850" s="88">
        <v>13.45</v>
      </c>
      <c r="B850" s="90">
        <v>2.0844999999999998</v>
      </c>
      <c r="C850" s="88">
        <v>8.4499999999999993</v>
      </c>
    </row>
    <row r="851" spans="1:3" x14ac:dyDescent="0.3">
      <c r="A851" s="88">
        <v>13.46</v>
      </c>
      <c r="B851" s="90">
        <v>2.0846</v>
      </c>
      <c r="C851" s="88">
        <v>8.4600000000000009</v>
      </c>
    </row>
    <row r="852" spans="1:3" x14ac:dyDescent="0.3">
      <c r="A852" s="88">
        <v>13.47</v>
      </c>
      <c r="B852" s="90">
        <v>2.0847000000000002</v>
      </c>
      <c r="C852" s="88">
        <v>8.4700000000000006</v>
      </c>
    </row>
    <row r="853" spans="1:3" x14ac:dyDescent="0.3">
      <c r="A853" s="88">
        <v>13.48</v>
      </c>
      <c r="B853" s="90">
        <v>2.0848</v>
      </c>
      <c r="C853" s="88">
        <v>8.48</v>
      </c>
    </row>
    <row r="854" spans="1:3" x14ac:dyDescent="0.3">
      <c r="A854" s="88">
        <v>13.49</v>
      </c>
      <c r="B854" s="90">
        <v>2.0849000000000002</v>
      </c>
      <c r="C854" s="88">
        <v>8.49</v>
      </c>
    </row>
    <row r="855" spans="1:3" x14ac:dyDescent="0.3">
      <c r="A855" s="88">
        <v>13.5</v>
      </c>
      <c r="B855" s="90">
        <v>2.085</v>
      </c>
      <c r="C855" s="88">
        <v>8.5</v>
      </c>
    </row>
    <row r="856" spans="1:3" x14ac:dyDescent="0.3">
      <c r="A856" s="88">
        <v>13.51</v>
      </c>
      <c r="B856" s="90">
        <v>2.0851000000000002</v>
      </c>
      <c r="C856" s="88">
        <v>8.51</v>
      </c>
    </row>
    <row r="857" spans="1:3" x14ac:dyDescent="0.3">
      <c r="A857" s="88">
        <v>13.52</v>
      </c>
      <c r="B857" s="90">
        <v>2.0851999999999999</v>
      </c>
      <c r="C857" s="88">
        <v>8.52</v>
      </c>
    </row>
    <row r="858" spans="1:3" x14ac:dyDescent="0.3">
      <c r="A858" s="88">
        <v>13.53</v>
      </c>
      <c r="B858" s="90">
        <v>2.0853000000000002</v>
      </c>
      <c r="C858" s="88">
        <v>8.5299999999999994</v>
      </c>
    </row>
    <row r="859" spans="1:3" x14ac:dyDescent="0.3">
      <c r="A859" s="88">
        <v>13.54</v>
      </c>
      <c r="B859" s="90">
        <v>2.0853999999999999</v>
      </c>
      <c r="C859" s="88">
        <v>8.5399999999999991</v>
      </c>
    </row>
    <row r="860" spans="1:3" x14ac:dyDescent="0.3">
      <c r="A860" s="88">
        <v>13.55</v>
      </c>
      <c r="B860" s="90">
        <v>2.0855000000000001</v>
      </c>
      <c r="C860" s="88">
        <v>8.5500000000000007</v>
      </c>
    </row>
    <row r="861" spans="1:3" x14ac:dyDescent="0.3">
      <c r="A861" s="88">
        <v>13.56</v>
      </c>
      <c r="B861" s="90">
        <v>2.0855999999999999</v>
      </c>
      <c r="C861" s="88">
        <v>8.56</v>
      </c>
    </row>
    <row r="862" spans="1:3" x14ac:dyDescent="0.3">
      <c r="A862" s="88">
        <v>13.57</v>
      </c>
      <c r="B862" s="90">
        <v>2.0857000000000001</v>
      </c>
      <c r="C862" s="88">
        <v>8.57</v>
      </c>
    </row>
    <row r="863" spans="1:3" x14ac:dyDescent="0.3">
      <c r="A863" s="88">
        <v>13.58</v>
      </c>
      <c r="B863" s="90">
        <v>2.0857999999999999</v>
      </c>
      <c r="C863" s="88">
        <v>8.58</v>
      </c>
    </row>
    <row r="864" spans="1:3" x14ac:dyDescent="0.3">
      <c r="A864" s="88">
        <v>13.59</v>
      </c>
      <c r="B864" s="90">
        <v>2.0859000000000001</v>
      </c>
      <c r="C864" s="88">
        <v>8.59</v>
      </c>
    </row>
    <row r="865" spans="1:3" x14ac:dyDescent="0.3">
      <c r="A865" s="88">
        <v>13.6</v>
      </c>
      <c r="B865" s="90">
        <v>2.0859999999999999</v>
      </c>
      <c r="C865" s="88">
        <v>8.6</v>
      </c>
    </row>
    <row r="866" spans="1:3" x14ac:dyDescent="0.3">
      <c r="A866" s="88">
        <v>13.61</v>
      </c>
      <c r="B866" s="90">
        <v>2.0861000000000001</v>
      </c>
      <c r="C866" s="88">
        <v>8.61</v>
      </c>
    </row>
    <row r="867" spans="1:3" x14ac:dyDescent="0.3">
      <c r="A867" s="88">
        <v>13.62</v>
      </c>
      <c r="B867" s="90">
        <v>2.0861999999999998</v>
      </c>
      <c r="C867" s="88">
        <v>8.6199999999999992</v>
      </c>
    </row>
    <row r="868" spans="1:3" x14ac:dyDescent="0.3">
      <c r="A868" s="88">
        <v>13.63</v>
      </c>
      <c r="B868" s="90">
        <v>2.0863</v>
      </c>
      <c r="C868" s="88">
        <v>8.6300000000000008</v>
      </c>
    </row>
    <row r="869" spans="1:3" x14ac:dyDescent="0.3">
      <c r="A869" s="88">
        <v>13.64</v>
      </c>
      <c r="B869" s="90">
        <v>2.0863999999999998</v>
      </c>
      <c r="C869" s="88">
        <v>8.64</v>
      </c>
    </row>
    <row r="870" spans="1:3" x14ac:dyDescent="0.3">
      <c r="A870" s="88">
        <v>13.65</v>
      </c>
      <c r="B870" s="90">
        <v>2.0865</v>
      </c>
      <c r="C870" s="88">
        <v>8.65</v>
      </c>
    </row>
    <row r="871" spans="1:3" x14ac:dyDescent="0.3">
      <c r="A871" s="88">
        <v>13.66</v>
      </c>
      <c r="B871" s="90">
        <v>2.0865999999999998</v>
      </c>
      <c r="C871" s="88">
        <v>8.66</v>
      </c>
    </row>
    <row r="872" spans="1:3" x14ac:dyDescent="0.3">
      <c r="A872" s="88">
        <v>13.67</v>
      </c>
      <c r="B872" s="90">
        <v>2.0867</v>
      </c>
      <c r="C872" s="88">
        <v>8.67</v>
      </c>
    </row>
    <row r="873" spans="1:3" x14ac:dyDescent="0.3">
      <c r="A873" s="88">
        <v>13.68</v>
      </c>
      <c r="B873" s="90">
        <v>2.0868000000000002</v>
      </c>
      <c r="C873" s="88">
        <v>8.68</v>
      </c>
    </row>
    <row r="874" spans="1:3" x14ac:dyDescent="0.3">
      <c r="A874" s="88">
        <v>13.69</v>
      </c>
      <c r="B874" s="90">
        <v>2.0869</v>
      </c>
      <c r="C874" s="88">
        <v>8.69</v>
      </c>
    </row>
    <row r="875" spans="1:3" x14ac:dyDescent="0.3">
      <c r="A875" s="88">
        <v>13.7</v>
      </c>
      <c r="B875" s="90">
        <v>2.0870000000000002</v>
      </c>
      <c r="C875" s="88">
        <v>8.6999999999999993</v>
      </c>
    </row>
    <row r="876" spans="1:3" x14ac:dyDescent="0.3">
      <c r="A876" s="88">
        <v>13.71</v>
      </c>
      <c r="B876" s="90">
        <v>2.0871</v>
      </c>
      <c r="C876" s="88">
        <v>8.7100000000000009</v>
      </c>
    </row>
    <row r="877" spans="1:3" x14ac:dyDescent="0.3">
      <c r="A877" s="88">
        <v>13.72</v>
      </c>
      <c r="B877" s="90">
        <v>2.0872000000000002</v>
      </c>
      <c r="C877" s="88">
        <v>8.7200000000000006</v>
      </c>
    </row>
    <row r="878" spans="1:3" x14ac:dyDescent="0.3">
      <c r="A878" s="88">
        <v>13.73</v>
      </c>
      <c r="B878" s="90">
        <v>2.0872999999999999</v>
      </c>
      <c r="C878" s="88">
        <v>8.73</v>
      </c>
    </row>
    <row r="879" spans="1:3" x14ac:dyDescent="0.3">
      <c r="A879" s="88">
        <v>13.74</v>
      </c>
      <c r="B879" s="90">
        <v>2.0874000000000001</v>
      </c>
      <c r="C879" s="88">
        <v>8.74</v>
      </c>
    </row>
    <row r="880" spans="1:3" x14ac:dyDescent="0.3">
      <c r="A880" s="88">
        <v>13.75</v>
      </c>
      <c r="B880" s="90">
        <v>2.0874999999999999</v>
      </c>
      <c r="C880" s="88">
        <v>8.75</v>
      </c>
    </row>
    <row r="881" spans="1:3" x14ac:dyDescent="0.3">
      <c r="A881" s="88">
        <v>13.76</v>
      </c>
      <c r="B881" s="90">
        <v>2.0876000000000001</v>
      </c>
      <c r="C881" s="88">
        <v>8.76</v>
      </c>
    </row>
    <row r="882" spans="1:3" x14ac:dyDescent="0.3">
      <c r="A882" s="88">
        <v>13.77</v>
      </c>
      <c r="B882" s="90">
        <v>2.0876999999999999</v>
      </c>
      <c r="C882" s="88">
        <v>8.77</v>
      </c>
    </row>
    <row r="883" spans="1:3" x14ac:dyDescent="0.3">
      <c r="A883" s="88">
        <v>13.78</v>
      </c>
      <c r="B883" s="90">
        <v>2.0878000000000001</v>
      </c>
      <c r="C883" s="88">
        <v>8.7799999999999994</v>
      </c>
    </row>
    <row r="884" spans="1:3" x14ac:dyDescent="0.3">
      <c r="A884" s="88">
        <v>13.79</v>
      </c>
      <c r="B884" s="90">
        <v>2.0878999999999999</v>
      </c>
      <c r="C884" s="88">
        <v>8.7899999999999991</v>
      </c>
    </row>
    <row r="885" spans="1:3" x14ac:dyDescent="0.3">
      <c r="A885" s="88">
        <v>13.8</v>
      </c>
      <c r="B885" s="90">
        <v>2.0880000000000001</v>
      </c>
      <c r="C885" s="88">
        <v>8.8000000000000007</v>
      </c>
    </row>
    <row r="886" spans="1:3" x14ac:dyDescent="0.3">
      <c r="A886" s="88">
        <v>13.81</v>
      </c>
      <c r="B886" s="90">
        <v>2.0880999999999998</v>
      </c>
      <c r="C886" s="88">
        <v>8.81</v>
      </c>
    </row>
    <row r="887" spans="1:3" x14ac:dyDescent="0.3">
      <c r="A887" s="88">
        <v>13.82</v>
      </c>
      <c r="B887" s="90">
        <v>2.0882000000000001</v>
      </c>
      <c r="C887" s="88">
        <v>8.82</v>
      </c>
    </row>
    <row r="888" spans="1:3" x14ac:dyDescent="0.3">
      <c r="A888" s="88">
        <v>13.83</v>
      </c>
      <c r="B888" s="90">
        <v>2.0882999999999998</v>
      </c>
      <c r="C888" s="88">
        <v>8.83</v>
      </c>
    </row>
    <row r="889" spans="1:3" x14ac:dyDescent="0.3">
      <c r="A889" s="88">
        <v>13.84</v>
      </c>
      <c r="B889" s="90">
        <v>2.0884</v>
      </c>
      <c r="C889" s="88">
        <v>8.84</v>
      </c>
    </row>
    <row r="890" spans="1:3" x14ac:dyDescent="0.3">
      <c r="A890" s="88">
        <v>13.85</v>
      </c>
      <c r="B890" s="90">
        <v>2.0884999999999998</v>
      </c>
      <c r="C890" s="88">
        <v>8.85</v>
      </c>
    </row>
    <row r="891" spans="1:3" x14ac:dyDescent="0.3">
      <c r="A891" s="88">
        <v>13.86</v>
      </c>
      <c r="B891" s="90">
        <v>2.0886</v>
      </c>
      <c r="C891" s="88">
        <v>8.86</v>
      </c>
    </row>
    <row r="892" spans="1:3" x14ac:dyDescent="0.3">
      <c r="A892" s="88">
        <v>13.87</v>
      </c>
      <c r="B892" s="90">
        <v>2.0886999999999998</v>
      </c>
      <c r="C892" s="88">
        <v>8.8699999999999992</v>
      </c>
    </row>
    <row r="893" spans="1:3" x14ac:dyDescent="0.3">
      <c r="A893" s="88">
        <v>13.88</v>
      </c>
      <c r="B893" s="90">
        <v>2.0888</v>
      </c>
      <c r="C893" s="88">
        <v>8.8800000000000008</v>
      </c>
    </row>
    <row r="894" spans="1:3" x14ac:dyDescent="0.3">
      <c r="A894" s="88">
        <v>13.89</v>
      </c>
      <c r="B894" s="90">
        <v>2.0889000000000002</v>
      </c>
      <c r="C894" s="88">
        <v>8.89</v>
      </c>
    </row>
    <row r="895" spans="1:3" x14ac:dyDescent="0.3">
      <c r="A895" s="88">
        <v>13.9</v>
      </c>
      <c r="B895" s="90">
        <v>2.089</v>
      </c>
      <c r="C895" s="88">
        <v>8.9</v>
      </c>
    </row>
    <row r="896" spans="1:3" x14ac:dyDescent="0.3">
      <c r="A896" s="88">
        <v>13.91</v>
      </c>
      <c r="B896" s="90">
        <v>2.0891000000000002</v>
      </c>
      <c r="C896" s="88">
        <v>8.91</v>
      </c>
    </row>
    <row r="897" spans="1:3" x14ac:dyDescent="0.3">
      <c r="A897" s="88">
        <v>13.92</v>
      </c>
      <c r="B897" s="90">
        <v>2.0891999999999999</v>
      </c>
      <c r="C897" s="88">
        <v>8.92</v>
      </c>
    </row>
    <row r="898" spans="1:3" x14ac:dyDescent="0.3">
      <c r="A898" s="88">
        <v>13.93</v>
      </c>
      <c r="B898" s="90">
        <v>2.0893000000000002</v>
      </c>
      <c r="C898" s="88">
        <v>8.93</v>
      </c>
    </row>
    <row r="899" spans="1:3" x14ac:dyDescent="0.3">
      <c r="A899" s="88">
        <v>13.94</v>
      </c>
      <c r="B899" s="90">
        <v>2.0893999999999999</v>
      </c>
      <c r="C899" s="88">
        <v>8.94</v>
      </c>
    </row>
    <row r="900" spans="1:3" x14ac:dyDescent="0.3">
      <c r="A900" s="88">
        <v>13.95</v>
      </c>
      <c r="B900" s="90">
        <v>2.0895000000000001</v>
      </c>
      <c r="C900" s="88">
        <v>8.9499999999999993</v>
      </c>
    </row>
    <row r="901" spans="1:3" x14ac:dyDescent="0.3">
      <c r="A901" s="88">
        <v>13.96</v>
      </c>
      <c r="B901" s="90">
        <v>2.0895999999999999</v>
      </c>
      <c r="C901" s="88">
        <v>8.9600000000000009</v>
      </c>
    </row>
    <row r="902" spans="1:3" x14ac:dyDescent="0.3">
      <c r="A902" s="88">
        <v>13.97</v>
      </c>
      <c r="B902" s="90">
        <v>2.0897000000000001</v>
      </c>
      <c r="C902" s="88">
        <v>8.9700000000000006</v>
      </c>
    </row>
    <row r="903" spans="1:3" x14ac:dyDescent="0.3">
      <c r="A903" s="88">
        <v>13.98</v>
      </c>
      <c r="B903" s="90">
        <v>2.0897999999999999</v>
      </c>
      <c r="C903" s="88">
        <v>8.98</v>
      </c>
    </row>
    <row r="904" spans="1:3" x14ac:dyDescent="0.3">
      <c r="A904" s="88">
        <v>13.99</v>
      </c>
      <c r="B904" s="90">
        <v>2.0899000000000001</v>
      </c>
      <c r="C904" s="88">
        <v>8.99</v>
      </c>
    </row>
    <row r="905" spans="1:3" x14ac:dyDescent="0.3">
      <c r="A905" s="88">
        <v>14</v>
      </c>
      <c r="B905" s="90">
        <v>2.09</v>
      </c>
      <c r="C905" s="88">
        <v>9</v>
      </c>
    </row>
    <row r="906" spans="1:3" x14ac:dyDescent="0.3">
      <c r="A906" s="88">
        <v>14.01</v>
      </c>
      <c r="B906" s="90">
        <v>2.0901000000000001</v>
      </c>
      <c r="C906" s="88">
        <v>9.01</v>
      </c>
    </row>
    <row r="907" spans="1:3" x14ac:dyDescent="0.3">
      <c r="A907" s="88">
        <v>14.02</v>
      </c>
      <c r="B907" s="90">
        <v>2.0901999999999998</v>
      </c>
      <c r="C907" s="88">
        <v>9.02</v>
      </c>
    </row>
    <row r="908" spans="1:3" x14ac:dyDescent="0.3">
      <c r="A908" s="88">
        <v>14.03</v>
      </c>
      <c r="B908" s="90">
        <v>2.0903</v>
      </c>
      <c r="C908" s="88">
        <v>9.0299999999999994</v>
      </c>
    </row>
    <row r="909" spans="1:3" x14ac:dyDescent="0.3">
      <c r="A909" s="88">
        <v>14.04</v>
      </c>
      <c r="B909" s="90">
        <v>2.0903999999999998</v>
      </c>
      <c r="C909" s="88">
        <v>9.0399999999999991</v>
      </c>
    </row>
    <row r="910" spans="1:3" x14ac:dyDescent="0.3">
      <c r="A910" s="88">
        <v>14.05</v>
      </c>
      <c r="B910" s="90">
        <v>2.0905</v>
      </c>
      <c r="C910" s="88">
        <v>9.0500000000000007</v>
      </c>
    </row>
    <row r="911" spans="1:3" x14ac:dyDescent="0.3">
      <c r="A911" s="88">
        <v>14.06</v>
      </c>
      <c r="B911" s="90">
        <v>2.0905999999999998</v>
      </c>
      <c r="C911" s="88">
        <v>9.06</v>
      </c>
    </row>
    <row r="912" spans="1:3" x14ac:dyDescent="0.3">
      <c r="A912" s="88">
        <v>14.07</v>
      </c>
      <c r="B912" s="90">
        <v>2.0907</v>
      </c>
      <c r="C912" s="88">
        <v>9.07</v>
      </c>
    </row>
    <row r="913" spans="1:3" x14ac:dyDescent="0.3">
      <c r="A913" s="88">
        <v>14.08</v>
      </c>
      <c r="B913" s="90">
        <v>2.0908000000000002</v>
      </c>
      <c r="C913" s="88">
        <v>9.08</v>
      </c>
    </row>
    <row r="914" spans="1:3" x14ac:dyDescent="0.3">
      <c r="A914" s="88">
        <v>14.09</v>
      </c>
      <c r="B914" s="90">
        <v>2.0909</v>
      </c>
      <c r="C914" s="88">
        <v>9.09</v>
      </c>
    </row>
    <row r="915" spans="1:3" x14ac:dyDescent="0.3">
      <c r="A915" s="88">
        <v>14.1</v>
      </c>
      <c r="B915" s="90">
        <v>2.0910000000000002</v>
      </c>
      <c r="C915" s="88">
        <v>9.1</v>
      </c>
    </row>
    <row r="916" spans="1:3" x14ac:dyDescent="0.3">
      <c r="A916" s="88">
        <v>14.11</v>
      </c>
      <c r="B916" s="90">
        <v>2.0911</v>
      </c>
      <c r="C916" s="88">
        <v>9.11</v>
      </c>
    </row>
    <row r="917" spans="1:3" x14ac:dyDescent="0.3">
      <c r="A917" s="88">
        <v>14.12</v>
      </c>
      <c r="B917" s="90">
        <v>2.0912000000000002</v>
      </c>
      <c r="C917" s="88">
        <v>9.1199999999999992</v>
      </c>
    </row>
    <row r="918" spans="1:3" x14ac:dyDescent="0.3">
      <c r="A918" s="88">
        <v>14.13</v>
      </c>
      <c r="B918" s="90">
        <v>2.0912999999999999</v>
      </c>
      <c r="C918" s="88">
        <v>9.1300000000000008</v>
      </c>
    </row>
    <row r="919" spans="1:3" x14ac:dyDescent="0.3">
      <c r="A919" s="88">
        <v>14.14</v>
      </c>
      <c r="B919" s="90">
        <v>2.0914000000000001</v>
      </c>
      <c r="C919" s="88">
        <v>9.14</v>
      </c>
    </row>
    <row r="920" spans="1:3" x14ac:dyDescent="0.3">
      <c r="A920" s="88">
        <v>14.15</v>
      </c>
      <c r="B920" s="90">
        <v>2.0914999999999999</v>
      </c>
      <c r="C920" s="88">
        <v>9.15</v>
      </c>
    </row>
    <row r="921" spans="1:3" x14ac:dyDescent="0.3">
      <c r="A921" s="88">
        <v>14.16</v>
      </c>
      <c r="B921" s="90">
        <v>2.0916000000000001</v>
      </c>
      <c r="C921" s="88">
        <v>9.16</v>
      </c>
    </row>
    <row r="922" spans="1:3" x14ac:dyDescent="0.3">
      <c r="A922" s="88">
        <v>14.17</v>
      </c>
      <c r="B922" s="90">
        <v>2.0916999999999999</v>
      </c>
      <c r="C922" s="88">
        <v>9.17</v>
      </c>
    </row>
    <row r="923" spans="1:3" x14ac:dyDescent="0.3">
      <c r="A923" s="88">
        <v>14.18</v>
      </c>
      <c r="B923" s="90">
        <v>2.0918000000000001</v>
      </c>
      <c r="C923" s="88">
        <v>9.18</v>
      </c>
    </row>
    <row r="924" spans="1:3" x14ac:dyDescent="0.3">
      <c r="A924" s="88">
        <v>14.19</v>
      </c>
      <c r="B924" s="90">
        <v>2.0918999999999999</v>
      </c>
      <c r="C924" s="88">
        <v>9.19</v>
      </c>
    </row>
    <row r="925" spans="1:3" x14ac:dyDescent="0.3">
      <c r="A925" s="88">
        <v>14.2</v>
      </c>
      <c r="B925" s="90">
        <v>2.0920000000000001</v>
      </c>
      <c r="C925" s="88">
        <v>9.1999999999999993</v>
      </c>
    </row>
    <row r="926" spans="1:3" x14ac:dyDescent="0.3">
      <c r="A926" s="88">
        <v>14.21</v>
      </c>
      <c r="B926" s="90">
        <v>2.0920999999999998</v>
      </c>
      <c r="C926" s="88">
        <v>9.2100000000000009</v>
      </c>
    </row>
    <row r="927" spans="1:3" x14ac:dyDescent="0.3">
      <c r="A927" s="88">
        <v>14.22</v>
      </c>
      <c r="B927" s="90">
        <v>2.0922000000000001</v>
      </c>
      <c r="C927" s="88">
        <v>9.2200000000000006</v>
      </c>
    </row>
    <row r="928" spans="1:3" x14ac:dyDescent="0.3">
      <c r="A928" s="88">
        <v>14.23</v>
      </c>
      <c r="B928" s="90">
        <v>2.0922999999999998</v>
      </c>
      <c r="C928" s="88">
        <v>9.23</v>
      </c>
    </row>
    <row r="929" spans="1:3" x14ac:dyDescent="0.3">
      <c r="A929" s="88">
        <v>14.24</v>
      </c>
      <c r="B929" s="90">
        <v>2.0924</v>
      </c>
      <c r="C929" s="88">
        <v>9.24</v>
      </c>
    </row>
    <row r="930" spans="1:3" x14ac:dyDescent="0.3">
      <c r="A930" s="88">
        <v>14.25</v>
      </c>
      <c r="B930" s="90">
        <v>2.0924999999999998</v>
      </c>
      <c r="C930" s="88">
        <v>9.25</v>
      </c>
    </row>
    <row r="931" spans="1:3" x14ac:dyDescent="0.3">
      <c r="A931" s="88">
        <v>14.26</v>
      </c>
      <c r="B931" s="90">
        <v>2.0926</v>
      </c>
      <c r="C931" s="88">
        <v>9.26</v>
      </c>
    </row>
    <row r="932" spans="1:3" x14ac:dyDescent="0.3">
      <c r="A932" s="88">
        <v>14.27</v>
      </c>
      <c r="B932" s="90">
        <v>2.0926999999999998</v>
      </c>
      <c r="C932" s="88">
        <v>9.27</v>
      </c>
    </row>
    <row r="933" spans="1:3" x14ac:dyDescent="0.3">
      <c r="A933" s="88">
        <v>14.28</v>
      </c>
      <c r="B933" s="90">
        <v>2.0928</v>
      </c>
      <c r="C933" s="88">
        <v>9.2799999999999994</v>
      </c>
    </row>
    <row r="934" spans="1:3" x14ac:dyDescent="0.3">
      <c r="A934" s="88">
        <v>14.29</v>
      </c>
      <c r="B934" s="90">
        <v>2.0929000000000002</v>
      </c>
      <c r="C934" s="88">
        <v>9.2899999999999991</v>
      </c>
    </row>
    <row r="935" spans="1:3" x14ac:dyDescent="0.3">
      <c r="A935" s="88">
        <v>14.3</v>
      </c>
      <c r="B935" s="90">
        <v>2.093</v>
      </c>
      <c r="C935" s="88">
        <v>9.3000000000000007</v>
      </c>
    </row>
    <row r="936" spans="1:3" x14ac:dyDescent="0.3">
      <c r="A936" s="88">
        <v>14.31</v>
      </c>
      <c r="B936" s="90">
        <v>2.0931000000000002</v>
      </c>
      <c r="C936" s="88">
        <v>9.31</v>
      </c>
    </row>
    <row r="937" spans="1:3" x14ac:dyDescent="0.3">
      <c r="A937" s="88">
        <v>14.32</v>
      </c>
      <c r="B937" s="90">
        <v>2.0931999999999999</v>
      </c>
      <c r="C937" s="88">
        <v>9.32</v>
      </c>
    </row>
    <row r="938" spans="1:3" x14ac:dyDescent="0.3">
      <c r="A938" s="88">
        <v>14.33</v>
      </c>
      <c r="B938" s="90">
        <v>2.0933000000000002</v>
      </c>
      <c r="C938" s="88">
        <v>9.33</v>
      </c>
    </row>
    <row r="939" spans="1:3" x14ac:dyDescent="0.3">
      <c r="A939" s="88">
        <v>14.34</v>
      </c>
      <c r="B939" s="90">
        <v>2.0933999999999999</v>
      </c>
      <c r="C939" s="88">
        <v>9.34</v>
      </c>
    </row>
    <row r="940" spans="1:3" x14ac:dyDescent="0.3">
      <c r="A940" s="88">
        <v>14.35</v>
      </c>
      <c r="B940" s="90">
        <v>2.0935000000000001</v>
      </c>
      <c r="C940" s="88">
        <v>9.35</v>
      </c>
    </row>
    <row r="941" spans="1:3" x14ac:dyDescent="0.3">
      <c r="A941" s="88">
        <v>14.36</v>
      </c>
      <c r="B941" s="90">
        <v>2.0935999999999999</v>
      </c>
      <c r="C941" s="88">
        <v>9.36</v>
      </c>
    </row>
    <row r="942" spans="1:3" x14ac:dyDescent="0.3">
      <c r="A942" s="88">
        <v>14.37</v>
      </c>
      <c r="B942" s="90">
        <v>2.0937000000000001</v>
      </c>
      <c r="C942" s="88">
        <v>9.3699999999999992</v>
      </c>
    </row>
    <row r="943" spans="1:3" x14ac:dyDescent="0.3">
      <c r="A943" s="88">
        <v>14.38</v>
      </c>
      <c r="B943" s="90">
        <v>2.0937999999999999</v>
      </c>
      <c r="C943" s="88">
        <v>9.3800000000000008</v>
      </c>
    </row>
    <row r="944" spans="1:3" x14ac:dyDescent="0.3">
      <c r="A944" s="88">
        <v>14.39</v>
      </c>
      <c r="B944" s="90">
        <v>2.0939000000000001</v>
      </c>
      <c r="C944" s="88">
        <v>9.39</v>
      </c>
    </row>
    <row r="945" spans="1:3" x14ac:dyDescent="0.3">
      <c r="A945" s="88">
        <v>14.4</v>
      </c>
      <c r="B945" s="90">
        <v>2.0939999999999999</v>
      </c>
      <c r="C945" s="88">
        <v>9.4</v>
      </c>
    </row>
    <row r="946" spans="1:3" x14ac:dyDescent="0.3">
      <c r="A946" s="88">
        <v>14.41</v>
      </c>
      <c r="B946" s="90">
        <v>2.0941000000000001</v>
      </c>
      <c r="C946" s="88">
        <v>9.41</v>
      </c>
    </row>
    <row r="947" spans="1:3" x14ac:dyDescent="0.3">
      <c r="A947" s="88">
        <v>14.42</v>
      </c>
      <c r="B947" s="90">
        <v>2.0941999999999998</v>
      </c>
      <c r="C947" s="88">
        <v>9.42</v>
      </c>
    </row>
    <row r="948" spans="1:3" x14ac:dyDescent="0.3">
      <c r="A948" s="88">
        <v>14.43</v>
      </c>
      <c r="B948" s="90">
        <v>2.0943000000000001</v>
      </c>
      <c r="C948" s="88">
        <v>9.43</v>
      </c>
    </row>
    <row r="949" spans="1:3" x14ac:dyDescent="0.3">
      <c r="A949" s="88">
        <v>14.44</v>
      </c>
      <c r="B949" s="90">
        <v>2.0943999999999998</v>
      </c>
      <c r="C949" s="88">
        <v>9.44</v>
      </c>
    </row>
    <row r="950" spans="1:3" x14ac:dyDescent="0.3">
      <c r="A950" s="88">
        <v>14.45</v>
      </c>
      <c r="B950" s="90">
        <v>2.0945</v>
      </c>
      <c r="C950" s="88">
        <v>9.4499999999999993</v>
      </c>
    </row>
    <row r="951" spans="1:3" x14ac:dyDescent="0.3">
      <c r="A951" s="88">
        <v>14.46</v>
      </c>
      <c r="B951" s="90">
        <v>2.0945999999999998</v>
      </c>
      <c r="C951" s="88">
        <v>9.4600000000000009</v>
      </c>
    </row>
    <row r="952" spans="1:3" x14ac:dyDescent="0.3">
      <c r="A952" s="88">
        <v>14.47</v>
      </c>
      <c r="B952" s="90">
        <v>2.0947</v>
      </c>
      <c r="C952" s="88">
        <v>9.4700000000000006</v>
      </c>
    </row>
    <row r="953" spans="1:3" x14ac:dyDescent="0.3">
      <c r="A953" s="88">
        <v>14.48</v>
      </c>
      <c r="B953" s="90">
        <v>2.0948000000000002</v>
      </c>
      <c r="C953" s="88">
        <v>9.48</v>
      </c>
    </row>
    <row r="954" spans="1:3" x14ac:dyDescent="0.3">
      <c r="A954" s="88">
        <v>14.49</v>
      </c>
      <c r="B954" s="90">
        <v>2.0949</v>
      </c>
      <c r="C954" s="88">
        <v>9.49</v>
      </c>
    </row>
    <row r="955" spans="1:3" x14ac:dyDescent="0.3">
      <c r="A955" s="88">
        <v>14.5</v>
      </c>
      <c r="B955" s="90">
        <v>2.0950000000000002</v>
      </c>
      <c r="C955" s="88">
        <v>9.5</v>
      </c>
    </row>
    <row r="956" spans="1:3" x14ac:dyDescent="0.3">
      <c r="A956" s="88">
        <v>14.51</v>
      </c>
      <c r="B956" s="90">
        <v>2.0951</v>
      </c>
      <c r="C956" s="88">
        <v>9.51</v>
      </c>
    </row>
    <row r="957" spans="1:3" x14ac:dyDescent="0.3">
      <c r="A957" s="88">
        <v>14.52</v>
      </c>
      <c r="B957" s="90">
        <v>2.0952000000000002</v>
      </c>
      <c r="C957" s="88">
        <v>9.52</v>
      </c>
    </row>
    <row r="958" spans="1:3" x14ac:dyDescent="0.3">
      <c r="A958" s="88">
        <v>14.53</v>
      </c>
      <c r="B958" s="90">
        <v>2.0952999999999999</v>
      </c>
      <c r="C958" s="88">
        <v>9.5299999999999994</v>
      </c>
    </row>
    <row r="959" spans="1:3" x14ac:dyDescent="0.3">
      <c r="A959" s="88">
        <v>14.54</v>
      </c>
      <c r="B959" s="90">
        <v>2.0954000000000002</v>
      </c>
      <c r="C959" s="88">
        <v>9.5399999999999991</v>
      </c>
    </row>
    <row r="960" spans="1:3" x14ac:dyDescent="0.3">
      <c r="A960" s="88">
        <v>14.55</v>
      </c>
      <c r="B960" s="90">
        <v>2.0954999999999999</v>
      </c>
      <c r="C960" s="88">
        <v>9.5500000000000007</v>
      </c>
    </row>
    <row r="961" spans="1:3" x14ac:dyDescent="0.3">
      <c r="A961" s="88">
        <v>14.56</v>
      </c>
      <c r="B961" s="90">
        <v>2.0956000000000001</v>
      </c>
      <c r="C961" s="88">
        <v>9.56</v>
      </c>
    </row>
    <row r="962" spans="1:3" x14ac:dyDescent="0.3">
      <c r="A962" s="88">
        <v>14.57</v>
      </c>
      <c r="B962" s="90">
        <v>2.0956999999999999</v>
      </c>
      <c r="C962" s="88">
        <v>9.57</v>
      </c>
    </row>
    <row r="963" spans="1:3" x14ac:dyDescent="0.3">
      <c r="A963" s="88">
        <v>14.58</v>
      </c>
      <c r="B963" s="90">
        <v>2.0958000000000001</v>
      </c>
      <c r="C963" s="88">
        <v>9.58</v>
      </c>
    </row>
    <row r="964" spans="1:3" x14ac:dyDescent="0.3">
      <c r="A964" s="88">
        <v>14.59</v>
      </c>
      <c r="B964" s="90">
        <v>2.0958999999999999</v>
      </c>
      <c r="C964" s="88">
        <v>9.59</v>
      </c>
    </row>
    <row r="965" spans="1:3" x14ac:dyDescent="0.3">
      <c r="A965" s="88">
        <v>14.6</v>
      </c>
      <c r="B965" s="90">
        <v>2.0960000000000001</v>
      </c>
      <c r="C965" s="88">
        <v>9.6</v>
      </c>
    </row>
    <row r="966" spans="1:3" x14ac:dyDescent="0.3">
      <c r="A966" s="88">
        <v>14.61</v>
      </c>
      <c r="B966" s="90">
        <v>2.0960999999999999</v>
      </c>
      <c r="C966" s="88">
        <v>9.61</v>
      </c>
    </row>
    <row r="967" spans="1:3" x14ac:dyDescent="0.3">
      <c r="A967" s="88">
        <v>14.62</v>
      </c>
      <c r="B967" s="90">
        <v>2.0962000000000001</v>
      </c>
      <c r="C967" s="88">
        <v>9.6199999999999992</v>
      </c>
    </row>
    <row r="968" spans="1:3" x14ac:dyDescent="0.3">
      <c r="A968" s="88">
        <v>14.63</v>
      </c>
      <c r="B968" s="90">
        <v>2.0962999999999998</v>
      </c>
      <c r="C968" s="88">
        <v>9.6300000000000008</v>
      </c>
    </row>
    <row r="969" spans="1:3" x14ac:dyDescent="0.3">
      <c r="A969" s="88">
        <v>14.64</v>
      </c>
      <c r="B969" s="90">
        <v>2.0964</v>
      </c>
      <c r="C969" s="88">
        <v>9.64</v>
      </c>
    </row>
    <row r="970" spans="1:3" x14ac:dyDescent="0.3">
      <c r="A970" s="88">
        <v>14.65</v>
      </c>
      <c r="B970" s="90">
        <v>2.0964999999999998</v>
      </c>
      <c r="C970" s="88">
        <v>9.65</v>
      </c>
    </row>
    <row r="971" spans="1:3" x14ac:dyDescent="0.3">
      <c r="A971" s="88">
        <v>14.66</v>
      </c>
      <c r="B971" s="90">
        <v>2.0966</v>
      </c>
      <c r="C971" s="88">
        <v>9.66</v>
      </c>
    </row>
    <row r="972" spans="1:3" x14ac:dyDescent="0.3">
      <c r="A972" s="88">
        <v>14.67</v>
      </c>
      <c r="B972" s="90">
        <v>2.0966999999999998</v>
      </c>
      <c r="C972" s="88">
        <v>9.67</v>
      </c>
    </row>
    <row r="973" spans="1:3" x14ac:dyDescent="0.3">
      <c r="A973" s="88">
        <v>14.68</v>
      </c>
      <c r="B973" s="90">
        <v>2.0968</v>
      </c>
      <c r="C973" s="88">
        <v>9.68</v>
      </c>
    </row>
    <row r="974" spans="1:3" x14ac:dyDescent="0.3">
      <c r="A974" s="88">
        <v>14.69</v>
      </c>
      <c r="B974" s="90">
        <v>2.0969000000000002</v>
      </c>
      <c r="C974" s="88">
        <v>9.69</v>
      </c>
    </row>
    <row r="975" spans="1:3" x14ac:dyDescent="0.3">
      <c r="A975" s="88">
        <v>14.7</v>
      </c>
      <c r="B975" s="90">
        <v>2.097</v>
      </c>
      <c r="C975" s="88">
        <v>9.6999999999999993</v>
      </c>
    </row>
    <row r="976" spans="1:3" x14ac:dyDescent="0.3">
      <c r="A976" s="88">
        <v>14.71</v>
      </c>
      <c r="B976" s="90">
        <v>2.0971000000000002</v>
      </c>
      <c r="C976" s="88">
        <v>9.7100000000000009</v>
      </c>
    </row>
    <row r="977" spans="1:3" x14ac:dyDescent="0.3">
      <c r="A977" s="88">
        <v>14.72</v>
      </c>
      <c r="B977" s="90">
        <v>2.0972</v>
      </c>
      <c r="C977" s="88">
        <v>9.7200000000000006</v>
      </c>
    </row>
    <row r="978" spans="1:3" x14ac:dyDescent="0.3">
      <c r="A978" s="88">
        <v>14.73</v>
      </c>
      <c r="B978" s="90">
        <v>2.0973000000000002</v>
      </c>
      <c r="C978" s="88">
        <v>9.73</v>
      </c>
    </row>
    <row r="979" spans="1:3" x14ac:dyDescent="0.3">
      <c r="A979" s="88">
        <v>14.74</v>
      </c>
      <c r="B979" s="90">
        <v>2.0973999999999999</v>
      </c>
      <c r="C979" s="88">
        <v>9.74</v>
      </c>
    </row>
    <row r="980" spans="1:3" x14ac:dyDescent="0.3">
      <c r="A980" s="88">
        <v>14.75</v>
      </c>
      <c r="B980" s="90">
        <v>2.0975000000000001</v>
      </c>
      <c r="C980" s="88">
        <v>9.75</v>
      </c>
    </row>
    <row r="981" spans="1:3" x14ac:dyDescent="0.3">
      <c r="A981" s="88">
        <v>14.76</v>
      </c>
      <c r="B981" s="90">
        <v>2.0975999999999999</v>
      </c>
      <c r="C981" s="88">
        <v>9.76</v>
      </c>
    </row>
    <row r="982" spans="1:3" x14ac:dyDescent="0.3">
      <c r="A982" s="88">
        <v>14.77</v>
      </c>
      <c r="B982" s="90">
        <v>2.0977000000000001</v>
      </c>
      <c r="C982" s="88">
        <v>9.77</v>
      </c>
    </row>
    <row r="983" spans="1:3" x14ac:dyDescent="0.3">
      <c r="A983" s="88">
        <v>14.78</v>
      </c>
      <c r="B983" s="90">
        <v>2.0977999999999999</v>
      </c>
      <c r="C983" s="88">
        <v>9.7799999999999994</v>
      </c>
    </row>
    <row r="984" spans="1:3" x14ac:dyDescent="0.3">
      <c r="A984" s="88">
        <v>14.79</v>
      </c>
      <c r="B984" s="90">
        <v>2.0979000000000001</v>
      </c>
      <c r="C984" s="88">
        <v>9.7899999999999991</v>
      </c>
    </row>
    <row r="985" spans="1:3" x14ac:dyDescent="0.3">
      <c r="A985" s="88">
        <v>14.8</v>
      </c>
      <c r="B985" s="90">
        <v>2.0979999999999999</v>
      </c>
      <c r="C985" s="88">
        <v>9.8000000000000007</v>
      </c>
    </row>
    <row r="986" spans="1:3" x14ac:dyDescent="0.3">
      <c r="A986" s="88">
        <v>14.81</v>
      </c>
      <c r="B986" s="90">
        <v>2.0981000000000001</v>
      </c>
      <c r="C986" s="88">
        <v>9.81</v>
      </c>
    </row>
    <row r="987" spans="1:3" x14ac:dyDescent="0.3">
      <c r="A987" s="88">
        <v>14.82</v>
      </c>
      <c r="B987" s="90">
        <v>2.0981999999999998</v>
      </c>
      <c r="C987" s="88">
        <v>9.82</v>
      </c>
    </row>
    <row r="988" spans="1:3" x14ac:dyDescent="0.3">
      <c r="A988" s="88">
        <v>14.83</v>
      </c>
      <c r="B988" s="90">
        <v>2.0983000000000001</v>
      </c>
      <c r="C988" s="88">
        <v>9.83</v>
      </c>
    </row>
    <row r="989" spans="1:3" x14ac:dyDescent="0.3">
      <c r="A989" s="88">
        <v>14.84</v>
      </c>
      <c r="B989" s="90">
        <v>2.0983999999999998</v>
      </c>
      <c r="C989" s="88">
        <v>9.84</v>
      </c>
    </row>
    <row r="990" spans="1:3" x14ac:dyDescent="0.3">
      <c r="A990" s="88">
        <v>14.85</v>
      </c>
      <c r="B990" s="90">
        <v>2.0985</v>
      </c>
      <c r="C990" s="88">
        <v>9.85</v>
      </c>
    </row>
    <row r="991" spans="1:3" x14ac:dyDescent="0.3">
      <c r="A991" s="88">
        <v>14.86</v>
      </c>
      <c r="B991" s="90">
        <v>2.0985999999999998</v>
      </c>
      <c r="C991" s="88">
        <v>9.86</v>
      </c>
    </row>
    <row r="992" spans="1:3" x14ac:dyDescent="0.3">
      <c r="A992" s="88">
        <v>14.87</v>
      </c>
      <c r="B992" s="90">
        <v>2.0987</v>
      </c>
      <c r="C992" s="88">
        <v>9.8699999999999992</v>
      </c>
    </row>
    <row r="993" spans="1:3" x14ac:dyDescent="0.3">
      <c r="A993" s="88">
        <v>14.88</v>
      </c>
      <c r="B993" s="90">
        <v>2.0988000000000002</v>
      </c>
      <c r="C993" s="88">
        <v>9.8800000000000008</v>
      </c>
    </row>
    <row r="994" spans="1:3" x14ac:dyDescent="0.3">
      <c r="A994" s="88">
        <v>14.89</v>
      </c>
      <c r="B994" s="90">
        <v>2.0989</v>
      </c>
      <c r="C994" s="88">
        <v>9.89</v>
      </c>
    </row>
    <row r="995" spans="1:3" x14ac:dyDescent="0.3">
      <c r="A995" s="88">
        <v>14.9</v>
      </c>
      <c r="B995" s="90">
        <v>2.0990000000000002</v>
      </c>
      <c r="C995" s="88">
        <v>9.9</v>
      </c>
    </row>
    <row r="996" spans="1:3" x14ac:dyDescent="0.3">
      <c r="A996" s="88">
        <v>14.91</v>
      </c>
      <c r="B996" s="90">
        <v>2.0991</v>
      </c>
      <c r="C996" s="88">
        <v>9.91</v>
      </c>
    </row>
    <row r="997" spans="1:3" x14ac:dyDescent="0.3">
      <c r="A997" s="88">
        <v>14.92</v>
      </c>
      <c r="B997" s="90">
        <v>2.0992000000000002</v>
      </c>
      <c r="C997" s="88">
        <v>9.92</v>
      </c>
    </row>
    <row r="998" spans="1:3" x14ac:dyDescent="0.3">
      <c r="A998" s="88">
        <v>14.93</v>
      </c>
      <c r="B998" s="90">
        <v>2.0992999999999999</v>
      </c>
      <c r="C998" s="88">
        <v>9.93</v>
      </c>
    </row>
    <row r="999" spans="1:3" x14ac:dyDescent="0.3">
      <c r="A999" s="88">
        <v>14.94</v>
      </c>
      <c r="B999" s="90">
        <v>2.0994000000000002</v>
      </c>
      <c r="C999" s="88">
        <v>9.94</v>
      </c>
    </row>
    <row r="1000" spans="1:3" x14ac:dyDescent="0.3">
      <c r="A1000" s="88">
        <v>14.95</v>
      </c>
      <c r="B1000" s="90">
        <v>2.0994999999999999</v>
      </c>
      <c r="C1000" s="88">
        <v>9.9499999999999993</v>
      </c>
    </row>
    <row r="1001" spans="1:3" x14ac:dyDescent="0.3">
      <c r="A1001" s="88">
        <v>14.96</v>
      </c>
      <c r="B1001" s="90">
        <v>2.0996000000000001</v>
      </c>
      <c r="C1001" s="88">
        <v>9.9600000000000009</v>
      </c>
    </row>
    <row r="1002" spans="1:3" x14ac:dyDescent="0.3">
      <c r="A1002" s="88">
        <v>14.97</v>
      </c>
      <c r="B1002" s="90">
        <v>2.0996999999999999</v>
      </c>
      <c r="C1002" s="88">
        <v>9.9700000000000006</v>
      </c>
    </row>
    <row r="1003" spans="1:3" x14ac:dyDescent="0.3">
      <c r="A1003" s="88">
        <v>14.98</v>
      </c>
      <c r="B1003" s="90">
        <v>2.0998000000000001</v>
      </c>
      <c r="C1003" s="88">
        <v>9.98</v>
      </c>
    </row>
    <row r="1004" spans="1:3" x14ac:dyDescent="0.3">
      <c r="A1004" s="88">
        <v>14.99</v>
      </c>
      <c r="B1004" s="90">
        <v>2.0998999999999999</v>
      </c>
      <c r="C1004" s="88">
        <v>9.99</v>
      </c>
    </row>
    <row r="1005" spans="1:3" x14ac:dyDescent="0.3">
      <c r="A1005" s="88">
        <v>15</v>
      </c>
      <c r="B1005" s="90">
        <v>2.1</v>
      </c>
      <c r="C1005" s="88">
        <v>10</v>
      </c>
    </row>
    <row r="1006" spans="1:3" x14ac:dyDescent="0.3">
      <c r="A1006" s="88">
        <v>15.01</v>
      </c>
      <c r="B1006" s="90">
        <v>2.1000999999999999</v>
      </c>
      <c r="C1006" s="88">
        <v>10.01</v>
      </c>
    </row>
    <row r="1007" spans="1:3" x14ac:dyDescent="0.3">
      <c r="A1007" s="88">
        <v>15.02</v>
      </c>
      <c r="B1007" s="90">
        <v>2.1002000000000001</v>
      </c>
      <c r="C1007" s="88">
        <v>10.02</v>
      </c>
    </row>
    <row r="1008" spans="1:3" x14ac:dyDescent="0.3">
      <c r="A1008" s="88">
        <v>15.03</v>
      </c>
      <c r="B1008" s="90">
        <v>2.1002999999999998</v>
      </c>
      <c r="C1008" s="88">
        <v>10.029999999999999</v>
      </c>
    </row>
    <row r="1009" spans="1:3" x14ac:dyDescent="0.3">
      <c r="A1009" s="88">
        <v>15.04</v>
      </c>
      <c r="B1009" s="90">
        <v>2.1004</v>
      </c>
      <c r="C1009" s="88">
        <v>10.039999999999999</v>
      </c>
    </row>
    <row r="1010" spans="1:3" x14ac:dyDescent="0.3">
      <c r="A1010" s="88">
        <v>15.05</v>
      </c>
      <c r="B1010" s="90">
        <v>2.1004999999999998</v>
      </c>
      <c r="C1010" s="88">
        <v>10.050000000000001</v>
      </c>
    </row>
    <row r="1011" spans="1:3" x14ac:dyDescent="0.3">
      <c r="A1011" s="88">
        <v>15.06</v>
      </c>
      <c r="B1011" s="90">
        <v>2.1006</v>
      </c>
      <c r="C1011" s="88">
        <v>10.06</v>
      </c>
    </row>
    <row r="1012" spans="1:3" x14ac:dyDescent="0.3">
      <c r="A1012" s="88">
        <v>15.07</v>
      </c>
      <c r="B1012" s="90">
        <v>2.1006999999999998</v>
      </c>
      <c r="C1012" s="88">
        <v>10.07</v>
      </c>
    </row>
    <row r="1013" spans="1:3" x14ac:dyDescent="0.3">
      <c r="A1013" s="88">
        <v>15.08</v>
      </c>
      <c r="B1013" s="90">
        <v>2.1008</v>
      </c>
      <c r="C1013" s="88">
        <v>10.08</v>
      </c>
    </row>
    <row r="1014" spans="1:3" x14ac:dyDescent="0.3">
      <c r="A1014" s="88">
        <v>15.09</v>
      </c>
      <c r="B1014" s="90">
        <v>2.1009000000000002</v>
      </c>
      <c r="C1014" s="88">
        <v>10.09</v>
      </c>
    </row>
    <row r="1015" spans="1:3" x14ac:dyDescent="0.3">
      <c r="A1015" s="88">
        <v>15.1</v>
      </c>
      <c r="B1015" s="90">
        <v>2.101</v>
      </c>
      <c r="C1015" s="88">
        <v>10.1</v>
      </c>
    </row>
    <row r="1016" spans="1:3" x14ac:dyDescent="0.3">
      <c r="A1016" s="88">
        <v>15.11</v>
      </c>
      <c r="B1016" s="90">
        <v>2.1011000000000002</v>
      </c>
      <c r="C1016" s="88">
        <v>10.11</v>
      </c>
    </row>
    <row r="1017" spans="1:3" x14ac:dyDescent="0.3">
      <c r="A1017" s="88">
        <v>15.12</v>
      </c>
      <c r="B1017" s="90">
        <v>2.1012</v>
      </c>
      <c r="C1017" s="88">
        <v>10.119999999999999</v>
      </c>
    </row>
    <row r="1018" spans="1:3" x14ac:dyDescent="0.3">
      <c r="A1018" s="88">
        <v>15.13</v>
      </c>
      <c r="B1018" s="90">
        <v>2.1013000000000002</v>
      </c>
      <c r="C1018" s="88">
        <v>10.130000000000001</v>
      </c>
    </row>
    <row r="1019" spans="1:3" x14ac:dyDescent="0.3">
      <c r="A1019" s="88">
        <v>15.14</v>
      </c>
      <c r="B1019" s="90">
        <v>2.1013999999999999</v>
      </c>
      <c r="C1019" s="88">
        <v>10.14</v>
      </c>
    </row>
    <row r="1020" spans="1:3" x14ac:dyDescent="0.3">
      <c r="A1020" s="88">
        <v>15.15</v>
      </c>
      <c r="B1020" s="90">
        <v>2.1015000000000001</v>
      </c>
      <c r="C1020" s="88">
        <v>10.15</v>
      </c>
    </row>
    <row r="1021" spans="1:3" x14ac:dyDescent="0.3">
      <c r="A1021" s="88">
        <v>15.16</v>
      </c>
      <c r="B1021" s="90">
        <v>2.1015999999999999</v>
      </c>
      <c r="C1021" s="88">
        <v>10.16</v>
      </c>
    </row>
    <row r="1022" spans="1:3" x14ac:dyDescent="0.3">
      <c r="A1022" s="88">
        <v>15.17</v>
      </c>
      <c r="B1022" s="90">
        <v>2.1017000000000001</v>
      </c>
      <c r="C1022" s="88">
        <v>10.17</v>
      </c>
    </row>
    <row r="1023" spans="1:3" x14ac:dyDescent="0.3">
      <c r="A1023" s="88">
        <v>15.18</v>
      </c>
      <c r="B1023" s="90">
        <v>2.1017999999999999</v>
      </c>
      <c r="C1023" s="88">
        <v>10.18</v>
      </c>
    </row>
    <row r="1024" spans="1:3" x14ac:dyDescent="0.3">
      <c r="A1024" s="88">
        <v>15.19</v>
      </c>
      <c r="B1024" s="90">
        <v>2.1019000000000001</v>
      </c>
      <c r="C1024" s="88">
        <v>10.19</v>
      </c>
    </row>
    <row r="1025" spans="1:3" x14ac:dyDescent="0.3">
      <c r="A1025" s="88">
        <v>15.2</v>
      </c>
      <c r="B1025" s="90">
        <v>2.1019999999999999</v>
      </c>
      <c r="C1025" s="88">
        <v>10.199999999999999</v>
      </c>
    </row>
    <row r="1026" spans="1:3" x14ac:dyDescent="0.3">
      <c r="A1026" s="88">
        <v>15.21</v>
      </c>
      <c r="B1026" s="90">
        <v>2.1021000000000001</v>
      </c>
      <c r="C1026" s="88">
        <v>10.210000000000001</v>
      </c>
    </row>
    <row r="1027" spans="1:3" x14ac:dyDescent="0.3">
      <c r="A1027" s="88">
        <v>15.22</v>
      </c>
      <c r="B1027" s="90">
        <v>2.1021999999999998</v>
      </c>
      <c r="C1027" s="88">
        <v>10.220000000000001</v>
      </c>
    </row>
    <row r="1028" spans="1:3" x14ac:dyDescent="0.3">
      <c r="A1028" s="88">
        <v>15.23</v>
      </c>
      <c r="B1028" s="90">
        <v>2.1023000000000001</v>
      </c>
      <c r="C1028" s="88">
        <v>10.23</v>
      </c>
    </row>
    <row r="1029" spans="1:3" x14ac:dyDescent="0.3">
      <c r="A1029" s="88">
        <v>15.24</v>
      </c>
      <c r="B1029" s="90">
        <v>2.1023999999999998</v>
      </c>
      <c r="C1029" s="88">
        <v>10.24</v>
      </c>
    </row>
    <row r="1030" spans="1:3" x14ac:dyDescent="0.3">
      <c r="A1030" s="88">
        <v>15.25</v>
      </c>
      <c r="B1030" s="90">
        <v>2.1025</v>
      </c>
      <c r="C1030" s="88">
        <v>10.25</v>
      </c>
    </row>
    <row r="1031" spans="1:3" x14ac:dyDescent="0.3">
      <c r="A1031" s="88">
        <v>15.26</v>
      </c>
      <c r="B1031" s="90">
        <v>2.1025999999999998</v>
      </c>
      <c r="C1031" s="88">
        <v>10.26</v>
      </c>
    </row>
    <row r="1032" spans="1:3" x14ac:dyDescent="0.3">
      <c r="A1032" s="88">
        <v>15.27</v>
      </c>
      <c r="B1032" s="90">
        <v>2.1027</v>
      </c>
      <c r="C1032" s="88">
        <v>10.27</v>
      </c>
    </row>
    <row r="1033" spans="1:3" x14ac:dyDescent="0.3">
      <c r="A1033" s="88">
        <v>15.28</v>
      </c>
      <c r="B1033" s="90">
        <v>2.1027999999999998</v>
      </c>
      <c r="C1033" s="88">
        <v>10.28</v>
      </c>
    </row>
    <row r="1034" spans="1:3" x14ac:dyDescent="0.3">
      <c r="A1034" s="88">
        <v>15.29</v>
      </c>
      <c r="B1034" s="90">
        <v>2.1029</v>
      </c>
      <c r="C1034" s="88">
        <v>10.29</v>
      </c>
    </row>
    <row r="1035" spans="1:3" x14ac:dyDescent="0.3">
      <c r="A1035" s="88">
        <v>15.3</v>
      </c>
      <c r="B1035" s="90">
        <v>2.1030000000000002</v>
      </c>
      <c r="C1035" s="88">
        <v>10.3</v>
      </c>
    </row>
    <row r="1036" spans="1:3" x14ac:dyDescent="0.3">
      <c r="A1036" s="88">
        <v>15.31</v>
      </c>
      <c r="B1036" s="90">
        <v>2.1031</v>
      </c>
      <c r="C1036" s="88">
        <v>10.31</v>
      </c>
    </row>
    <row r="1037" spans="1:3" x14ac:dyDescent="0.3">
      <c r="A1037" s="88">
        <v>15.32</v>
      </c>
      <c r="B1037" s="90">
        <v>2.1032000000000002</v>
      </c>
      <c r="C1037" s="88">
        <v>10.32</v>
      </c>
    </row>
    <row r="1038" spans="1:3" x14ac:dyDescent="0.3">
      <c r="A1038" s="88">
        <v>15.33</v>
      </c>
      <c r="B1038" s="90">
        <v>2.1032999999999999</v>
      </c>
      <c r="C1038" s="88">
        <v>10.33</v>
      </c>
    </row>
    <row r="1039" spans="1:3" x14ac:dyDescent="0.3">
      <c r="A1039" s="88">
        <v>15.34</v>
      </c>
      <c r="B1039" s="90">
        <v>2.1034000000000002</v>
      </c>
      <c r="C1039" s="88">
        <v>10.34</v>
      </c>
    </row>
    <row r="1040" spans="1:3" x14ac:dyDescent="0.3">
      <c r="A1040" s="88">
        <v>15.35</v>
      </c>
      <c r="B1040" s="90">
        <v>2.1034999999999999</v>
      </c>
      <c r="C1040" s="88">
        <v>10.35</v>
      </c>
    </row>
    <row r="1041" spans="1:3" x14ac:dyDescent="0.3">
      <c r="A1041" s="88">
        <v>15.36</v>
      </c>
      <c r="B1041" s="90">
        <v>2.1036000000000001</v>
      </c>
      <c r="C1041" s="88">
        <v>10.36</v>
      </c>
    </row>
    <row r="1042" spans="1:3" x14ac:dyDescent="0.3">
      <c r="A1042" s="88">
        <v>15.37</v>
      </c>
      <c r="B1042" s="90">
        <v>2.1036999999999999</v>
      </c>
      <c r="C1042" s="88">
        <v>10.37</v>
      </c>
    </row>
    <row r="1043" spans="1:3" x14ac:dyDescent="0.3">
      <c r="A1043" s="88">
        <v>15.38</v>
      </c>
      <c r="B1043" s="90">
        <v>2.1038000000000001</v>
      </c>
      <c r="C1043" s="88">
        <v>10.38</v>
      </c>
    </row>
    <row r="1044" spans="1:3" x14ac:dyDescent="0.3">
      <c r="A1044" s="88">
        <v>15.39</v>
      </c>
      <c r="B1044" s="90">
        <v>2.1038999999999999</v>
      </c>
      <c r="C1044" s="88">
        <v>10.39</v>
      </c>
    </row>
    <row r="1045" spans="1:3" x14ac:dyDescent="0.3">
      <c r="A1045" s="88">
        <v>15.4</v>
      </c>
      <c r="B1045" s="90">
        <v>2.1040000000000001</v>
      </c>
      <c r="C1045" s="88">
        <v>10.4</v>
      </c>
    </row>
    <row r="1046" spans="1:3" x14ac:dyDescent="0.3">
      <c r="A1046" s="88">
        <v>15.41</v>
      </c>
      <c r="B1046" s="90">
        <v>2.1040999999999999</v>
      </c>
      <c r="C1046" s="88">
        <v>10.41</v>
      </c>
    </row>
    <row r="1047" spans="1:3" x14ac:dyDescent="0.3">
      <c r="A1047" s="88">
        <v>15.42</v>
      </c>
      <c r="B1047" s="90">
        <v>2.1042000000000001</v>
      </c>
      <c r="C1047" s="88">
        <v>10.42</v>
      </c>
    </row>
    <row r="1048" spans="1:3" x14ac:dyDescent="0.3">
      <c r="A1048" s="88">
        <v>15.43</v>
      </c>
      <c r="B1048" s="90">
        <v>2.1042999999999998</v>
      </c>
      <c r="C1048" s="88">
        <v>10.43</v>
      </c>
    </row>
    <row r="1049" spans="1:3" x14ac:dyDescent="0.3">
      <c r="A1049" s="88">
        <v>15.44</v>
      </c>
      <c r="B1049" s="90">
        <v>2.1044</v>
      </c>
      <c r="C1049" s="88">
        <v>10.44</v>
      </c>
    </row>
    <row r="1050" spans="1:3" x14ac:dyDescent="0.3">
      <c r="A1050" s="88">
        <v>15.45</v>
      </c>
      <c r="B1050" s="90">
        <v>2.1044999999999998</v>
      </c>
      <c r="C1050" s="88">
        <v>10.45</v>
      </c>
    </row>
    <row r="1051" spans="1:3" x14ac:dyDescent="0.3">
      <c r="A1051" s="88">
        <v>15.46</v>
      </c>
      <c r="B1051" s="90">
        <v>2.1046</v>
      </c>
      <c r="C1051" s="88">
        <v>10.46</v>
      </c>
    </row>
    <row r="1052" spans="1:3" x14ac:dyDescent="0.3">
      <c r="A1052" s="88">
        <v>15.47</v>
      </c>
      <c r="B1052" s="90">
        <v>2.1046999999999998</v>
      </c>
      <c r="C1052" s="88">
        <v>10.47</v>
      </c>
    </row>
    <row r="1053" spans="1:3" x14ac:dyDescent="0.3">
      <c r="A1053" s="88">
        <v>15.48</v>
      </c>
      <c r="B1053" s="90">
        <v>2.1048</v>
      </c>
      <c r="C1053" s="88">
        <v>10.48</v>
      </c>
    </row>
    <row r="1054" spans="1:3" x14ac:dyDescent="0.3">
      <c r="A1054" s="88">
        <v>15.49</v>
      </c>
      <c r="B1054" s="90">
        <v>2.1049000000000002</v>
      </c>
      <c r="C1054" s="88">
        <v>10.49</v>
      </c>
    </row>
    <row r="1055" spans="1:3" x14ac:dyDescent="0.3">
      <c r="A1055" s="88">
        <v>15.5</v>
      </c>
      <c r="B1055" s="90">
        <v>2.105</v>
      </c>
      <c r="C1055" s="88">
        <v>10.5</v>
      </c>
    </row>
    <row r="1056" spans="1:3" x14ac:dyDescent="0.3">
      <c r="A1056" s="88">
        <v>15.51</v>
      </c>
      <c r="B1056" s="90">
        <v>2.1051000000000002</v>
      </c>
      <c r="C1056" s="88">
        <v>10.51</v>
      </c>
    </row>
    <row r="1057" spans="1:3" x14ac:dyDescent="0.3">
      <c r="A1057" s="88">
        <v>15.52</v>
      </c>
      <c r="B1057" s="90">
        <v>2.1052</v>
      </c>
      <c r="C1057" s="88">
        <v>10.52</v>
      </c>
    </row>
    <row r="1058" spans="1:3" x14ac:dyDescent="0.3">
      <c r="A1058" s="88">
        <v>15.53</v>
      </c>
      <c r="B1058" s="90">
        <v>2.1053000000000002</v>
      </c>
      <c r="C1058" s="88">
        <v>10.53</v>
      </c>
    </row>
    <row r="1059" spans="1:3" x14ac:dyDescent="0.3">
      <c r="A1059" s="88">
        <v>15.54</v>
      </c>
      <c r="B1059" s="90">
        <v>2.1053999999999999</v>
      </c>
      <c r="C1059" s="88">
        <v>10.54</v>
      </c>
    </row>
    <row r="1060" spans="1:3" x14ac:dyDescent="0.3">
      <c r="A1060" s="88">
        <v>15.55</v>
      </c>
      <c r="B1060" s="90">
        <v>2.1055000000000001</v>
      </c>
      <c r="C1060" s="88">
        <v>10.55</v>
      </c>
    </row>
    <row r="1061" spans="1:3" x14ac:dyDescent="0.3">
      <c r="A1061" s="88">
        <v>15.56</v>
      </c>
      <c r="B1061" s="90">
        <v>2.1055999999999999</v>
      </c>
      <c r="C1061" s="88">
        <v>10.56</v>
      </c>
    </row>
    <row r="1062" spans="1:3" x14ac:dyDescent="0.3">
      <c r="A1062" s="88">
        <v>15.57</v>
      </c>
      <c r="B1062" s="90">
        <v>2.1057000000000001</v>
      </c>
      <c r="C1062" s="88">
        <v>10.57</v>
      </c>
    </row>
    <row r="1063" spans="1:3" x14ac:dyDescent="0.3">
      <c r="A1063" s="88">
        <v>15.58</v>
      </c>
      <c r="B1063" s="90">
        <v>2.1057999999999999</v>
      </c>
      <c r="C1063" s="88">
        <v>10.58</v>
      </c>
    </row>
    <row r="1064" spans="1:3" x14ac:dyDescent="0.3">
      <c r="A1064" s="88">
        <v>15.59</v>
      </c>
      <c r="B1064" s="90">
        <v>2.1059000000000001</v>
      </c>
      <c r="C1064" s="88">
        <v>10.59</v>
      </c>
    </row>
    <row r="1065" spans="1:3" x14ac:dyDescent="0.3">
      <c r="A1065" s="88">
        <v>15.6</v>
      </c>
      <c r="B1065" s="90">
        <v>2.1059999999999999</v>
      </c>
      <c r="C1065" s="88">
        <v>10.6</v>
      </c>
    </row>
    <row r="1066" spans="1:3" x14ac:dyDescent="0.3">
      <c r="A1066" s="88">
        <v>15.61</v>
      </c>
      <c r="B1066" s="90">
        <v>2.1061000000000001</v>
      </c>
      <c r="C1066" s="88">
        <v>10.61</v>
      </c>
    </row>
    <row r="1067" spans="1:3" x14ac:dyDescent="0.3">
      <c r="A1067" s="88">
        <v>15.62</v>
      </c>
      <c r="B1067" s="90">
        <v>2.1061999999999999</v>
      </c>
      <c r="C1067" s="88">
        <v>10.62</v>
      </c>
    </row>
    <row r="1068" spans="1:3" x14ac:dyDescent="0.3">
      <c r="A1068" s="88">
        <v>15.63</v>
      </c>
      <c r="B1068" s="90">
        <v>2.1063000000000001</v>
      </c>
      <c r="C1068" s="88">
        <v>10.63</v>
      </c>
    </row>
    <row r="1069" spans="1:3" x14ac:dyDescent="0.3">
      <c r="A1069" s="88">
        <v>15.64</v>
      </c>
      <c r="B1069" s="90">
        <v>2.1063999999999998</v>
      </c>
      <c r="C1069" s="88">
        <v>10.64</v>
      </c>
    </row>
    <row r="1070" spans="1:3" x14ac:dyDescent="0.3">
      <c r="A1070" s="88">
        <v>15.65</v>
      </c>
      <c r="B1070" s="90">
        <v>2.1065</v>
      </c>
      <c r="C1070" s="88">
        <v>10.65</v>
      </c>
    </row>
    <row r="1071" spans="1:3" x14ac:dyDescent="0.3">
      <c r="A1071" s="88">
        <v>15.66</v>
      </c>
      <c r="B1071" s="90">
        <v>2.1065999999999998</v>
      </c>
      <c r="C1071" s="88">
        <v>10.66</v>
      </c>
    </row>
    <row r="1072" spans="1:3" x14ac:dyDescent="0.3">
      <c r="A1072" s="88">
        <v>15.67</v>
      </c>
      <c r="B1072" s="90">
        <v>2.1067</v>
      </c>
      <c r="C1072" s="88">
        <v>10.67</v>
      </c>
    </row>
    <row r="1073" spans="1:3" x14ac:dyDescent="0.3">
      <c r="A1073" s="88">
        <v>15.68</v>
      </c>
      <c r="B1073" s="90">
        <v>2.1067999999999998</v>
      </c>
      <c r="C1073" s="88">
        <v>10.68</v>
      </c>
    </row>
    <row r="1074" spans="1:3" x14ac:dyDescent="0.3">
      <c r="A1074" s="88">
        <v>15.69</v>
      </c>
      <c r="B1074" s="90">
        <v>2.1069</v>
      </c>
      <c r="C1074" s="88">
        <v>10.69</v>
      </c>
    </row>
    <row r="1075" spans="1:3" x14ac:dyDescent="0.3">
      <c r="A1075" s="88">
        <v>15.7</v>
      </c>
      <c r="B1075" s="90">
        <v>2.1070000000000002</v>
      </c>
      <c r="C1075" s="88">
        <v>10.7</v>
      </c>
    </row>
    <row r="1076" spans="1:3" x14ac:dyDescent="0.3">
      <c r="A1076" s="88">
        <v>15.71</v>
      </c>
      <c r="B1076" s="90">
        <v>2.1071</v>
      </c>
      <c r="C1076" s="88">
        <v>10.71</v>
      </c>
    </row>
    <row r="1077" spans="1:3" x14ac:dyDescent="0.3">
      <c r="A1077" s="88">
        <v>15.72</v>
      </c>
      <c r="B1077" s="90">
        <v>2.1072000000000002</v>
      </c>
      <c r="C1077" s="88">
        <v>10.72</v>
      </c>
    </row>
    <row r="1078" spans="1:3" x14ac:dyDescent="0.3">
      <c r="A1078" s="88">
        <v>15.73</v>
      </c>
      <c r="B1078" s="90">
        <v>2.1073</v>
      </c>
      <c r="C1078" s="88">
        <v>10.73</v>
      </c>
    </row>
    <row r="1079" spans="1:3" x14ac:dyDescent="0.3">
      <c r="A1079" s="88">
        <v>15.74</v>
      </c>
      <c r="B1079" s="90">
        <v>2.1074000000000002</v>
      </c>
      <c r="C1079" s="88">
        <v>10.74</v>
      </c>
    </row>
    <row r="1080" spans="1:3" x14ac:dyDescent="0.3">
      <c r="A1080" s="88">
        <v>15.75</v>
      </c>
      <c r="B1080" s="90">
        <v>2.1074999999999999</v>
      </c>
      <c r="C1080" s="88">
        <v>10.75</v>
      </c>
    </row>
    <row r="1081" spans="1:3" x14ac:dyDescent="0.3">
      <c r="A1081" s="88">
        <v>15.76</v>
      </c>
      <c r="B1081" s="90">
        <v>2.1076000000000001</v>
      </c>
      <c r="C1081" s="88">
        <v>10.76</v>
      </c>
    </row>
    <row r="1082" spans="1:3" x14ac:dyDescent="0.3">
      <c r="A1082" s="88">
        <v>15.77</v>
      </c>
      <c r="B1082" s="90">
        <v>2.1076999999999999</v>
      </c>
      <c r="C1082" s="88">
        <v>10.77</v>
      </c>
    </row>
    <row r="1083" spans="1:3" x14ac:dyDescent="0.3">
      <c r="A1083" s="88">
        <v>15.78</v>
      </c>
      <c r="B1083" s="90">
        <v>2.1078000000000001</v>
      </c>
      <c r="C1083" s="88">
        <v>10.78</v>
      </c>
    </row>
    <row r="1084" spans="1:3" x14ac:dyDescent="0.3">
      <c r="A1084" s="88">
        <v>15.79</v>
      </c>
      <c r="B1084" s="90">
        <v>2.1078999999999999</v>
      </c>
      <c r="C1084" s="88">
        <v>10.79</v>
      </c>
    </row>
    <row r="1085" spans="1:3" x14ac:dyDescent="0.3">
      <c r="A1085" s="88">
        <v>15.8</v>
      </c>
      <c r="B1085" s="90">
        <v>2.1080000000000001</v>
      </c>
      <c r="C1085" s="88">
        <v>10.8</v>
      </c>
    </row>
    <row r="1086" spans="1:3" x14ac:dyDescent="0.3">
      <c r="A1086" s="88">
        <v>15.81</v>
      </c>
      <c r="B1086" s="90">
        <v>2.1080999999999999</v>
      </c>
      <c r="C1086" s="88">
        <v>10.81</v>
      </c>
    </row>
    <row r="1087" spans="1:3" x14ac:dyDescent="0.3">
      <c r="A1087" s="88">
        <v>15.82</v>
      </c>
      <c r="B1087" s="90">
        <v>2.1082000000000001</v>
      </c>
      <c r="C1087" s="88">
        <v>10.82</v>
      </c>
    </row>
    <row r="1088" spans="1:3" x14ac:dyDescent="0.3">
      <c r="A1088" s="88">
        <v>15.83</v>
      </c>
      <c r="B1088" s="90">
        <v>2.1082999999999998</v>
      </c>
      <c r="C1088" s="88">
        <v>10.83</v>
      </c>
    </row>
    <row r="1089" spans="1:3" x14ac:dyDescent="0.3">
      <c r="A1089" s="88">
        <v>15.84</v>
      </c>
      <c r="B1089" s="90">
        <v>2.1084000000000001</v>
      </c>
      <c r="C1089" s="88">
        <v>10.84</v>
      </c>
    </row>
    <row r="1090" spans="1:3" x14ac:dyDescent="0.3">
      <c r="A1090" s="88">
        <v>15.85</v>
      </c>
      <c r="B1090" s="90">
        <v>2.1084999999999998</v>
      </c>
      <c r="C1090" s="88">
        <v>10.85</v>
      </c>
    </row>
    <row r="1091" spans="1:3" x14ac:dyDescent="0.3">
      <c r="A1091" s="88">
        <v>15.86</v>
      </c>
      <c r="B1091" s="90">
        <v>2.1086</v>
      </c>
      <c r="C1091" s="88">
        <v>10.86</v>
      </c>
    </row>
    <row r="1092" spans="1:3" x14ac:dyDescent="0.3">
      <c r="A1092" s="88">
        <v>15.87</v>
      </c>
      <c r="B1092" s="90">
        <v>2.1086999999999998</v>
      </c>
      <c r="C1092" s="88">
        <v>10.87</v>
      </c>
    </row>
    <row r="1093" spans="1:3" x14ac:dyDescent="0.3">
      <c r="A1093" s="88">
        <v>15.88</v>
      </c>
      <c r="B1093" s="90">
        <v>2.1088</v>
      </c>
      <c r="C1093" s="88">
        <v>10.88</v>
      </c>
    </row>
    <row r="1094" spans="1:3" x14ac:dyDescent="0.3">
      <c r="A1094" s="88">
        <v>15.89</v>
      </c>
      <c r="B1094" s="90">
        <v>2.1089000000000002</v>
      </c>
      <c r="C1094" s="88">
        <v>10.89</v>
      </c>
    </row>
    <row r="1095" spans="1:3" x14ac:dyDescent="0.3">
      <c r="A1095" s="88">
        <v>15.9</v>
      </c>
      <c r="B1095" s="90">
        <v>2.109</v>
      </c>
      <c r="C1095" s="88">
        <v>10.9</v>
      </c>
    </row>
    <row r="1096" spans="1:3" x14ac:dyDescent="0.3">
      <c r="A1096" s="88">
        <v>15.91</v>
      </c>
      <c r="B1096" s="90">
        <v>2.1091000000000002</v>
      </c>
      <c r="C1096" s="88">
        <v>10.91</v>
      </c>
    </row>
    <row r="1097" spans="1:3" x14ac:dyDescent="0.3">
      <c r="A1097" s="88">
        <v>15.92</v>
      </c>
      <c r="B1097" s="90">
        <v>2.1092</v>
      </c>
      <c r="C1097" s="88">
        <v>10.92</v>
      </c>
    </row>
    <row r="1098" spans="1:3" x14ac:dyDescent="0.3">
      <c r="A1098" s="88">
        <v>15.93</v>
      </c>
      <c r="B1098" s="90">
        <v>2.1093000000000002</v>
      </c>
      <c r="C1098" s="88">
        <v>10.93</v>
      </c>
    </row>
    <row r="1099" spans="1:3" x14ac:dyDescent="0.3">
      <c r="A1099" s="88">
        <v>15.94</v>
      </c>
      <c r="B1099" s="90">
        <v>2.1093999999999999</v>
      </c>
      <c r="C1099" s="88">
        <v>10.94</v>
      </c>
    </row>
    <row r="1100" spans="1:3" x14ac:dyDescent="0.3">
      <c r="A1100" s="88">
        <v>15.95</v>
      </c>
      <c r="B1100" s="90">
        <v>2.1095000000000002</v>
      </c>
      <c r="C1100" s="88">
        <v>10.95</v>
      </c>
    </row>
    <row r="1101" spans="1:3" x14ac:dyDescent="0.3">
      <c r="A1101" s="88">
        <v>15.96</v>
      </c>
      <c r="B1101" s="90">
        <v>2.1095999999999999</v>
      </c>
      <c r="C1101" s="88">
        <v>10.96</v>
      </c>
    </row>
    <row r="1102" spans="1:3" x14ac:dyDescent="0.3">
      <c r="A1102" s="88">
        <v>15.97</v>
      </c>
      <c r="B1102" s="90">
        <v>2.1097000000000001</v>
      </c>
      <c r="C1102" s="88">
        <v>10.97</v>
      </c>
    </row>
    <row r="1103" spans="1:3" x14ac:dyDescent="0.3">
      <c r="A1103" s="88">
        <v>15.98</v>
      </c>
      <c r="B1103" s="90">
        <v>2.1097999999999999</v>
      </c>
      <c r="C1103" s="88">
        <v>10.98</v>
      </c>
    </row>
    <row r="1104" spans="1:3" x14ac:dyDescent="0.3">
      <c r="A1104" s="88">
        <v>15.99</v>
      </c>
      <c r="B1104" s="90">
        <v>2.1099000000000001</v>
      </c>
      <c r="C1104" s="88">
        <v>10.99</v>
      </c>
    </row>
    <row r="1105" spans="1:3" x14ac:dyDescent="0.3">
      <c r="A1105" s="88">
        <v>16</v>
      </c>
      <c r="B1105" s="90">
        <v>2.11</v>
      </c>
      <c r="C1105" s="88">
        <v>11</v>
      </c>
    </row>
    <row r="1106" spans="1:3" x14ac:dyDescent="0.3">
      <c r="A1106" s="88">
        <v>16.010000000000002</v>
      </c>
      <c r="B1106" s="90">
        <v>2.1101000000000001</v>
      </c>
      <c r="C1106" s="88">
        <v>11.01</v>
      </c>
    </row>
    <row r="1107" spans="1:3" x14ac:dyDescent="0.3">
      <c r="A1107" s="88">
        <v>16.02</v>
      </c>
      <c r="B1107" s="90">
        <v>2.1101999999999999</v>
      </c>
      <c r="C1107" s="88">
        <v>11.02</v>
      </c>
    </row>
    <row r="1108" spans="1:3" x14ac:dyDescent="0.3">
      <c r="A1108" s="88">
        <v>16.03</v>
      </c>
      <c r="B1108" s="90">
        <v>2.1103000000000001</v>
      </c>
      <c r="C1108" s="88">
        <v>11.03</v>
      </c>
    </row>
    <row r="1109" spans="1:3" x14ac:dyDescent="0.3">
      <c r="A1109" s="88">
        <v>16.04</v>
      </c>
      <c r="B1109" s="90">
        <v>2.1103999999999998</v>
      </c>
      <c r="C1109" s="88">
        <v>11.04</v>
      </c>
    </row>
    <row r="1110" spans="1:3" x14ac:dyDescent="0.3">
      <c r="A1110" s="88">
        <v>16.05</v>
      </c>
      <c r="B1110" s="90">
        <v>2.1105</v>
      </c>
      <c r="C1110" s="88">
        <v>11.05</v>
      </c>
    </row>
    <row r="1111" spans="1:3" x14ac:dyDescent="0.3">
      <c r="A1111" s="88">
        <v>16.059999999999999</v>
      </c>
      <c r="B1111" s="90">
        <v>2.1105999999999998</v>
      </c>
      <c r="C1111" s="88">
        <v>11.06</v>
      </c>
    </row>
    <row r="1112" spans="1:3" x14ac:dyDescent="0.3">
      <c r="A1112" s="88">
        <v>16.07</v>
      </c>
      <c r="B1112" s="90">
        <v>2.1107</v>
      </c>
      <c r="C1112" s="88">
        <v>11.07</v>
      </c>
    </row>
    <row r="1113" spans="1:3" x14ac:dyDescent="0.3">
      <c r="A1113" s="88">
        <v>16.079999999999998</v>
      </c>
      <c r="B1113" s="90">
        <v>2.1107999999999998</v>
      </c>
      <c r="C1113" s="88">
        <v>11.08</v>
      </c>
    </row>
    <row r="1114" spans="1:3" x14ac:dyDescent="0.3">
      <c r="A1114" s="88">
        <v>16.09</v>
      </c>
      <c r="B1114" s="90">
        <v>2.1109</v>
      </c>
      <c r="C1114" s="88">
        <v>11.09</v>
      </c>
    </row>
    <row r="1115" spans="1:3" x14ac:dyDescent="0.3">
      <c r="A1115" s="88">
        <v>16.100000000000001</v>
      </c>
      <c r="B1115" s="90">
        <v>2.1110000000000002</v>
      </c>
      <c r="C1115" s="88">
        <v>11.1</v>
      </c>
    </row>
    <row r="1116" spans="1:3" x14ac:dyDescent="0.3">
      <c r="A1116" s="88">
        <v>16.11</v>
      </c>
      <c r="B1116" s="90">
        <v>2.1111</v>
      </c>
      <c r="C1116" s="88">
        <v>11.11</v>
      </c>
    </row>
    <row r="1117" spans="1:3" x14ac:dyDescent="0.3">
      <c r="A1117" s="88">
        <v>16.12</v>
      </c>
      <c r="B1117" s="90">
        <v>2.1112000000000002</v>
      </c>
      <c r="C1117" s="88">
        <v>11.12</v>
      </c>
    </row>
    <row r="1118" spans="1:3" x14ac:dyDescent="0.3">
      <c r="A1118" s="88">
        <v>16.13</v>
      </c>
      <c r="B1118" s="90">
        <v>2.1113</v>
      </c>
      <c r="C1118" s="88">
        <v>11.13</v>
      </c>
    </row>
    <row r="1119" spans="1:3" x14ac:dyDescent="0.3">
      <c r="A1119" s="88">
        <v>16.14</v>
      </c>
      <c r="B1119" s="90">
        <v>2.1114000000000002</v>
      </c>
      <c r="C1119" s="88">
        <v>11.14</v>
      </c>
    </row>
    <row r="1120" spans="1:3" x14ac:dyDescent="0.3">
      <c r="A1120" s="88">
        <v>16.149999999999999</v>
      </c>
      <c r="B1120" s="90">
        <v>2.1114999999999999</v>
      </c>
      <c r="C1120" s="88">
        <v>11.15</v>
      </c>
    </row>
    <row r="1121" spans="1:3" x14ac:dyDescent="0.3">
      <c r="A1121" s="88">
        <v>16.16</v>
      </c>
      <c r="B1121" s="90">
        <v>2.1116000000000001</v>
      </c>
      <c r="C1121" s="88">
        <v>11.16</v>
      </c>
    </row>
    <row r="1122" spans="1:3" x14ac:dyDescent="0.3">
      <c r="A1122" s="88">
        <v>16.170000000000002</v>
      </c>
      <c r="B1122" s="90">
        <v>2.1116999999999999</v>
      </c>
      <c r="C1122" s="88">
        <v>11.17</v>
      </c>
    </row>
    <row r="1123" spans="1:3" x14ac:dyDescent="0.3">
      <c r="A1123" s="88">
        <v>16.18</v>
      </c>
      <c r="B1123" s="90">
        <v>2.1118000000000001</v>
      </c>
      <c r="C1123" s="88">
        <v>11.18</v>
      </c>
    </row>
    <row r="1124" spans="1:3" x14ac:dyDescent="0.3">
      <c r="A1124" s="88">
        <v>16.190000000000001</v>
      </c>
      <c r="B1124" s="90">
        <v>2.1118999999999999</v>
      </c>
      <c r="C1124" s="88">
        <v>11.19</v>
      </c>
    </row>
    <row r="1125" spans="1:3" x14ac:dyDescent="0.3">
      <c r="A1125" s="88">
        <v>16.2</v>
      </c>
      <c r="B1125" s="90">
        <v>2.1120000000000001</v>
      </c>
      <c r="C1125" s="88">
        <v>11.2</v>
      </c>
    </row>
    <row r="1126" spans="1:3" x14ac:dyDescent="0.3">
      <c r="A1126" s="88">
        <v>16.21</v>
      </c>
      <c r="B1126" s="90">
        <v>2.1120999999999999</v>
      </c>
      <c r="C1126" s="88">
        <v>11.21</v>
      </c>
    </row>
    <row r="1127" spans="1:3" x14ac:dyDescent="0.3">
      <c r="A1127" s="88">
        <v>16.22</v>
      </c>
      <c r="B1127" s="90">
        <v>2.1122000000000001</v>
      </c>
      <c r="C1127" s="88">
        <v>11.22</v>
      </c>
    </row>
    <row r="1128" spans="1:3" x14ac:dyDescent="0.3">
      <c r="A1128" s="88">
        <v>16.23</v>
      </c>
      <c r="B1128" s="90">
        <v>2.1122999999999998</v>
      </c>
      <c r="C1128" s="88">
        <v>11.23</v>
      </c>
    </row>
    <row r="1129" spans="1:3" x14ac:dyDescent="0.3">
      <c r="A1129" s="88">
        <v>16.239999999999998</v>
      </c>
      <c r="B1129" s="90">
        <v>2.1124000000000001</v>
      </c>
      <c r="C1129" s="88">
        <v>11.24</v>
      </c>
    </row>
    <row r="1130" spans="1:3" x14ac:dyDescent="0.3">
      <c r="A1130" s="88">
        <v>16.25</v>
      </c>
      <c r="B1130" s="90">
        <v>2.1124999999999998</v>
      </c>
      <c r="C1130" s="88">
        <v>11.25</v>
      </c>
    </row>
    <row r="1131" spans="1:3" x14ac:dyDescent="0.3">
      <c r="A1131" s="88">
        <v>16.260000000000002</v>
      </c>
      <c r="B1131" s="90">
        <v>2.1126</v>
      </c>
      <c r="C1131" s="88">
        <v>11.26</v>
      </c>
    </row>
    <row r="1132" spans="1:3" x14ac:dyDescent="0.3">
      <c r="A1132" s="88">
        <v>16.27</v>
      </c>
      <c r="B1132" s="90">
        <v>2.1126999999999998</v>
      </c>
      <c r="C1132" s="88">
        <v>11.27</v>
      </c>
    </row>
    <row r="1133" spans="1:3" x14ac:dyDescent="0.3">
      <c r="A1133" s="88">
        <v>16.28</v>
      </c>
      <c r="B1133" s="90">
        <v>2.1128</v>
      </c>
      <c r="C1133" s="88">
        <v>11.28</v>
      </c>
    </row>
    <row r="1134" spans="1:3" x14ac:dyDescent="0.3">
      <c r="A1134" s="88">
        <v>16.29</v>
      </c>
      <c r="B1134" s="90">
        <v>2.1128999999999998</v>
      </c>
      <c r="C1134" s="88">
        <v>11.29</v>
      </c>
    </row>
    <row r="1135" spans="1:3" x14ac:dyDescent="0.3">
      <c r="A1135" s="88">
        <v>16.3</v>
      </c>
      <c r="B1135" s="90">
        <v>2.113</v>
      </c>
      <c r="C1135" s="88">
        <v>11.3</v>
      </c>
    </row>
    <row r="1136" spans="1:3" x14ac:dyDescent="0.3">
      <c r="A1136" s="88">
        <v>16.309999999999999</v>
      </c>
      <c r="B1136" s="90">
        <v>2.1131000000000002</v>
      </c>
      <c r="C1136" s="88">
        <v>11.31</v>
      </c>
    </row>
    <row r="1137" spans="1:3" x14ac:dyDescent="0.3">
      <c r="A1137" s="88">
        <v>16.32</v>
      </c>
      <c r="B1137" s="90">
        <v>2.1132</v>
      </c>
      <c r="C1137" s="88">
        <v>11.32</v>
      </c>
    </row>
    <row r="1138" spans="1:3" x14ac:dyDescent="0.3">
      <c r="A1138" s="88">
        <v>16.329999999999998</v>
      </c>
      <c r="B1138" s="90">
        <v>2.1133000000000002</v>
      </c>
      <c r="C1138" s="88">
        <v>11.33</v>
      </c>
    </row>
    <row r="1139" spans="1:3" x14ac:dyDescent="0.3">
      <c r="A1139" s="88">
        <v>16.34</v>
      </c>
      <c r="B1139" s="90">
        <v>2.1133999999999999</v>
      </c>
      <c r="C1139" s="88">
        <v>11.34</v>
      </c>
    </row>
    <row r="1140" spans="1:3" x14ac:dyDescent="0.3">
      <c r="A1140" s="88">
        <v>16.350000000000001</v>
      </c>
      <c r="B1140" s="90">
        <v>2.1135000000000002</v>
      </c>
      <c r="C1140" s="88">
        <v>11.35</v>
      </c>
    </row>
    <row r="1141" spans="1:3" x14ac:dyDescent="0.3">
      <c r="A1141" s="88">
        <v>16.36</v>
      </c>
      <c r="B1141" s="90">
        <v>2.1135999999999999</v>
      </c>
      <c r="C1141" s="88">
        <v>11.36</v>
      </c>
    </row>
    <row r="1142" spans="1:3" x14ac:dyDescent="0.3">
      <c r="A1142" s="88">
        <v>16.37</v>
      </c>
      <c r="B1142" s="90">
        <v>2.1137000000000001</v>
      </c>
      <c r="C1142" s="88">
        <v>11.37</v>
      </c>
    </row>
    <row r="1143" spans="1:3" x14ac:dyDescent="0.3">
      <c r="A1143" s="88">
        <v>16.38</v>
      </c>
      <c r="B1143" s="90">
        <v>2.1137999999999999</v>
      </c>
      <c r="C1143" s="88">
        <v>11.38</v>
      </c>
    </row>
    <row r="1144" spans="1:3" x14ac:dyDescent="0.3">
      <c r="A1144" s="88">
        <v>16.39</v>
      </c>
      <c r="B1144" s="90">
        <v>2.1139000000000001</v>
      </c>
      <c r="C1144" s="88">
        <v>11.39</v>
      </c>
    </row>
    <row r="1145" spans="1:3" x14ac:dyDescent="0.3">
      <c r="A1145" s="88">
        <v>16.399999999999999</v>
      </c>
      <c r="B1145" s="90">
        <v>2.1139999999999999</v>
      </c>
      <c r="C1145" s="88">
        <v>11.4</v>
      </c>
    </row>
    <row r="1146" spans="1:3" x14ac:dyDescent="0.3">
      <c r="A1146" s="88">
        <v>16.41</v>
      </c>
      <c r="B1146" s="90">
        <v>2.1141000000000001</v>
      </c>
      <c r="C1146" s="88">
        <v>11.41</v>
      </c>
    </row>
    <row r="1147" spans="1:3" x14ac:dyDescent="0.3">
      <c r="A1147" s="88">
        <v>16.420000000000002</v>
      </c>
      <c r="B1147" s="90">
        <v>2.1141999999999999</v>
      </c>
      <c r="C1147" s="88">
        <v>11.42</v>
      </c>
    </row>
    <row r="1148" spans="1:3" x14ac:dyDescent="0.3">
      <c r="A1148" s="88">
        <v>16.43</v>
      </c>
      <c r="B1148" s="90">
        <v>2.1143000000000001</v>
      </c>
      <c r="C1148" s="88">
        <v>11.43</v>
      </c>
    </row>
    <row r="1149" spans="1:3" x14ac:dyDescent="0.3">
      <c r="A1149" s="88">
        <v>16.440000000000001</v>
      </c>
      <c r="B1149" s="90">
        <v>2.1143999999999998</v>
      </c>
      <c r="C1149" s="88">
        <v>11.44</v>
      </c>
    </row>
    <row r="1150" spans="1:3" x14ac:dyDescent="0.3">
      <c r="A1150" s="88">
        <v>16.45</v>
      </c>
      <c r="B1150" s="90">
        <v>2.1145</v>
      </c>
      <c r="C1150" s="88">
        <v>11.45</v>
      </c>
    </row>
    <row r="1151" spans="1:3" x14ac:dyDescent="0.3">
      <c r="A1151" s="88">
        <v>16.46</v>
      </c>
      <c r="B1151" s="90">
        <v>2.1145999999999998</v>
      </c>
      <c r="C1151" s="88">
        <v>11.46</v>
      </c>
    </row>
    <row r="1152" spans="1:3" x14ac:dyDescent="0.3">
      <c r="A1152" s="88">
        <v>16.47</v>
      </c>
      <c r="B1152" s="90">
        <v>2.1147</v>
      </c>
      <c r="C1152" s="88">
        <v>11.47</v>
      </c>
    </row>
    <row r="1153" spans="1:3" x14ac:dyDescent="0.3">
      <c r="A1153" s="88">
        <v>16.48</v>
      </c>
      <c r="B1153" s="90">
        <v>2.1147999999999998</v>
      </c>
      <c r="C1153" s="88">
        <v>11.48</v>
      </c>
    </row>
    <row r="1154" spans="1:3" x14ac:dyDescent="0.3">
      <c r="A1154" s="88">
        <v>16.489999999999998</v>
      </c>
      <c r="B1154" s="90">
        <v>2.1149</v>
      </c>
      <c r="C1154" s="88">
        <v>11.49</v>
      </c>
    </row>
    <row r="1155" spans="1:3" x14ac:dyDescent="0.3">
      <c r="A1155" s="88">
        <v>16.5</v>
      </c>
      <c r="B1155" s="90">
        <v>2.1150000000000002</v>
      </c>
      <c r="C1155" s="88">
        <v>11.5</v>
      </c>
    </row>
    <row r="1156" spans="1:3" x14ac:dyDescent="0.3">
      <c r="A1156" s="88">
        <v>16.510000000000002</v>
      </c>
      <c r="B1156" s="90">
        <v>2.1151</v>
      </c>
      <c r="C1156" s="88">
        <v>11.51</v>
      </c>
    </row>
    <row r="1157" spans="1:3" x14ac:dyDescent="0.3">
      <c r="A1157" s="88">
        <v>16.52</v>
      </c>
      <c r="B1157" s="90">
        <v>2.1152000000000002</v>
      </c>
      <c r="C1157" s="88">
        <v>11.52</v>
      </c>
    </row>
    <row r="1158" spans="1:3" x14ac:dyDescent="0.3">
      <c r="A1158" s="88">
        <v>16.53</v>
      </c>
      <c r="B1158" s="90">
        <v>2.1153</v>
      </c>
      <c r="C1158" s="88">
        <v>11.53</v>
      </c>
    </row>
    <row r="1159" spans="1:3" x14ac:dyDescent="0.3">
      <c r="A1159" s="88">
        <v>16.54</v>
      </c>
      <c r="B1159" s="90">
        <v>2.1154000000000002</v>
      </c>
      <c r="C1159" s="88">
        <v>11.54</v>
      </c>
    </row>
    <row r="1160" spans="1:3" x14ac:dyDescent="0.3">
      <c r="A1160" s="88">
        <v>16.55</v>
      </c>
      <c r="B1160" s="90">
        <v>2.1154999999999999</v>
      </c>
      <c r="C1160" s="88">
        <v>11.55</v>
      </c>
    </row>
    <row r="1161" spans="1:3" x14ac:dyDescent="0.3">
      <c r="A1161" s="88">
        <v>16.559999999999999</v>
      </c>
      <c r="B1161" s="90">
        <v>2.1156000000000001</v>
      </c>
      <c r="C1161" s="88">
        <v>11.56</v>
      </c>
    </row>
    <row r="1162" spans="1:3" x14ac:dyDescent="0.3">
      <c r="A1162" s="88">
        <v>16.57</v>
      </c>
      <c r="B1162" s="90">
        <v>2.1156999999999999</v>
      </c>
      <c r="C1162" s="88">
        <v>11.57</v>
      </c>
    </row>
    <row r="1163" spans="1:3" x14ac:dyDescent="0.3">
      <c r="A1163" s="88">
        <v>16.579999999999998</v>
      </c>
      <c r="B1163" s="90">
        <v>2.1158000000000001</v>
      </c>
      <c r="C1163" s="88">
        <v>11.58</v>
      </c>
    </row>
    <row r="1164" spans="1:3" x14ac:dyDescent="0.3">
      <c r="A1164" s="88">
        <v>16.59</v>
      </c>
      <c r="B1164" s="90">
        <v>2.1158999999999999</v>
      </c>
      <c r="C1164" s="88">
        <v>11.59</v>
      </c>
    </row>
    <row r="1165" spans="1:3" x14ac:dyDescent="0.3">
      <c r="A1165" s="88">
        <v>16.600000000000001</v>
      </c>
      <c r="B1165" s="90">
        <v>2.1160000000000001</v>
      </c>
      <c r="C1165" s="88">
        <v>11.6</v>
      </c>
    </row>
    <row r="1166" spans="1:3" x14ac:dyDescent="0.3">
      <c r="A1166" s="88">
        <v>16.61</v>
      </c>
      <c r="B1166" s="90">
        <v>2.1160999999999999</v>
      </c>
      <c r="C1166" s="88">
        <v>11.61</v>
      </c>
    </row>
    <row r="1167" spans="1:3" x14ac:dyDescent="0.3">
      <c r="A1167" s="88">
        <v>16.62</v>
      </c>
      <c r="B1167" s="90">
        <v>2.1162000000000001</v>
      </c>
      <c r="C1167" s="88">
        <v>11.62</v>
      </c>
    </row>
    <row r="1168" spans="1:3" x14ac:dyDescent="0.3">
      <c r="A1168" s="88">
        <v>16.63</v>
      </c>
      <c r="B1168" s="90">
        <v>2.1162999999999998</v>
      </c>
      <c r="C1168" s="88">
        <v>11.63</v>
      </c>
    </row>
    <row r="1169" spans="1:3" x14ac:dyDescent="0.3">
      <c r="A1169" s="88">
        <v>16.64</v>
      </c>
      <c r="B1169" s="90">
        <v>2.1164000000000001</v>
      </c>
      <c r="C1169" s="88">
        <v>11.64</v>
      </c>
    </row>
    <row r="1170" spans="1:3" x14ac:dyDescent="0.3">
      <c r="A1170" s="88">
        <v>16.649999999999999</v>
      </c>
      <c r="B1170" s="90">
        <v>2.1164999999999998</v>
      </c>
      <c r="C1170" s="88">
        <v>11.65</v>
      </c>
    </row>
    <row r="1171" spans="1:3" x14ac:dyDescent="0.3">
      <c r="A1171" s="88">
        <v>16.66</v>
      </c>
      <c r="B1171" s="90">
        <v>2.1166</v>
      </c>
      <c r="C1171" s="88">
        <v>11.66</v>
      </c>
    </row>
    <row r="1172" spans="1:3" x14ac:dyDescent="0.3">
      <c r="A1172" s="88">
        <v>16.670000000000002</v>
      </c>
      <c r="B1172" s="90">
        <v>2.1166999999999998</v>
      </c>
      <c r="C1172" s="88">
        <v>11.67</v>
      </c>
    </row>
    <row r="1173" spans="1:3" x14ac:dyDescent="0.3">
      <c r="A1173" s="88">
        <v>16.68</v>
      </c>
      <c r="B1173" s="90">
        <v>2.1168</v>
      </c>
      <c r="C1173" s="88">
        <v>11.68</v>
      </c>
    </row>
    <row r="1174" spans="1:3" x14ac:dyDescent="0.3">
      <c r="A1174" s="88">
        <v>16.690000000000001</v>
      </c>
      <c r="B1174" s="90">
        <v>2.1168999999999998</v>
      </c>
      <c r="C1174" s="88">
        <v>11.69</v>
      </c>
    </row>
    <row r="1175" spans="1:3" x14ac:dyDescent="0.3">
      <c r="A1175" s="88">
        <v>16.7</v>
      </c>
      <c r="B1175" s="90">
        <v>2.117</v>
      </c>
      <c r="C1175" s="88">
        <v>11.7</v>
      </c>
    </row>
    <row r="1176" spans="1:3" x14ac:dyDescent="0.3">
      <c r="A1176" s="88">
        <v>16.71</v>
      </c>
      <c r="B1176" s="90">
        <v>2.1171000000000002</v>
      </c>
      <c r="C1176" s="88">
        <v>11.71</v>
      </c>
    </row>
    <row r="1177" spans="1:3" x14ac:dyDescent="0.3">
      <c r="A1177" s="88">
        <v>16.72</v>
      </c>
      <c r="B1177" s="90">
        <v>2.1172</v>
      </c>
      <c r="C1177" s="88">
        <v>11.72</v>
      </c>
    </row>
    <row r="1178" spans="1:3" x14ac:dyDescent="0.3">
      <c r="A1178" s="88">
        <v>16.73</v>
      </c>
      <c r="B1178" s="90">
        <v>2.1173000000000002</v>
      </c>
      <c r="C1178" s="88">
        <v>11.73</v>
      </c>
    </row>
    <row r="1179" spans="1:3" x14ac:dyDescent="0.3">
      <c r="A1179" s="88">
        <v>16.739999999999998</v>
      </c>
      <c r="B1179" s="90">
        <v>2.1173999999999999</v>
      </c>
      <c r="C1179" s="88">
        <v>11.74</v>
      </c>
    </row>
    <row r="1180" spans="1:3" x14ac:dyDescent="0.3">
      <c r="A1180" s="88">
        <v>16.75</v>
      </c>
      <c r="B1180" s="90">
        <v>2.1175000000000002</v>
      </c>
      <c r="C1180" s="88">
        <v>11.75</v>
      </c>
    </row>
    <row r="1181" spans="1:3" x14ac:dyDescent="0.3">
      <c r="A1181" s="88">
        <v>16.760000000000002</v>
      </c>
      <c r="B1181" s="90">
        <v>2.1175999999999999</v>
      </c>
      <c r="C1181" s="88">
        <v>11.76</v>
      </c>
    </row>
    <row r="1182" spans="1:3" x14ac:dyDescent="0.3">
      <c r="A1182" s="88">
        <v>16.77</v>
      </c>
      <c r="B1182" s="90">
        <v>2.1177000000000001</v>
      </c>
      <c r="C1182" s="88">
        <v>11.77</v>
      </c>
    </row>
    <row r="1183" spans="1:3" x14ac:dyDescent="0.3">
      <c r="A1183" s="88">
        <v>16.78</v>
      </c>
      <c r="B1183" s="90">
        <v>2.1177999999999999</v>
      </c>
      <c r="C1183" s="88">
        <v>11.78</v>
      </c>
    </row>
    <row r="1184" spans="1:3" x14ac:dyDescent="0.3">
      <c r="A1184" s="88">
        <v>16.79</v>
      </c>
      <c r="B1184" s="90">
        <v>2.1179000000000001</v>
      </c>
      <c r="C1184" s="88">
        <v>11.79</v>
      </c>
    </row>
    <row r="1185" spans="1:3" x14ac:dyDescent="0.3">
      <c r="A1185" s="88">
        <v>16.8</v>
      </c>
      <c r="B1185" s="90">
        <v>2.1179999999999999</v>
      </c>
      <c r="C1185" s="88">
        <v>11.8</v>
      </c>
    </row>
    <row r="1186" spans="1:3" x14ac:dyDescent="0.3">
      <c r="A1186" s="88">
        <v>16.809999999999999</v>
      </c>
      <c r="B1186" s="90">
        <v>2.1181000000000001</v>
      </c>
      <c r="C1186" s="88">
        <v>11.81</v>
      </c>
    </row>
    <row r="1187" spans="1:3" x14ac:dyDescent="0.3">
      <c r="A1187" s="88">
        <v>16.82</v>
      </c>
      <c r="B1187" s="90">
        <v>2.1181999999999999</v>
      </c>
      <c r="C1187" s="88">
        <v>11.82</v>
      </c>
    </row>
    <row r="1188" spans="1:3" x14ac:dyDescent="0.3">
      <c r="A1188" s="88">
        <v>16.829999999999998</v>
      </c>
      <c r="B1188" s="90">
        <v>2.1183000000000001</v>
      </c>
      <c r="C1188" s="88">
        <v>11.83</v>
      </c>
    </row>
    <row r="1189" spans="1:3" x14ac:dyDescent="0.3">
      <c r="A1189" s="88">
        <v>16.84</v>
      </c>
      <c r="B1189" s="90">
        <v>2.1183999999999998</v>
      </c>
      <c r="C1189" s="88">
        <v>11.84</v>
      </c>
    </row>
    <row r="1190" spans="1:3" x14ac:dyDescent="0.3">
      <c r="A1190" s="88">
        <v>16.850000000000001</v>
      </c>
      <c r="B1190" s="90">
        <v>2.1185</v>
      </c>
      <c r="C1190" s="88">
        <v>11.85</v>
      </c>
    </row>
    <row r="1191" spans="1:3" x14ac:dyDescent="0.3">
      <c r="A1191" s="88">
        <v>16.86</v>
      </c>
      <c r="B1191" s="90">
        <v>2.1185999999999998</v>
      </c>
      <c r="C1191" s="88">
        <v>11.86</v>
      </c>
    </row>
    <row r="1192" spans="1:3" x14ac:dyDescent="0.3">
      <c r="A1192" s="88">
        <v>16.87</v>
      </c>
      <c r="B1192" s="90">
        <v>2.1187</v>
      </c>
      <c r="C1192" s="88">
        <v>11.87</v>
      </c>
    </row>
    <row r="1193" spans="1:3" x14ac:dyDescent="0.3">
      <c r="A1193" s="88">
        <v>16.88</v>
      </c>
      <c r="B1193" s="90">
        <v>2.1187999999999998</v>
      </c>
      <c r="C1193" s="88">
        <v>11.88</v>
      </c>
    </row>
    <row r="1194" spans="1:3" x14ac:dyDescent="0.3">
      <c r="A1194" s="88">
        <v>16.89</v>
      </c>
      <c r="B1194" s="90">
        <v>2.1189</v>
      </c>
      <c r="C1194" s="88">
        <v>11.89</v>
      </c>
    </row>
    <row r="1195" spans="1:3" x14ac:dyDescent="0.3">
      <c r="A1195" s="88">
        <v>16.899999999999999</v>
      </c>
      <c r="B1195" s="90">
        <v>2.1190000000000002</v>
      </c>
      <c r="C1195" s="88">
        <v>11.9</v>
      </c>
    </row>
    <row r="1196" spans="1:3" x14ac:dyDescent="0.3">
      <c r="A1196" s="88">
        <v>16.91</v>
      </c>
      <c r="B1196" s="90">
        <v>2.1191</v>
      </c>
      <c r="C1196" s="88">
        <v>11.91</v>
      </c>
    </row>
    <row r="1197" spans="1:3" x14ac:dyDescent="0.3">
      <c r="A1197" s="88">
        <v>16.920000000000002</v>
      </c>
      <c r="B1197" s="90">
        <v>2.1192000000000002</v>
      </c>
      <c r="C1197" s="88">
        <v>11.92</v>
      </c>
    </row>
    <row r="1198" spans="1:3" x14ac:dyDescent="0.3">
      <c r="A1198" s="88">
        <v>16.93</v>
      </c>
      <c r="B1198" s="90">
        <v>2.1193</v>
      </c>
      <c r="C1198" s="88">
        <v>11.93</v>
      </c>
    </row>
    <row r="1199" spans="1:3" x14ac:dyDescent="0.3">
      <c r="A1199" s="88">
        <v>16.940000000000001</v>
      </c>
      <c r="B1199" s="90">
        <v>2.1194000000000002</v>
      </c>
      <c r="C1199" s="88">
        <v>11.94</v>
      </c>
    </row>
    <row r="1200" spans="1:3" x14ac:dyDescent="0.3">
      <c r="A1200" s="88">
        <v>16.95</v>
      </c>
      <c r="B1200" s="90">
        <v>2.1194999999999999</v>
      </c>
      <c r="C1200" s="88">
        <v>11.95</v>
      </c>
    </row>
    <row r="1201" spans="1:3" x14ac:dyDescent="0.3">
      <c r="A1201" s="88">
        <v>16.96</v>
      </c>
      <c r="B1201" s="90">
        <v>2.1196000000000002</v>
      </c>
      <c r="C1201" s="88">
        <v>11.96</v>
      </c>
    </row>
    <row r="1202" spans="1:3" x14ac:dyDescent="0.3">
      <c r="A1202" s="88">
        <v>16.97</v>
      </c>
      <c r="B1202" s="90">
        <v>2.1196999999999999</v>
      </c>
      <c r="C1202" s="88">
        <v>11.97</v>
      </c>
    </row>
    <row r="1203" spans="1:3" x14ac:dyDescent="0.3">
      <c r="A1203" s="88">
        <v>16.98</v>
      </c>
      <c r="B1203" s="90">
        <v>2.1198000000000001</v>
      </c>
      <c r="C1203" s="88">
        <v>11.98</v>
      </c>
    </row>
    <row r="1204" spans="1:3" x14ac:dyDescent="0.3">
      <c r="A1204" s="88">
        <v>16.989999999999998</v>
      </c>
      <c r="B1204" s="90">
        <v>2.1198999999999999</v>
      </c>
      <c r="C1204" s="88">
        <v>11.99</v>
      </c>
    </row>
    <row r="1205" spans="1:3" x14ac:dyDescent="0.3">
      <c r="A1205" s="88">
        <v>17</v>
      </c>
      <c r="B1205" s="90">
        <v>2.12</v>
      </c>
      <c r="C1205" s="88">
        <v>12</v>
      </c>
    </row>
    <row r="1206" spans="1:3" x14ac:dyDescent="0.3">
      <c r="A1206" s="88">
        <v>17.010000000000002</v>
      </c>
      <c r="B1206" s="90">
        <v>2.1200999999999999</v>
      </c>
      <c r="C1206" s="88">
        <v>12.01</v>
      </c>
    </row>
    <row r="1207" spans="1:3" x14ac:dyDescent="0.3">
      <c r="A1207" s="88">
        <v>17.02</v>
      </c>
      <c r="B1207" s="90">
        <v>2.1202000000000001</v>
      </c>
      <c r="C1207" s="88">
        <v>12.02</v>
      </c>
    </row>
    <row r="1208" spans="1:3" x14ac:dyDescent="0.3">
      <c r="A1208" s="88">
        <v>17.03</v>
      </c>
      <c r="B1208" s="90">
        <v>2.1202999999999999</v>
      </c>
      <c r="C1208" s="88">
        <v>12.03</v>
      </c>
    </row>
    <row r="1209" spans="1:3" x14ac:dyDescent="0.3">
      <c r="A1209" s="88">
        <v>17.04</v>
      </c>
      <c r="B1209" s="90">
        <v>2.1204000000000001</v>
      </c>
      <c r="C1209" s="88">
        <v>12.04</v>
      </c>
    </row>
    <row r="1210" spans="1:3" x14ac:dyDescent="0.3">
      <c r="A1210" s="88">
        <v>17.05</v>
      </c>
      <c r="B1210" s="90">
        <v>2.1204999999999998</v>
      </c>
      <c r="C1210" s="88">
        <v>12.05</v>
      </c>
    </row>
    <row r="1211" spans="1:3" x14ac:dyDescent="0.3">
      <c r="A1211" s="88">
        <v>17.059999999999999</v>
      </c>
      <c r="B1211" s="90">
        <v>2.1206</v>
      </c>
      <c r="C1211" s="88">
        <v>12.06</v>
      </c>
    </row>
    <row r="1212" spans="1:3" x14ac:dyDescent="0.3">
      <c r="A1212" s="88">
        <v>17.07</v>
      </c>
      <c r="B1212" s="90">
        <v>2.1206999999999998</v>
      </c>
      <c r="C1212" s="88">
        <v>12.07</v>
      </c>
    </row>
    <row r="1213" spans="1:3" x14ac:dyDescent="0.3">
      <c r="A1213" s="88">
        <v>17.079999999999998</v>
      </c>
      <c r="B1213" s="90">
        <v>2.1208</v>
      </c>
      <c r="C1213" s="88">
        <v>12.08</v>
      </c>
    </row>
    <row r="1214" spans="1:3" x14ac:dyDescent="0.3">
      <c r="A1214" s="88">
        <v>17.09</v>
      </c>
      <c r="B1214" s="90">
        <v>2.1208999999999998</v>
      </c>
      <c r="C1214" s="88">
        <v>12.09</v>
      </c>
    </row>
    <row r="1215" spans="1:3" x14ac:dyDescent="0.3">
      <c r="A1215" s="88">
        <v>17.100000000000001</v>
      </c>
      <c r="B1215" s="90">
        <v>2.121</v>
      </c>
      <c r="C1215" s="88">
        <v>12.1</v>
      </c>
    </row>
    <row r="1216" spans="1:3" x14ac:dyDescent="0.3">
      <c r="A1216" s="88">
        <v>17.11</v>
      </c>
      <c r="B1216" s="90">
        <v>2.1211000000000002</v>
      </c>
      <c r="C1216" s="88">
        <v>12.11</v>
      </c>
    </row>
    <row r="1217" spans="1:3" x14ac:dyDescent="0.3">
      <c r="A1217" s="88">
        <v>17.12</v>
      </c>
      <c r="B1217" s="90">
        <v>2.1212</v>
      </c>
      <c r="C1217" s="88">
        <v>12.12</v>
      </c>
    </row>
    <row r="1218" spans="1:3" x14ac:dyDescent="0.3">
      <c r="A1218" s="88">
        <v>17.13</v>
      </c>
      <c r="B1218" s="90">
        <v>2.1213000000000002</v>
      </c>
      <c r="C1218" s="88">
        <v>12.13</v>
      </c>
    </row>
    <row r="1219" spans="1:3" x14ac:dyDescent="0.3">
      <c r="A1219" s="88">
        <v>17.14</v>
      </c>
      <c r="B1219" s="90">
        <v>2.1214</v>
      </c>
      <c r="C1219" s="88">
        <v>12.14</v>
      </c>
    </row>
    <row r="1220" spans="1:3" x14ac:dyDescent="0.3">
      <c r="A1220" s="88">
        <v>17.149999999999999</v>
      </c>
      <c r="B1220" s="90">
        <v>2.1215000000000002</v>
      </c>
      <c r="C1220" s="88">
        <v>12.15</v>
      </c>
    </row>
    <row r="1221" spans="1:3" x14ac:dyDescent="0.3">
      <c r="A1221" s="88">
        <v>17.16</v>
      </c>
      <c r="B1221" s="90">
        <v>2.1215999999999999</v>
      </c>
      <c r="C1221" s="88">
        <v>12.16</v>
      </c>
    </row>
    <row r="1222" spans="1:3" x14ac:dyDescent="0.3">
      <c r="A1222" s="88">
        <v>17.170000000000002</v>
      </c>
      <c r="B1222" s="90">
        <v>2.1217000000000001</v>
      </c>
      <c r="C1222" s="88">
        <v>12.17</v>
      </c>
    </row>
    <row r="1223" spans="1:3" x14ac:dyDescent="0.3">
      <c r="A1223" s="88">
        <v>17.18</v>
      </c>
      <c r="B1223" s="90">
        <v>2.1217999999999999</v>
      </c>
      <c r="C1223" s="88">
        <v>12.18</v>
      </c>
    </row>
    <row r="1224" spans="1:3" x14ac:dyDescent="0.3">
      <c r="A1224" s="88">
        <v>17.190000000000001</v>
      </c>
      <c r="B1224" s="90">
        <v>2.1219000000000001</v>
      </c>
      <c r="C1224" s="88">
        <v>12.19</v>
      </c>
    </row>
    <row r="1225" spans="1:3" x14ac:dyDescent="0.3">
      <c r="A1225" s="88">
        <v>17.2</v>
      </c>
      <c r="B1225" s="90">
        <v>2.1219999999999999</v>
      </c>
      <c r="C1225" s="88">
        <v>12.2</v>
      </c>
    </row>
    <row r="1226" spans="1:3" x14ac:dyDescent="0.3">
      <c r="A1226" s="88">
        <v>17.21</v>
      </c>
      <c r="B1226" s="90">
        <v>2.1221000000000001</v>
      </c>
      <c r="C1226" s="88">
        <v>12.21</v>
      </c>
    </row>
    <row r="1227" spans="1:3" x14ac:dyDescent="0.3">
      <c r="A1227" s="88">
        <v>17.22</v>
      </c>
      <c r="B1227" s="90">
        <v>2.1221999999999999</v>
      </c>
      <c r="C1227" s="88">
        <v>12.22</v>
      </c>
    </row>
    <row r="1228" spans="1:3" x14ac:dyDescent="0.3">
      <c r="A1228" s="88">
        <v>17.23</v>
      </c>
      <c r="B1228" s="90">
        <v>2.1223000000000001</v>
      </c>
      <c r="C1228" s="88">
        <v>12.23</v>
      </c>
    </row>
    <row r="1229" spans="1:3" x14ac:dyDescent="0.3">
      <c r="A1229" s="88">
        <v>17.239999999999998</v>
      </c>
      <c r="B1229" s="90">
        <v>2.1223999999999998</v>
      </c>
      <c r="C1229" s="88">
        <v>12.24</v>
      </c>
    </row>
    <row r="1230" spans="1:3" x14ac:dyDescent="0.3">
      <c r="A1230" s="88">
        <v>17.25</v>
      </c>
      <c r="B1230" s="90">
        <v>2.1225000000000001</v>
      </c>
      <c r="C1230" s="88">
        <v>12.25</v>
      </c>
    </row>
    <row r="1231" spans="1:3" x14ac:dyDescent="0.3">
      <c r="A1231" s="88">
        <v>17.260000000000002</v>
      </c>
      <c r="B1231" s="90">
        <v>2.1225999999999998</v>
      </c>
      <c r="C1231" s="88">
        <v>12.26</v>
      </c>
    </row>
    <row r="1232" spans="1:3" x14ac:dyDescent="0.3">
      <c r="A1232" s="88">
        <v>17.27</v>
      </c>
      <c r="B1232" s="90">
        <v>2.1227</v>
      </c>
      <c r="C1232" s="88">
        <v>12.27</v>
      </c>
    </row>
    <row r="1233" spans="1:3" x14ac:dyDescent="0.3">
      <c r="A1233" s="88">
        <v>17.28</v>
      </c>
      <c r="B1233" s="90">
        <v>2.1227999999999998</v>
      </c>
      <c r="C1233" s="88">
        <v>12.28</v>
      </c>
    </row>
    <row r="1234" spans="1:3" x14ac:dyDescent="0.3">
      <c r="A1234" s="88">
        <v>17.29</v>
      </c>
      <c r="B1234" s="90">
        <v>2.1229</v>
      </c>
      <c r="C1234" s="88">
        <v>12.29</v>
      </c>
    </row>
    <row r="1235" spans="1:3" x14ac:dyDescent="0.3">
      <c r="A1235" s="88">
        <v>17.3</v>
      </c>
      <c r="B1235" s="90">
        <v>2.1230000000000002</v>
      </c>
      <c r="C1235" s="88">
        <v>12.3</v>
      </c>
    </row>
    <row r="1236" spans="1:3" x14ac:dyDescent="0.3">
      <c r="A1236" s="88">
        <v>17.309999999999999</v>
      </c>
      <c r="B1236" s="90">
        <v>2.1231</v>
      </c>
      <c r="C1236" s="88">
        <v>12.31</v>
      </c>
    </row>
    <row r="1237" spans="1:3" x14ac:dyDescent="0.3">
      <c r="A1237" s="88">
        <v>17.32</v>
      </c>
      <c r="B1237" s="90">
        <v>2.1232000000000002</v>
      </c>
      <c r="C1237" s="88">
        <v>12.32</v>
      </c>
    </row>
    <row r="1238" spans="1:3" x14ac:dyDescent="0.3">
      <c r="A1238" s="88">
        <v>17.329999999999998</v>
      </c>
      <c r="B1238" s="90">
        <v>2.1233</v>
      </c>
      <c r="C1238" s="88">
        <v>12.33</v>
      </c>
    </row>
    <row r="1239" spans="1:3" x14ac:dyDescent="0.3">
      <c r="A1239" s="88">
        <v>17.34</v>
      </c>
      <c r="B1239" s="90">
        <v>2.1234000000000002</v>
      </c>
      <c r="C1239" s="88">
        <v>12.34</v>
      </c>
    </row>
    <row r="1240" spans="1:3" x14ac:dyDescent="0.3">
      <c r="A1240" s="88">
        <v>17.350000000000001</v>
      </c>
      <c r="B1240" s="90">
        <v>2.1234999999999999</v>
      </c>
      <c r="C1240" s="88">
        <v>12.35</v>
      </c>
    </row>
    <row r="1241" spans="1:3" x14ac:dyDescent="0.3">
      <c r="A1241" s="88">
        <v>17.36</v>
      </c>
      <c r="B1241" s="90">
        <v>2.1236000000000002</v>
      </c>
      <c r="C1241" s="88">
        <v>12.36</v>
      </c>
    </row>
    <row r="1242" spans="1:3" x14ac:dyDescent="0.3">
      <c r="A1242" s="88">
        <v>17.37</v>
      </c>
      <c r="B1242" s="90">
        <v>2.1236999999999999</v>
      </c>
      <c r="C1242" s="88">
        <v>12.37</v>
      </c>
    </row>
    <row r="1243" spans="1:3" x14ac:dyDescent="0.3">
      <c r="A1243" s="88">
        <v>17.38</v>
      </c>
      <c r="B1243" s="90">
        <v>2.1238000000000001</v>
      </c>
      <c r="C1243" s="88">
        <v>12.38</v>
      </c>
    </row>
    <row r="1244" spans="1:3" x14ac:dyDescent="0.3">
      <c r="A1244" s="88">
        <v>17.39</v>
      </c>
      <c r="B1244" s="90">
        <v>2.1238999999999999</v>
      </c>
      <c r="C1244" s="88">
        <v>12.39</v>
      </c>
    </row>
    <row r="1245" spans="1:3" x14ac:dyDescent="0.3">
      <c r="A1245" s="88">
        <v>17.399999999999999</v>
      </c>
      <c r="B1245" s="90">
        <v>2.1240000000000001</v>
      </c>
      <c r="C1245" s="88">
        <v>12.4</v>
      </c>
    </row>
    <row r="1246" spans="1:3" x14ac:dyDescent="0.3">
      <c r="A1246" s="88">
        <v>17.41</v>
      </c>
      <c r="B1246" s="90">
        <v>2.1240999999999999</v>
      </c>
      <c r="C1246" s="88">
        <v>12.41</v>
      </c>
    </row>
    <row r="1247" spans="1:3" x14ac:dyDescent="0.3">
      <c r="A1247" s="88">
        <v>17.420000000000002</v>
      </c>
      <c r="B1247" s="90">
        <v>2.1242000000000001</v>
      </c>
      <c r="C1247" s="88">
        <v>12.42</v>
      </c>
    </row>
    <row r="1248" spans="1:3" x14ac:dyDescent="0.3">
      <c r="A1248" s="88">
        <v>17.43</v>
      </c>
      <c r="B1248" s="90">
        <v>2.1242999999999999</v>
      </c>
      <c r="C1248" s="88">
        <v>12.43</v>
      </c>
    </row>
    <row r="1249" spans="1:3" x14ac:dyDescent="0.3">
      <c r="A1249" s="88">
        <v>17.440000000000001</v>
      </c>
      <c r="B1249" s="90">
        <v>2.1244000000000001</v>
      </c>
      <c r="C1249" s="88">
        <v>12.44</v>
      </c>
    </row>
    <row r="1250" spans="1:3" x14ac:dyDescent="0.3">
      <c r="A1250" s="88">
        <v>17.45</v>
      </c>
      <c r="B1250" s="90">
        <v>2.1244999999999998</v>
      </c>
      <c r="C1250" s="88">
        <v>12.45</v>
      </c>
    </row>
    <row r="1251" spans="1:3" x14ac:dyDescent="0.3">
      <c r="A1251" s="88">
        <v>17.46</v>
      </c>
      <c r="B1251" s="90">
        <v>2.1246</v>
      </c>
      <c r="C1251" s="88">
        <v>12.46</v>
      </c>
    </row>
    <row r="1252" spans="1:3" x14ac:dyDescent="0.3">
      <c r="A1252" s="88">
        <v>17.47</v>
      </c>
      <c r="B1252" s="90">
        <v>2.1246999999999998</v>
      </c>
      <c r="C1252" s="88">
        <v>12.47</v>
      </c>
    </row>
    <row r="1253" spans="1:3" x14ac:dyDescent="0.3">
      <c r="A1253" s="88">
        <v>17.48</v>
      </c>
      <c r="B1253" s="90">
        <v>2.1248</v>
      </c>
      <c r="C1253" s="88">
        <v>12.48</v>
      </c>
    </row>
    <row r="1254" spans="1:3" x14ac:dyDescent="0.3">
      <c r="A1254" s="88">
        <v>17.489999999999998</v>
      </c>
      <c r="B1254" s="90">
        <v>2.1248999999999998</v>
      </c>
      <c r="C1254" s="88">
        <v>12.49</v>
      </c>
    </row>
    <row r="1255" spans="1:3" x14ac:dyDescent="0.3">
      <c r="A1255" s="88">
        <v>17.5</v>
      </c>
      <c r="B1255" s="90">
        <v>2.125</v>
      </c>
      <c r="C1255" s="88">
        <v>12.5</v>
      </c>
    </row>
    <row r="1256" spans="1:3" x14ac:dyDescent="0.3">
      <c r="A1256" s="88">
        <v>17.510000000000002</v>
      </c>
      <c r="B1256" s="90">
        <v>2.1251000000000002</v>
      </c>
      <c r="C1256" s="88">
        <v>12.51</v>
      </c>
    </row>
    <row r="1257" spans="1:3" x14ac:dyDescent="0.3">
      <c r="A1257" s="88">
        <v>17.52</v>
      </c>
      <c r="B1257" s="90">
        <v>2.1252</v>
      </c>
      <c r="C1257" s="88">
        <v>12.52</v>
      </c>
    </row>
    <row r="1258" spans="1:3" x14ac:dyDescent="0.3">
      <c r="A1258" s="88">
        <v>17.53</v>
      </c>
      <c r="B1258" s="90">
        <v>2.1253000000000002</v>
      </c>
      <c r="C1258" s="88">
        <v>12.53</v>
      </c>
    </row>
    <row r="1259" spans="1:3" x14ac:dyDescent="0.3">
      <c r="A1259" s="88">
        <v>17.54</v>
      </c>
      <c r="B1259" s="90">
        <v>2.1254</v>
      </c>
      <c r="C1259" s="88">
        <v>12.54</v>
      </c>
    </row>
    <row r="1260" spans="1:3" x14ac:dyDescent="0.3">
      <c r="A1260" s="88">
        <v>17.55</v>
      </c>
      <c r="B1260" s="90">
        <v>2.1255000000000002</v>
      </c>
      <c r="C1260" s="88">
        <v>12.55</v>
      </c>
    </row>
    <row r="1261" spans="1:3" x14ac:dyDescent="0.3">
      <c r="A1261" s="88">
        <v>17.559999999999999</v>
      </c>
      <c r="B1261" s="90">
        <v>2.1255999999999999</v>
      </c>
      <c r="C1261" s="88">
        <v>12.56</v>
      </c>
    </row>
    <row r="1262" spans="1:3" x14ac:dyDescent="0.3">
      <c r="A1262" s="88">
        <v>17.57</v>
      </c>
      <c r="B1262" s="90">
        <v>2.1257000000000001</v>
      </c>
      <c r="C1262" s="88">
        <v>12.57</v>
      </c>
    </row>
    <row r="1263" spans="1:3" x14ac:dyDescent="0.3">
      <c r="A1263" s="88">
        <v>17.579999999999998</v>
      </c>
      <c r="B1263" s="90">
        <v>2.1257999999999999</v>
      </c>
      <c r="C1263" s="88">
        <v>12.58</v>
      </c>
    </row>
    <row r="1264" spans="1:3" x14ac:dyDescent="0.3">
      <c r="A1264" s="88">
        <v>17.59</v>
      </c>
      <c r="B1264" s="90">
        <v>2.1259000000000001</v>
      </c>
      <c r="C1264" s="88">
        <v>12.59</v>
      </c>
    </row>
    <row r="1265" spans="1:3" x14ac:dyDescent="0.3">
      <c r="A1265" s="88">
        <v>17.600000000000001</v>
      </c>
      <c r="B1265" s="90">
        <v>2.1259999999999999</v>
      </c>
      <c r="C1265" s="88">
        <v>12.6</v>
      </c>
    </row>
    <row r="1266" spans="1:3" x14ac:dyDescent="0.3">
      <c r="A1266" s="88">
        <v>17.61</v>
      </c>
      <c r="B1266" s="90">
        <v>2.1261000000000001</v>
      </c>
      <c r="C1266" s="88">
        <v>12.61</v>
      </c>
    </row>
    <row r="1267" spans="1:3" x14ac:dyDescent="0.3">
      <c r="A1267" s="88">
        <v>17.62</v>
      </c>
      <c r="B1267" s="90">
        <v>2.1261999999999999</v>
      </c>
      <c r="C1267" s="88">
        <v>12.62</v>
      </c>
    </row>
    <row r="1268" spans="1:3" x14ac:dyDescent="0.3">
      <c r="A1268" s="88">
        <v>17.63</v>
      </c>
      <c r="B1268" s="90">
        <v>2.1263000000000001</v>
      </c>
      <c r="C1268" s="88">
        <v>12.63</v>
      </c>
    </row>
    <row r="1269" spans="1:3" x14ac:dyDescent="0.3">
      <c r="A1269" s="88">
        <v>17.64</v>
      </c>
      <c r="B1269" s="90">
        <v>2.1263999999999998</v>
      </c>
      <c r="C1269" s="88">
        <v>12.64</v>
      </c>
    </row>
    <row r="1270" spans="1:3" x14ac:dyDescent="0.3">
      <c r="A1270" s="88">
        <v>17.649999999999999</v>
      </c>
      <c r="B1270" s="90">
        <v>2.1265000000000001</v>
      </c>
      <c r="C1270" s="88">
        <v>12.65</v>
      </c>
    </row>
    <row r="1271" spans="1:3" x14ac:dyDescent="0.3">
      <c r="A1271" s="88">
        <v>17.66</v>
      </c>
      <c r="B1271" s="90">
        <v>2.1265999999999998</v>
      </c>
      <c r="C1271" s="88">
        <v>12.66</v>
      </c>
    </row>
    <row r="1272" spans="1:3" x14ac:dyDescent="0.3">
      <c r="A1272" s="88">
        <v>17.670000000000002</v>
      </c>
      <c r="B1272" s="90">
        <v>2.1267</v>
      </c>
      <c r="C1272" s="88">
        <v>12.67</v>
      </c>
    </row>
    <row r="1273" spans="1:3" x14ac:dyDescent="0.3">
      <c r="A1273" s="88">
        <v>17.68</v>
      </c>
      <c r="B1273" s="90">
        <v>2.1267999999999998</v>
      </c>
      <c r="C1273" s="88">
        <v>12.68</v>
      </c>
    </row>
    <row r="1274" spans="1:3" x14ac:dyDescent="0.3">
      <c r="A1274" s="88">
        <v>17.690000000000001</v>
      </c>
      <c r="B1274" s="90">
        <v>2.1269</v>
      </c>
      <c r="C1274" s="88">
        <v>12.69</v>
      </c>
    </row>
    <row r="1275" spans="1:3" x14ac:dyDescent="0.3">
      <c r="A1275" s="88">
        <v>17.7</v>
      </c>
      <c r="B1275" s="90">
        <v>2.1269999999999998</v>
      </c>
      <c r="C1275" s="88">
        <v>12.7</v>
      </c>
    </row>
    <row r="1276" spans="1:3" x14ac:dyDescent="0.3">
      <c r="A1276" s="88">
        <v>17.71</v>
      </c>
      <c r="B1276" s="90">
        <v>2.1271</v>
      </c>
      <c r="C1276" s="88">
        <v>12.71</v>
      </c>
    </row>
    <row r="1277" spans="1:3" x14ac:dyDescent="0.3">
      <c r="A1277" s="88">
        <v>17.72</v>
      </c>
      <c r="B1277" s="90">
        <v>2.1272000000000002</v>
      </c>
      <c r="C1277" s="88">
        <v>12.72</v>
      </c>
    </row>
    <row r="1278" spans="1:3" x14ac:dyDescent="0.3">
      <c r="A1278" s="88">
        <v>17.73</v>
      </c>
      <c r="B1278" s="90">
        <v>2.1273</v>
      </c>
      <c r="C1278" s="88">
        <v>12.73</v>
      </c>
    </row>
    <row r="1279" spans="1:3" x14ac:dyDescent="0.3">
      <c r="A1279" s="88">
        <v>17.739999999999998</v>
      </c>
      <c r="B1279" s="90">
        <v>2.1274000000000002</v>
      </c>
      <c r="C1279" s="88">
        <v>12.74</v>
      </c>
    </row>
    <row r="1280" spans="1:3" x14ac:dyDescent="0.3">
      <c r="A1280" s="88">
        <v>17.75</v>
      </c>
      <c r="B1280" s="90">
        <v>2.1274999999999999</v>
      </c>
      <c r="C1280" s="88">
        <v>12.75</v>
      </c>
    </row>
    <row r="1281" spans="1:3" x14ac:dyDescent="0.3">
      <c r="A1281" s="88">
        <v>17.760000000000002</v>
      </c>
      <c r="B1281" s="90">
        <v>2.1276000000000002</v>
      </c>
      <c r="C1281" s="88">
        <v>12.76</v>
      </c>
    </row>
    <row r="1282" spans="1:3" x14ac:dyDescent="0.3">
      <c r="A1282" s="88">
        <v>17.77</v>
      </c>
      <c r="B1282" s="90">
        <v>2.1276999999999999</v>
      </c>
      <c r="C1282" s="88">
        <v>12.77</v>
      </c>
    </row>
    <row r="1283" spans="1:3" x14ac:dyDescent="0.3">
      <c r="A1283" s="88">
        <v>17.78</v>
      </c>
      <c r="B1283" s="90">
        <v>2.1278000000000001</v>
      </c>
      <c r="C1283" s="88">
        <v>12.78</v>
      </c>
    </row>
    <row r="1284" spans="1:3" x14ac:dyDescent="0.3">
      <c r="A1284" s="88">
        <v>17.79</v>
      </c>
      <c r="B1284" s="90">
        <v>2.1278999999999999</v>
      </c>
      <c r="C1284" s="88">
        <v>12.79</v>
      </c>
    </row>
    <row r="1285" spans="1:3" x14ac:dyDescent="0.3">
      <c r="A1285" s="88">
        <v>17.8</v>
      </c>
      <c r="B1285" s="90">
        <v>2.1280000000000001</v>
      </c>
      <c r="C1285" s="88">
        <v>12.8</v>
      </c>
    </row>
    <row r="1286" spans="1:3" x14ac:dyDescent="0.3">
      <c r="A1286" s="88">
        <v>17.809999999999999</v>
      </c>
      <c r="B1286" s="90">
        <v>2.1280999999999999</v>
      </c>
      <c r="C1286" s="88">
        <v>12.81</v>
      </c>
    </row>
    <row r="1287" spans="1:3" x14ac:dyDescent="0.3">
      <c r="A1287" s="88">
        <v>17.82</v>
      </c>
      <c r="B1287" s="90">
        <v>2.1282000000000001</v>
      </c>
      <c r="C1287" s="88">
        <v>12.82</v>
      </c>
    </row>
    <row r="1288" spans="1:3" x14ac:dyDescent="0.3">
      <c r="A1288" s="88">
        <v>17.829999999999998</v>
      </c>
      <c r="B1288" s="90">
        <v>2.1282999999999999</v>
      </c>
      <c r="C1288" s="88">
        <v>12.83</v>
      </c>
    </row>
    <row r="1289" spans="1:3" x14ac:dyDescent="0.3">
      <c r="A1289" s="88">
        <v>17.84</v>
      </c>
      <c r="B1289" s="90">
        <v>2.1284000000000001</v>
      </c>
      <c r="C1289" s="88">
        <v>12.84</v>
      </c>
    </row>
    <row r="1290" spans="1:3" x14ac:dyDescent="0.3">
      <c r="A1290" s="88">
        <v>17.850000000000001</v>
      </c>
      <c r="B1290" s="90">
        <v>2.1284999999999998</v>
      </c>
      <c r="C1290" s="88">
        <v>12.85</v>
      </c>
    </row>
    <row r="1291" spans="1:3" x14ac:dyDescent="0.3">
      <c r="A1291" s="88">
        <v>17.86</v>
      </c>
      <c r="B1291" s="90">
        <v>2.1286</v>
      </c>
      <c r="C1291" s="88">
        <v>12.86</v>
      </c>
    </row>
    <row r="1292" spans="1:3" x14ac:dyDescent="0.3">
      <c r="A1292" s="88">
        <v>17.87</v>
      </c>
      <c r="B1292" s="90">
        <v>2.1286999999999998</v>
      </c>
      <c r="C1292" s="88">
        <v>12.87</v>
      </c>
    </row>
    <row r="1293" spans="1:3" x14ac:dyDescent="0.3">
      <c r="A1293" s="88">
        <v>17.88</v>
      </c>
      <c r="B1293" s="90">
        <v>2.1288</v>
      </c>
      <c r="C1293" s="88">
        <v>12.88</v>
      </c>
    </row>
    <row r="1294" spans="1:3" x14ac:dyDescent="0.3">
      <c r="A1294" s="88">
        <v>17.89</v>
      </c>
      <c r="B1294" s="90">
        <v>2.1288999999999998</v>
      </c>
      <c r="C1294" s="88">
        <v>12.89</v>
      </c>
    </row>
    <row r="1295" spans="1:3" x14ac:dyDescent="0.3">
      <c r="A1295" s="88">
        <v>17.899999999999999</v>
      </c>
      <c r="B1295" s="90">
        <v>2.129</v>
      </c>
      <c r="C1295" s="88">
        <v>12.9</v>
      </c>
    </row>
    <row r="1296" spans="1:3" x14ac:dyDescent="0.3">
      <c r="A1296" s="88">
        <v>17.91</v>
      </c>
      <c r="B1296" s="90">
        <v>2.1291000000000002</v>
      </c>
      <c r="C1296" s="88">
        <v>12.91</v>
      </c>
    </row>
    <row r="1297" spans="1:3" x14ac:dyDescent="0.3">
      <c r="A1297" s="88">
        <v>17.920000000000002</v>
      </c>
      <c r="B1297" s="90">
        <v>2.1292</v>
      </c>
      <c r="C1297" s="88">
        <v>12.92</v>
      </c>
    </row>
    <row r="1298" spans="1:3" x14ac:dyDescent="0.3">
      <c r="A1298" s="88">
        <v>17.93</v>
      </c>
      <c r="B1298" s="90">
        <v>2.1293000000000002</v>
      </c>
      <c r="C1298" s="88">
        <v>12.93</v>
      </c>
    </row>
    <row r="1299" spans="1:3" x14ac:dyDescent="0.3">
      <c r="A1299" s="88">
        <v>17.940000000000001</v>
      </c>
      <c r="B1299" s="90">
        <v>2.1294</v>
      </c>
      <c r="C1299" s="88">
        <v>12.94</v>
      </c>
    </row>
    <row r="1300" spans="1:3" x14ac:dyDescent="0.3">
      <c r="A1300" s="88">
        <v>17.95</v>
      </c>
      <c r="B1300" s="90">
        <v>2.1295000000000002</v>
      </c>
      <c r="C1300" s="88">
        <v>12.95</v>
      </c>
    </row>
    <row r="1301" spans="1:3" x14ac:dyDescent="0.3">
      <c r="A1301" s="88">
        <v>17.96</v>
      </c>
      <c r="B1301" s="90">
        <v>2.1295999999999999</v>
      </c>
      <c r="C1301" s="88">
        <v>12.96</v>
      </c>
    </row>
    <row r="1302" spans="1:3" x14ac:dyDescent="0.3">
      <c r="A1302" s="88">
        <v>17.97</v>
      </c>
      <c r="B1302" s="90">
        <v>2.1297000000000001</v>
      </c>
      <c r="C1302" s="88">
        <v>12.97</v>
      </c>
    </row>
    <row r="1303" spans="1:3" x14ac:dyDescent="0.3">
      <c r="A1303" s="88">
        <v>17.98</v>
      </c>
      <c r="B1303" s="90">
        <v>2.1297999999999999</v>
      </c>
      <c r="C1303" s="88">
        <v>12.98</v>
      </c>
    </row>
    <row r="1304" spans="1:3" x14ac:dyDescent="0.3">
      <c r="A1304" s="88">
        <v>17.989999999999998</v>
      </c>
      <c r="B1304" s="90">
        <v>2.1299000000000001</v>
      </c>
      <c r="C1304" s="88">
        <v>12.99</v>
      </c>
    </row>
    <row r="1305" spans="1:3" x14ac:dyDescent="0.3">
      <c r="A1305" s="88">
        <v>18</v>
      </c>
      <c r="B1305" s="90">
        <v>2.13</v>
      </c>
      <c r="C1305" s="88">
        <v>13</v>
      </c>
    </row>
    <row r="1306" spans="1:3" x14ac:dyDescent="0.3">
      <c r="A1306" s="88">
        <v>18.010000000000002</v>
      </c>
      <c r="B1306" s="90">
        <v>2.1301000000000001</v>
      </c>
      <c r="C1306" s="88">
        <v>13.01</v>
      </c>
    </row>
    <row r="1307" spans="1:3" x14ac:dyDescent="0.3">
      <c r="A1307" s="88">
        <v>18.02</v>
      </c>
      <c r="B1307" s="90">
        <v>2.1301999999999999</v>
      </c>
      <c r="C1307" s="88">
        <v>13.02</v>
      </c>
    </row>
    <row r="1308" spans="1:3" x14ac:dyDescent="0.3">
      <c r="A1308" s="88">
        <v>18.03</v>
      </c>
      <c r="B1308" s="90">
        <v>2.1303000000000001</v>
      </c>
      <c r="C1308" s="88">
        <v>13.03</v>
      </c>
    </row>
    <row r="1309" spans="1:3" x14ac:dyDescent="0.3">
      <c r="A1309" s="88">
        <v>18.04</v>
      </c>
      <c r="B1309" s="90">
        <v>2.1303999999999998</v>
      </c>
      <c r="C1309" s="88">
        <v>13.04</v>
      </c>
    </row>
    <row r="1310" spans="1:3" x14ac:dyDescent="0.3">
      <c r="A1310" s="88">
        <v>18.05</v>
      </c>
      <c r="B1310" s="90">
        <v>2.1305000000000001</v>
      </c>
      <c r="C1310" s="88">
        <v>13.05</v>
      </c>
    </row>
    <row r="1311" spans="1:3" x14ac:dyDescent="0.3">
      <c r="A1311" s="88">
        <v>18.059999999999999</v>
      </c>
      <c r="B1311" s="90">
        <v>2.1305999999999998</v>
      </c>
      <c r="C1311" s="88">
        <v>13.06</v>
      </c>
    </row>
    <row r="1312" spans="1:3" x14ac:dyDescent="0.3">
      <c r="A1312" s="88">
        <v>18.07</v>
      </c>
      <c r="B1312" s="90">
        <v>2.1307</v>
      </c>
      <c r="C1312" s="88">
        <v>13.07</v>
      </c>
    </row>
    <row r="1313" spans="1:3" x14ac:dyDescent="0.3">
      <c r="A1313" s="88">
        <v>18.079999999999998</v>
      </c>
      <c r="B1313" s="90">
        <v>2.1307999999999998</v>
      </c>
      <c r="C1313" s="88">
        <v>13.08</v>
      </c>
    </row>
    <row r="1314" spans="1:3" x14ac:dyDescent="0.3">
      <c r="A1314" s="88">
        <v>18.09</v>
      </c>
      <c r="B1314" s="90">
        <v>2.1309</v>
      </c>
      <c r="C1314" s="88">
        <v>13.09</v>
      </c>
    </row>
    <row r="1315" spans="1:3" x14ac:dyDescent="0.3">
      <c r="A1315" s="88">
        <v>18.100000000000001</v>
      </c>
      <c r="B1315" s="90">
        <v>2.1309999999999998</v>
      </c>
      <c r="C1315" s="88">
        <v>13.1</v>
      </c>
    </row>
    <row r="1316" spans="1:3" x14ac:dyDescent="0.3">
      <c r="A1316" s="88">
        <v>18.11</v>
      </c>
      <c r="B1316" s="90">
        <v>2.1311</v>
      </c>
      <c r="C1316" s="88">
        <v>13.11</v>
      </c>
    </row>
    <row r="1317" spans="1:3" x14ac:dyDescent="0.3">
      <c r="A1317" s="88">
        <v>18.12</v>
      </c>
      <c r="B1317" s="90">
        <v>2.1312000000000002</v>
      </c>
      <c r="C1317" s="88">
        <v>13.12</v>
      </c>
    </row>
    <row r="1318" spans="1:3" x14ac:dyDescent="0.3">
      <c r="A1318" s="88">
        <v>18.13</v>
      </c>
      <c r="B1318" s="90">
        <v>2.1313</v>
      </c>
      <c r="C1318" s="88">
        <v>13.13</v>
      </c>
    </row>
    <row r="1319" spans="1:3" x14ac:dyDescent="0.3">
      <c r="A1319" s="88">
        <v>18.14</v>
      </c>
      <c r="B1319" s="90">
        <v>2.1314000000000002</v>
      </c>
      <c r="C1319" s="88">
        <v>13.14</v>
      </c>
    </row>
    <row r="1320" spans="1:3" x14ac:dyDescent="0.3">
      <c r="A1320" s="88">
        <v>18.149999999999999</v>
      </c>
      <c r="B1320" s="90">
        <v>2.1315</v>
      </c>
      <c r="C1320" s="88">
        <v>13.15</v>
      </c>
    </row>
    <row r="1321" spans="1:3" x14ac:dyDescent="0.3">
      <c r="A1321" s="88">
        <v>18.16</v>
      </c>
      <c r="B1321" s="90">
        <v>2.1316000000000002</v>
      </c>
      <c r="C1321" s="88">
        <v>13.16</v>
      </c>
    </row>
    <row r="1322" spans="1:3" x14ac:dyDescent="0.3">
      <c r="A1322" s="88">
        <v>18.170000000000002</v>
      </c>
      <c r="B1322" s="90">
        <v>2.1316999999999999</v>
      </c>
      <c r="C1322" s="88">
        <v>13.17</v>
      </c>
    </row>
    <row r="1323" spans="1:3" x14ac:dyDescent="0.3">
      <c r="A1323" s="88">
        <v>18.18</v>
      </c>
      <c r="B1323" s="90">
        <v>2.1318000000000001</v>
      </c>
      <c r="C1323" s="88">
        <v>13.18</v>
      </c>
    </row>
    <row r="1324" spans="1:3" x14ac:dyDescent="0.3">
      <c r="A1324" s="88">
        <v>18.190000000000001</v>
      </c>
      <c r="B1324" s="90">
        <v>2.1318999999999999</v>
      </c>
      <c r="C1324" s="88">
        <v>13.19</v>
      </c>
    </row>
    <row r="1325" spans="1:3" x14ac:dyDescent="0.3">
      <c r="A1325" s="88">
        <v>18.2</v>
      </c>
      <c r="B1325" s="90">
        <v>2.1320000000000001</v>
      </c>
      <c r="C1325" s="88">
        <v>13.2</v>
      </c>
    </row>
    <row r="1326" spans="1:3" x14ac:dyDescent="0.3">
      <c r="A1326" s="88">
        <v>18.21</v>
      </c>
      <c r="B1326" s="90">
        <v>2.1320999999999999</v>
      </c>
      <c r="C1326" s="88">
        <v>13.21</v>
      </c>
    </row>
    <row r="1327" spans="1:3" x14ac:dyDescent="0.3">
      <c r="A1327" s="88">
        <v>18.22</v>
      </c>
      <c r="B1327" s="90">
        <v>2.1322000000000001</v>
      </c>
      <c r="C1327" s="88">
        <v>13.22</v>
      </c>
    </row>
    <row r="1328" spans="1:3" x14ac:dyDescent="0.3">
      <c r="A1328" s="88">
        <v>18.23</v>
      </c>
      <c r="B1328" s="90">
        <v>2.1322999999999999</v>
      </c>
      <c r="C1328" s="88">
        <v>13.23</v>
      </c>
    </row>
    <row r="1329" spans="1:3" x14ac:dyDescent="0.3">
      <c r="A1329" s="88">
        <v>18.239999999999998</v>
      </c>
      <c r="B1329" s="90">
        <v>2.1324000000000001</v>
      </c>
      <c r="C1329" s="88">
        <v>13.24</v>
      </c>
    </row>
    <row r="1330" spans="1:3" x14ac:dyDescent="0.3">
      <c r="A1330" s="88">
        <v>18.25</v>
      </c>
      <c r="B1330" s="90">
        <v>2.1324999999999998</v>
      </c>
      <c r="C1330" s="88">
        <v>13.25</v>
      </c>
    </row>
    <row r="1331" spans="1:3" x14ac:dyDescent="0.3">
      <c r="A1331" s="88">
        <v>18.260000000000002</v>
      </c>
      <c r="B1331" s="90">
        <v>2.1326000000000001</v>
      </c>
      <c r="C1331" s="88">
        <v>13.26</v>
      </c>
    </row>
    <row r="1332" spans="1:3" x14ac:dyDescent="0.3">
      <c r="A1332" s="88">
        <v>18.27</v>
      </c>
      <c r="B1332" s="90">
        <v>2.1326999999999998</v>
      </c>
      <c r="C1332" s="88">
        <v>13.27</v>
      </c>
    </row>
    <row r="1333" spans="1:3" x14ac:dyDescent="0.3">
      <c r="A1333" s="88">
        <v>18.28</v>
      </c>
      <c r="B1333" s="90">
        <v>2.1328</v>
      </c>
      <c r="C1333" s="88">
        <v>13.28</v>
      </c>
    </row>
    <row r="1334" spans="1:3" x14ac:dyDescent="0.3">
      <c r="A1334" s="88">
        <v>18.29</v>
      </c>
      <c r="B1334" s="90">
        <v>2.1328999999999998</v>
      </c>
      <c r="C1334" s="88">
        <v>13.29</v>
      </c>
    </row>
    <row r="1335" spans="1:3" x14ac:dyDescent="0.3">
      <c r="A1335" s="88">
        <v>18.3</v>
      </c>
      <c r="B1335" s="90">
        <v>2.133</v>
      </c>
      <c r="C1335" s="88">
        <v>13.3</v>
      </c>
    </row>
    <row r="1336" spans="1:3" x14ac:dyDescent="0.3">
      <c r="A1336" s="88">
        <v>18.309999999999999</v>
      </c>
      <c r="B1336" s="90">
        <v>2.1331000000000002</v>
      </c>
      <c r="C1336" s="88">
        <v>13.31</v>
      </c>
    </row>
    <row r="1337" spans="1:3" x14ac:dyDescent="0.3">
      <c r="A1337" s="88">
        <v>18.32</v>
      </c>
      <c r="B1337" s="90">
        <v>2.1332</v>
      </c>
      <c r="C1337" s="88">
        <v>13.32</v>
      </c>
    </row>
    <row r="1338" spans="1:3" x14ac:dyDescent="0.3">
      <c r="A1338" s="88">
        <v>18.329999999999998</v>
      </c>
      <c r="B1338" s="90">
        <v>2.1333000000000002</v>
      </c>
      <c r="C1338" s="88">
        <v>13.33</v>
      </c>
    </row>
    <row r="1339" spans="1:3" x14ac:dyDescent="0.3">
      <c r="A1339" s="88">
        <v>18.34</v>
      </c>
      <c r="B1339" s="90">
        <v>2.1334</v>
      </c>
      <c r="C1339" s="88">
        <v>13.34</v>
      </c>
    </row>
    <row r="1340" spans="1:3" x14ac:dyDescent="0.3">
      <c r="A1340" s="88">
        <v>18.350000000000001</v>
      </c>
      <c r="B1340" s="90">
        <v>2.1335000000000002</v>
      </c>
      <c r="C1340" s="88">
        <v>13.35</v>
      </c>
    </row>
    <row r="1341" spans="1:3" x14ac:dyDescent="0.3">
      <c r="A1341" s="88">
        <v>18.36</v>
      </c>
      <c r="B1341" s="90">
        <v>2.1335999999999999</v>
      </c>
      <c r="C1341" s="88">
        <v>13.36</v>
      </c>
    </row>
    <row r="1342" spans="1:3" x14ac:dyDescent="0.3">
      <c r="A1342" s="88">
        <v>18.37</v>
      </c>
      <c r="B1342" s="90">
        <v>2.1337000000000002</v>
      </c>
      <c r="C1342" s="88">
        <v>13.37</v>
      </c>
    </row>
    <row r="1343" spans="1:3" x14ac:dyDescent="0.3">
      <c r="A1343" s="88">
        <v>18.38</v>
      </c>
      <c r="B1343" s="90">
        <v>2.1337999999999999</v>
      </c>
      <c r="C1343" s="88">
        <v>13.38</v>
      </c>
    </row>
    <row r="1344" spans="1:3" x14ac:dyDescent="0.3">
      <c r="A1344" s="88">
        <v>18.39</v>
      </c>
      <c r="B1344" s="90">
        <v>2.1339000000000001</v>
      </c>
      <c r="C1344" s="88">
        <v>13.39</v>
      </c>
    </row>
    <row r="1345" spans="1:3" x14ac:dyDescent="0.3">
      <c r="A1345" s="88">
        <v>18.399999999999999</v>
      </c>
      <c r="B1345" s="90">
        <v>2.1339999999999999</v>
      </c>
      <c r="C1345" s="88">
        <v>13.4</v>
      </c>
    </row>
    <row r="1346" spans="1:3" x14ac:dyDescent="0.3">
      <c r="A1346" s="88">
        <v>18.41</v>
      </c>
      <c r="B1346" s="90">
        <v>2.1341000000000001</v>
      </c>
      <c r="C1346" s="88">
        <v>13.41</v>
      </c>
    </row>
    <row r="1347" spans="1:3" x14ac:dyDescent="0.3">
      <c r="A1347" s="88">
        <v>18.420000000000002</v>
      </c>
      <c r="B1347" s="90">
        <v>2.1341999999999999</v>
      </c>
      <c r="C1347" s="88">
        <v>13.42</v>
      </c>
    </row>
    <row r="1348" spans="1:3" x14ac:dyDescent="0.3">
      <c r="A1348" s="88">
        <v>18.43</v>
      </c>
      <c r="B1348" s="90">
        <v>2.1343000000000001</v>
      </c>
      <c r="C1348" s="88">
        <v>13.43</v>
      </c>
    </row>
    <row r="1349" spans="1:3" x14ac:dyDescent="0.3">
      <c r="A1349" s="88">
        <v>18.440000000000001</v>
      </c>
      <c r="B1349" s="90">
        <v>2.1343999999999999</v>
      </c>
      <c r="C1349" s="88">
        <v>13.44</v>
      </c>
    </row>
    <row r="1350" spans="1:3" x14ac:dyDescent="0.3">
      <c r="A1350" s="88">
        <v>18.45</v>
      </c>
      <c r="B1350" s="90">
        <v>2.1345000000000001</v>
      </c>
      <c r="C1350" s="88">
        <v>13.45</v>
      </c>
    </row>
    <row r="1351" spans="1:3" x14ac:dyDescent="0.3">
      <c r="A1351" s="88">
        <v>18.46</v>
      </c>
      <c r="B1351" s="90">
        <v>2.1345999999999998</v>
      </c>
      <c r="C1351" s="88">
        <v>13.46</v>
      </c>
    </row>
    <row r="1352" spans="1:3" x14ac:dyDescent="0.3">
      <c r="A1352" s="88">
        <v>18.47</v>
      </c>
      <c r="B1352" s="90">
        <v>2.1347</v>
      </c>
      <c r="C1352" s="88">
        <v>13.47</v>
      </c>
    </row>
    <row r="1353" spans="1:3" x14ac:dyDescent="0.3">
      <c r="A1353" s="88">
        <v>18.48</v>
      </c>
      <c r="B1353" s="90">
        <v>2.1347999999999998</v>
      </c>
      <c r="C1353" s="88">
        <v>13.48</v>
      </c>
    </row>
    <row r="1354" spans="1:3" x14ac:dyDescent="0.3">
      <c r="A1354" s="88">
        <v>18.489999999999998</v>
      </c>
      <c r="B1354" s="90">
        <v>2.1349</v>
      </c>
      <c r="C1354" s="88">
        <v>13.49</v>
      </c>
    </row>
    <row r="1355" spans="1:3" x14ac:dyDescent="0.3">
      <c r="A1355" s="88">
        <v>18.5</v>
      </c>
      <c r="B1355" s="90">
        <v>2.1349999999999998</v>
      </c>
      <c r="C1355" s="88">
        <v>13.5</v>
      </c>
    </row>
    <row r="1356" spans="1:3" x14ac:dyDescent="0.3">
      <c r="A1356" s="88">
        <v>18.510000000000002</v>
      </c>
      <c r="B1356" s="90">
        <v>2.1351</v>
      </c>
      <c r="C1356" s="88">
        <v>13.51</v>
      </c>
    </row>
    <row r="1357" spans="1:3" x14ac:dyDescent="0.3">
      <c r="A1357" s="88">
        <v>18.52</v>
      </c>
      <c r="B1357" s="90">
        <v>2.1352000000000002</v>
      </c>
      <c r="C1357" s="88">
        <v>13.52</v>
      </c>
    </row>
    <row r="1358" spans="1:3" x14ac:dyDescent="0.3">
      <c r="A1358" s="88">
        <v>18.53</v>
      </c>
      <c r="B1358" s="90">
        <v>2.1353</v>
      </c>
      <c r="C1358" s="88">
        <v>13.53</v>
      </c>
    </row>
    <row r="1359" spans="1:3" x14ac:dyDescent="0.3">
      <c r="A1359" s="88">
        <v>18.54</v>
      </c>
      <c r="B1359" s="90">
        <v>2.1354000000000002</v>
      </c>
      <c r="C1359" s="88">
        <v>13.54</v>
      </c>
    </row>
    <row r="1360" spans="1:3" x14ac:dyDescent="0.3">
      <c r="A1360" s="88">
        <v>18.55</v>
      </c>
      <c r="B1360" s="90">
        <v>2.1355</v>
      </c>
      <c r="C1360" s="88">
        <v>13.55</v>
      </c>
    </row>
    <row r="1361" spans="1:3" x14ac:dyDescent="0.3">
      <c r="A1361" s="88">
        <v>18.559999999999999</v>
      </c>
      <c r="B1361" s="90">
        <v>2.1356000000000002</v>
      </c>
      <c r="C1361" s="88">
        <v>13.56</v>
      </c>
    </row>
    <row r="1362" spans="1:3" x14ac:dyDescent="0.3">
      <c r="A1362" s="88">
        <v>18.57</v>
      </c>
      <c r="B1362" s="90">
        <v>2.1356999999999999</v>
      </c>
      <c r="C1362" s="88">
        <v>13.57</v>
      </c>
    </row>
    <row r="1363" spans="1:3" x14ac:dyDescent="0.3">
      <c r="A1363" s="88">
        <v>18.579999999999998</v>
      </c>
      <c r="B1363" s="90">
        <v>2.1358000000000001</v>
      </c>
      <c r="C1363" s="88">
        <v>13.58</v>
      </c>
    </row>
    <row r="1364" spans="1:3" x14ac:dyDescent="0.3">
      <c r="A1364" s="88">
        <v>18.59</v>
      </c>
      <c r="B1364" s="90">
        <v>2.1358999999999999</v>
      </c>
      <c r="C1364" s="88">
        <v>13.59</v>
      </c>
    </row>
    <row r="1365" spans="1:3" x14ac:dyDescent="0.3">
      <c r="A1365" s="88">
        <v>18.600000000000001</v>
      </c>
      <c r="B1365" s="90">
        <v>2.1360000000000001</v>
      </c>
      <c r="C1365" s="88">
        <v>13.6</v>
      </c>
    </row>
    <row r="1366" spans="1:3" x14ac:dyDescent="0.3">
      <c r="A1366" s="88">
        <v>18.61</v>
      </c>
      <c r="B1366" s="90">
        <v>2.1360999999999999</v>
      </c>
      <c r="C1366" s="88">
        <v>13.61</v>
      </c>
    </row>
    <row r="1367" spans="1:3" x14ac:dyDescent="0.3">
      <c r="A1367" s="88">
        <v>18.62</v>
      </c>
      <c r="B1367" s="90">
        <v>2.1362000000000001</v>
      </c>
      <c r="C1367" s="88">
        <v>13.62</v>
      </c>
    </row>
    <row r="1368" spans="1:3" x14ac:dyDescent="0.3">
      <c r="A1368" s="88">
        <v>18.63</v>
      </c>
      <c r="B1368" s="90">
        <v>2.1362999999999999</v>
      </c>
      <c r="C1368" s="88">
        <v>13.63</v>
      </c>
    </row>
    <row r="1369" spans="1:3" x14ac:dyDescent="0.3">
      <c r="A1369" s="88">
        <v>18.64</v>
      </c>
      <c r="B1369" s="90">
        <v>2.1364000000000001</v>
      </c>
      <c r="C1369" s="88">
        <v>13.64</v>
      </c>
    </row>
    <row r="1370" spans="1:3" x14ac:dyDescent="0.3">
      <c r="A1370" s="88">
        <v>18.649999999999999</v>
      </c>
      <c r="B1370" s="90">
        <v>2.1364999999999998</v>
      </c>
      <c r="C1370" s="88">
        <v>13.65</v>
      </c>
    </row>
    <row r="1371" spans="1:3" x14ac:dyDescent="0.3">
      <c r="A1371" s="88">
        <v>18.66</v>
      </c>
      <c r="B1371" s="90">
        <v>2.1366000000000001</v>
      </c>
      <c r="C1371" s="88">
        <v>13.66</v>
      </c>
    </row>
    <row r="1372" spans="1:3" x14ac:dyDescent="0.3">
      <c r="A1372" s="88">
        <v>18.670000000000002</v>
      </c>
      <c r="B1372" s="90">
        <v>2.1366999999999998</v>
      </c>
      <c r="C1372" s="88">
        <v>13.67</v>
      </c>
    </row>
    <row r="1373" spans="1:3" x14ac:dyDescent="0.3">
      <c r="A1373" s="88">
        <v>18.68</v>
      </c>
      <c r="B1373" s="90">
        <v>2.1368</v>
      </c>
      <c r="C1373" s="88">
        <v>13.68</v>
      </c>
    </row>
    <row r="1374" spans="1:3" x14ac:dyDescent="0.3">
      <c r="A1374" s="88">
        <v>18.690000000000001</v>
      </c>
      <c r="B1374" s="90">
        <v>2.1368999999999998</v>
      </c>
      <c r="C1374" s="88">
        <v>13.69</v>
      </c>
    </row>
    <row r="1375" spans="1:3" x14ac:dyDescent="0.3">
      <c r="A1375" s="88">
        <v>18.7</v>
      </c>
      <c r="B1375" s="90">
        <v>2.137</v>
      </c>
      <c r="C1375" s="88">
        <v>13.7</v>
      </c>
    </row>
    <row r="1376" spans="1:3" x14ac:dyDescent="0.3">
      <c r="A1376" s="88">
        <v>18.71</v>
      </c>
      <c r="B1376" s="90">
        <v>2.1371000000000002</v>
      </c>
      <c r="C1376" s="88">
        <v>13.71</v>
      </c>
    </row>
    <row r="1377" spans="1:3" x14ac:dyDescent="0.3">
      <c r="A1377" s="88">
        <v>18.72</v>
      </c>
      <c r="B1377" s="90">
        <v>2.1372</v>
      </c>
      <c r="C1377" s="88">
        <v>13.72</v>
      </c>
    </row>
    <row r="1378" spans="1:3" x14ac:dyDescent="0.3">
      <c r="A1378" s="88">
        <v>18.73</v>
      </c>
      <c r="B1378" s="90">
        <v>2.1373000000000002</v>
      </c>
      <c r="C1378" s="88">
        <v>13.73</v>
      </c>
    </row>
    <row r="1379" spans="1:3" x14ac:dyDescent="0.3">
      <c r="A1379" s="88">
        <v>18.739999999999998</v>
      </c>
      <c r="B1379" s="90">
        <v>2.1374</v>
      </c>
      <c r="C1379" s="88">
        <v>13.74</v>
      </c>
    </row>
    <row r="1380" spans="1:3" x14ac:dyDescent="0.3">
      <c r="A1380" s="88">
        <v>18.75</v>
      </c>
      <c r="B1380" s="90">
        <v>2.1375000000000002</v>
      </c>
      <c r="C1380" s="88">
        <v>13.75</v>
      </c>
    </row>
    <row r="1381" spans="1:3" x14ac:dyDescent="0.3">
      <c r="A1381" s="88">
        <v>18.760000000000002</v>
      </c>
      <c r="B1381" s="90">
        <v>2.1375999999999999</v>
      </c>
      <c r="C1381" s="88">
        <v>13.76</v>
      </c>
    </row>
    <row r="1382" spans="1:3" x14ac:dyDescent="0.3">
      <c r="A1382" s="88">
        <v>18.77</v>
      </c>
      <c r="B1382" s="90">
        <v>2.1377000000000002</v>
      </c>
      <c r="C1382" s="88">
        <v>13.77</v>
      </c>
    </row>
    <row r="1383" spans="1:3" x14ac:dyDescent="0.3">
      <c r="A1383" s="88">
        <v>18.78</v>
      </c>
      <c r="B1383" s="90">
        <v>2.1377999999999999</v>
      </c>
      <c r="C1383" s="88">
        <v>13.78</v>
      </c>
    </row>
    <row r="1384" spans="1:3" x14ac:dyDescent="0.3">
      <c r="A1384" s="88">
        <v>18.79</v>
      </c>
      <c r="B1384" s="90">
        <v>2.1379000000000001</v>
      </c>
      <c r="C1384" s="88">
        <v>13.79</v>
      </c>
    </row>
    <row r="1385" spans="1:3" x14ac:dyDescent="0.3">
      <c r="A1385" s="88">
        <v>18.8</v>
      </c>
      <c r="B1385" s="90">
        <v>2.1379999999999999</v>
      </c>
      <c r="C1385" s="88">
        <v>13.8</v>
      </c>
    </row>
    <row r="1386" spans="1:3" x14ac:dyDescent="0.3">
      <c r="A1386" s="88">
        <v>18.809999999999999</v>
      </c>
      <c r="B1386" s="90">
        <v>2.1381000000000001</v>
      </c>
      <c r="C1386" s="88">
        <v>13.81</v>
      </c>
    </row>
    <row r="1387" spans="1:3" x14ac:dyDescent="0.3">
      <c r="A1387" s="88">
        <v>18.82</v>
      </c>
      <c r="B1387" s="90">
        <v>2.1381999999999999</v>
      </c>
      <c r="C1387" s="88">
        <v>13.82</v>
      </c>
    </row>
    <row r="1388" spans="1:3" x14ac:dyDescent="0.3">
      <c r="A1388" s="88">
        <v>18.829999999999998</v>
      </c>
      <c r="B1388" s="90">
        <v>2.1383000000000001</v>
      </c>
      <c r="C1388" s="88">
        <v>13.83</v>
      </c>
    </row>
    <row r="1389" spans="1:3" x14ac:dyDescent="0.3">
      <c r="A1389" s="88">
        <v>18.84</v>
      </c>
      <c r="B1389" s="90">
        <v>2.1383999999999999</v>
      </c>
      <c r="C1389" s="88">
        <v>13.84</v>
      </c>
    </row>
    <row r="1390" spans="1:3" x14ac:dyDescent="0.3">
      <c r="A1390" s="88">
        <v>18.850000000000001</v>
      </c>
      <c r="B1390" s="90">
        <v>2.1385000000000001</v>
      </c>
      <c r="C1390" s="88">
        <v>13.85</v>
      </c>
    </row>
    <row r="1391" spans="1:3" x14ac:dyDescent="0.3">
      <c r="A1391" s="88">
        <v>18.86</v>
      </c>
      <c r="B1391" s="90">
        <v>2.1385999999999998</v>
      </c>
      <c r="C1391" s="88">
        <v>13.86</v>
      </c>
    </row>
    <row r="1392" spans="1:3" x14ac:dyDescent="0.3">
      <c r="A1392" s="88">
        <v>18.87</v>
      </c>
      <c r="B1392" s="90">
        <v>2.1387</v>
      </c>
      <c r="C1392" s="88">
        <v>13.87</v>
      </c>
    </row>
    <row r="1393" spans="1:3" x14ac:dyDescent="0.3">
      <c r="A1393" s="88">
        <v>18.88</v>
      </c>
      <c r="B1393" s="90">
        <v>2.1387999999999998</v>
      </c>
      <c r="C1393" s="88">
        <v>13.88</v>
      </c>
    </row>
    <row r="1394" spans="1:3" x14ac:dyDescent="0.3">
      <c r="A1394" s="88">
        <v>18.89</v>
      </c>
      <c r="B1394" s="90">
        <v>2.1389</v>
      </c>
      <c r="C1394" s="88">
        <v>13.89</v>
      </c>
    </row>
    <row r="1395" spans="1:3" x14ac:dyDescent="0.3">
      <c r="A1395" s="88">
        <v>18.899999999999999</v>
      </c>
      <c r="B1395" s="90">
        <v>2.1389999999999998</v>
      </c>
      <c r="C1395" s="88">
        <v>13.9</v>
      </c>
    </row>
    <row r="1396" spans="1:3" x14ac:dyDescent="0.3">
      <c r="A1396" s="88">
        <v>18.91</v>
      </c>
      <c r="B1396" s="90">
        <v>2.1391</v>
      </c>
      <c r="C1396" s="88">
        <v>13.91</v>
      </c>
    </row>
    <row r="1397" spans="1:3" x14ac:dyDescent="0.3">
      <c r="A1397" s="88">
        <v>18.920000000000002</v>
      </c>
      <c r="B1397" s="90">
        <v>2.1392000000000002</v>
      </c>
      <c r="C1397" s="88">
        <v>13.92</v>
      </c>
    </row>
    <row r="1398" spans="1:3" x14ac:dyDescent="0.3">
      <c r="A1398" s="88">
        <v>18.93</v>
      </c>
      <c r="B1398" s="90">
        <v>2.1393</v>
      </c>
      <c r="C1398" s="88">
        <v>13.93</v>
      </c>
    </row>
    <row r="1399" spans="1:3" x14ac:dyDescent="0.3">
      <c r="A1399" s="88">
        <v>18.940000000000001</v>
      </c>
      <c r="B1399" s="90">
        <v>2.1394000000000002</v>
      </c>
      <c r="C1399" s="88">
        <v>13.94</v>
      </c>
    </row>
    <row r="1400" spans="1:3" x14ac:dyDescent="0.3">
      <c r="A1400" s="88">
        <v>18.95</v>
      </c>
      <c r="B1400" s="90">
        <v>2.1395</v>
      </c>
      <c r="C1400" s="88">
        <v>13.95</v>
      </c>
    </row>
    <row r="1401" spans="1:3" x14ac:dyDescent="0.3">
      <c r="A1401" s="88">
        <v>18.96</v>
      </c>
      <c r="B1401" s="90">
        <v>2.1396000000000002</v>
      </c>
      <c r="C1401" s="88">
        <v>13.96</v>
      </c>
    </row>
    <row r="1402" spans="1:3" x14ac:dyDescent="0.3">
      <c r="A1402" s="88">
        <v>18.97</v>
      </c>
      <c r="B1402" s="90">
        <v>2.1396999999999999</v>
      </c>
      <c r="C1402" s="88">
        <v>13.97</v>
      </c>
    </row>
    <row r="1403" spans="1:3" x14ac:dyDescent="0.3">
      <c r="A1403" s="88">
        <v>18.98</v>
      </c>
      <c r="B1403" s="90">
        <v>2.1398000000000001</v>
      </c>
      <c r="C1403" s="88">
        <v>13.98</v>
      </c>
    </row>
    <row r="1404" spans="1:3" x14ac:dyDescent="0.3">
      <c r="A1404" s="88">
        <v>18.989999999999998</v>
      </c>
      <c r="B1404" s="90">
        <v>2.1398999999999999</v>
      </c>
      <c r="C1404" s="88">
        <v>13.99</v>
      </c>
    </row>
    <row r="1405" spans="1:3" x14ac:dyDescent="0.3">
      <c r="A1405" s="88">
        <v>19</v>
      </c>
      <c r="B1405" s="90">
        <v>2.14</v>
      </c>
      <c r="C1405" s="88">
        <v>14</v>
      </c>
    </row>
    <row r="1406" spans="1:3" x14ac:dyDescent="0.3">
      <c r="A1406" s="88">
        <v>19.010000000000002</v>
      </c>
      <c r="B1406" s="90">
        <v>2.1400999999999999</v>
      </c>
      <c r="C1406" s="88">
        <v>14.01</v>
      </c>
    </row>
    <row r="1407" spans="1:3" x14ac:dyDescent="0.3">
      <c r="A1407" s="88">
        <v>19.02</v>
      </c>
      <c r="B1407" s="90">
        <v>2.1402000000000001</v>
      </c>
      <c r="C1407" s="88">
        <v>14.02</v>
      </c>
    </row>
    <row r="1408" spans="1:3" x14ac:dyDescent="0.3">
      <c r="A1408" s="88">
        <v>19.03</v>
      </c>
      <c r="B1408" s="90">
        <v>2.1402999999999999</v>
      </c>
      <c r="C1408" s="88">
        <v>14.03</v>
      </c>
    </row>
    <row r="1409" spans="1:3" x14ac:dyDescent="0.3">
      <c r="A1409" s="88">
        <v>19.04</v>
      </c>
      <c r="B1409" s="90">
        <v>2.1404000000000001</v>
      </c>
      <c r="C1409" s="88">
        <v>14.04</v>
      </c>
    </row>
    <row r="1410" spans="1:3" x14ac:dyDescent="0.3">
      <c r="A1410" s="88">
        <v>19.05</v>
      </c>
      <c r="B1410" s="90">
        <v>2.1404999999999998</v>
      </c>
      <c r="C1410" s="88">
        <v>14.05</v>
      </c>
    </row>
    <row r="1411" spans="1:3" x14ac:dyDescent="0.3">
      <c r="A1411" s="88">
        <v>19.059999999999999</v>
      </c>
      <c r="B1411" s="90">
        <v>2.1406000000000001</v>
      </c>
      <c r="C1411" s="88">
        <v>14.06</v>
      </c>
    </row>
    <row r="1412" spans="1:3" x14ac:dyDescent="0.3">
      <c r="A1412" s="88">
        <v>19.07</v>
      </c>
      <c r="B1412" s="90">
        <v>2.1406999999999998</v>
      </c>
      <c r="C1412" s="88">
        <v>14.07</v>
      </c>
    </row>
    <row r="1413" spans="1:3" x14ac:dyDescent="0.3">
      <c r="A1413" s="88">
        <v>19.079999999999998</v>
      </c>
      <c r="B1413" s="90">
        <v>2.1408</v>
      </c>
      <c r="C1413" s="88">
        <v>14.08</v>
      </c>
    </row>
    <row r="1414" spans="1:3" x14ac:dyDescent="0.3">
      <c r="A1414" s="88">
        <v>19.09</v>
      </c>
      <c r="B1414" s="90">
        <v>2.1408999999999998</v>
      </c>
      <c r="C1414" s="88">
        <v>14.09</v>
      </c>
    </row>
    <row r="1415" spans="1:3" x14ac:dyDescent="0.3">
      <c r="A1415" s="88">
        <v>19.100000000000001</v>
      </c>
      <c r="B1415" s="90">
        <v>2.141</v>
      </c>
      <c r="C1415" s="88">
        <v>14.1</v>
      </c>
    </row>
    <row r="1416" spans="1:3" x14ac:dyDescent="0.3">
      <c r="A1416" s="88">
        <v>19.11</v>
      </c>
      <c r="B1416" s="90">
        <v>2.1410999999999998</v>
      </c>
      <c r="C1416" s="88">
        <v>14.11</v>
      </c>
    </row>
    <row r="1417" spans="1:3" x14ac:dyDescent="0.3">
      <c r="A1417" s="88">
        <v>19.12</v>
      </c>
      <c r="B1417" s="90">
        <v>2.1412</v>
      </c>
      <c r="C1417" s="88">
        <v>14.12</v>
      </c>
    </row>
    <row r="1418" spans="1:3" x14ac:dyDescent="0.3">
      <c r="A1418" s="88">
        <v>19.13</v>
      </c>
      <c r="B1418" s="90">
        <v>2.1413000000000002</v>
      </c>
      <c r="C1418" s="88">
        <v>14.13</v>
      </c>
    </row>
    <row r="1419" spans="1:3" x14ac:dyDescent="0.3">
      <c r="A1419" s="88">
        <v>19.14</v>
      </c>
      <c r="B1419" s="90">
        <v>2.1414</v>
      </c>
      <c r="C1419" s="88">
        <v>14.14</v>
      </c>
    </row>
    <row r="1420" spans="1:3" x14ac:dyDescent="0.3">
      <c r="A1420" s="88">
        <v>19.149999999999999</v>
      </c>
      <c r="B1420" s="90">
        <v>2.1415000000000002</v>
      </c>
      <c r="C1420" s="88">
        <v>14.15</v>
      </c>
    </row>
    <row r="1421" spans="1:3" x14ac:dyDescent="0.3">
      <c r="A1421" s="88">
        <v>19.16</v>
      </c>
      <c r="B1421" s="90">
        <v>2.1415999999999999</v>
      </c>
      <c r="C1421" s="88">
        <v>14.16</v>
      </c>
    </row>
    <row r="1422" spans="1:3" x14ac:dyDescent="0.3">
      <c r="A1422" s="88">
        <v>19.170000000000002</v>
      </c>
      <c r="B1422" s="90">
        <v>2.1417000000000002</v>
      </c>
      <c r="C1422" s="88">
        <v>14.17</v>
      </c>
    </row>
    <row r="1423" spans="1:3" x14ac:dyDescent="0.3">
      <c r="A1423" s="88">
        <v>19.18</v>
      </c>
      <c r="B1423" s="90">
        <v>2.1417999999999999</v>
      </c>
      <c r="C1423" s="88">
        <v>14.18</v>
      </c>
    </row>
    <row r="1424" spans="1:3" x14ac:dyDescent="0.3">
      <c r="A1424" s="88">
        <v>19.190000000000001</v>
      </c>
      <c r="B1424" s="90">
        <v>2.1419000000000001</v>
      </c>
      <c r="C1424" s="88">
        <v>14.19</v>
      </c>
    </row>
    <row r="1425" spans="1:3" x14ac:dyDescent="0.3">
      <c r="A1425" s="88">
        <v>19.2</v>
      </c>
      <c r="B1425" s="90">
        <v>2.1419999999999999</v>
      </c>
      <c r="C1425" s="88">
        <v>14.2</v>
      </c>
    </row>
    <row r="1426" spans="1:3" x14ac:dyDescent="0.3">
      <c r="A1426" s="88">
        <v>19.21</v>
      </c>
      <c r="B1426" s="90">
        <v>2.1421000000000001</v>
      </c>
      <c r="C1426" s="88">
        <v>14.21</v>
      </c>
    </row>
    <row r="1427" spans="1:3" x14ac:dyDescent="0.3">
      <c r="A1427" s="88">
        <v>19.22</v>
      </c>
      <c r="B1427" s="90">
        <v>2.1421999999999999</v>
      </c>
      <c r="C1427" s="88">
        <v>14.22</v>
      </c>
    </row>
    <row r="1428" spans="1:3" x14ac:dyDescent="0.3">
      <c r="A1428" s="88">
        <v>19.23</v>
      </c>
      <c r="B1428" s="90">
        <v>2.1423000000000001</v>
      </c>
      <c r="C1428" s="88">
        <v>14.23</v>
      </c>
    </row>
    <row r="1429" spans="1:3" x14ac:dyDescent="0.3">
      <c r="A1429" s="88">
        <v>19.239999999999998</v>
      </c>
      <c r="B1429" s="90">
        <v>2.1423999999999999</v>
      </c>
      <c r="C1429" s="88">
        <v>14.24</v>
      </c>
    </row>
    <row r="1430" spans="1:3" x14ac:dyDescent="0.3">
      <c r="A1430" s="88">
        <v>19.25</v>
      </c>
      <c r="B1430" s="90">
        <v>2.1425000000000001</v>
      </c>
      <c r="C1430" s="88">
        <v>14.25</v>
      </c>
    </row>
    <row r="1431" spans="1:3" x14ac:dyDescent="0.3">
      <c r="A1431" s="88">
        <v>19.260000000000002</v>
      </c>
      <c r="B1431" s="90">
        <v>2.1425999999999998</v>
      </c>
      <c r="C1431" s="88">
        <v>14.26</v>
      </c>
    </row>
    <row r="1432" spans="1:3" x14ac:dyDescent="0.3">
      <c r="A1432" s="88">
        <v>19.27</v>
      </c>
      <c r="B1432" s="90">
        <v>2.1427</v>
      </c>
      <c r="C1432" s="88">
        <v>14.27</v>
      </c>
    </row>
    <row r="1433" spans="1:3" x14ac:dyDescent="0.3">
      <c r="A1433" s="88">
        <v>19.28</v>
      </c>
      <c r="B1433" s="90">
        <v>2.1427999999999998</v>
      </c>
      <c r="C1433" s="88">
        <v>14.28</v>
      </c>
    </row>
    <row r="1434" spans="1:3" x14ac:dyDescent="0.3">
      <c r="A1434" s="88">
        <v>19.29</v>
      </c>
      <c r="B1434" s="90">
        <v>2.1429</v>
      </c>
      <c r="C1434" s="88">
        <v>14.29</v>
      </c>
    </row>
    <row r="1435" spans="1:3" x14ac:dyDescent="0.3">
      <c r="A1435" s="88">
        <v>19.3</v>
      </c>
      <c r="B1435" s="90">
        <v>2.1429999999999998</v>
      </c>
      <c r="C1435" s="88">
        <v>14.3</v>
      </c>
    </row>
    <row r="1436" spans="1:3" x14ac:dyDescent="0.3">
      <c r="A1436" s="88">
        <v>19.309999999999999</v>
      </c>
      <c r="B1436" s="90">
        <v>2.1431</v>
      </c>
      <c r="C1436" s="88">
        <v>14.31</v>
      </c>
    </row>
    <row r="1437" spans="1:3" x14ac:dyDescent="0.3">
      <c r="A1437" s="88">
        <v>19.32</v>
      </c>
      <c r="B1437" s="90">
        <v>2.1432000000000002</v>
      </c>
      <c r="C1437" s="88">
        <v>14.32</v>
      </c>
    </row>
    <row r="1438" spans="1:3" x14ac:dyDescent="0.3">
      <c r="A1438" s="88">
        <v>19.329999999999998</v>
      </c>
      <c r="B1438" s="90">
        <v>2.1433</v>
      </c>
      <c r="C1438" s="88">
        <v>14.33</v>
      </c>
    </row>
    <row r="1439" spans="1:3" x14ac:dyDescent="0.3">
      <c r="A1439" s="88">
        <v>19.34</v>
      </c>
      <c r="B1439" s="90">
        <v>2.1434000000000002</v>
      </c>
      <c r="C1439" s="88">
        <v>14.34</v>
      </c>
    </row>
    <row r="1440" spans="1:3" x14ac:dyDescent="0.3">
      <c r="A1440" s="88">
        <v>19.350000000000001</v>
      </c>
      <c r="B1440" s="90">
        <v>2.1435</v>
      </c>
      <c r="C1440" s="88">
        <v>14.35</v>
      </c>
    </row>
    <row r="1441" spans="1:3" x14ac:dyDescent="0.3">
      <c r="A1441" s="88">
        <v>19.36</v>
      </c>
      <c r="B1441" s="90">
        <v>2.1436000000000002</v>
      </c>
      <c r="C1441" s="88">
        <v>14.36</v>
      </c>
    </row>
    <row r="1442" spans="1:3" x14ac:dyDescent="0.3">
      <c r="A1442" s="88">
        <v>19.37</v>
      </c>
      <c r="B1442" s="90">
        <v>2.1436999999999999</v>
      </c>
      <c r="C1442" s="88">
        <v>14.37</v>
      </c>
    </row>
    <row r="1443" spans="1:3" x14ac:dyDescent="0.3">
      <c r="A1443" s="88">
        <v>19.38</v>
      </c>
      <c r="B1443" s="90">
        <v>2.1438000000000001</v>
      </c>
      <c r="C1443" s="88">
        <v>14.38</v>
      </c>
    </row>
    <row r="1444" spans="1:3" x14ac:dyDescent="0.3">
      <c r="A1444" s="88">
        <v>19.39</v>
      </c>
      <c r="B1444" s="90">
        <v>2.1438999999999999</v>
      </c>
      <c r="C1444" s="88">
        <v>14.39</v>
      </c>
    </row>
    <row r="1445" spans="1:3" x14ac:dyDescent="0.3">
      <c r="A1445" s="88">
        <v>19.399999999999999</v>
      </c>
      <c r="B1445" s="90">
        <v>2.1440000000000001</v>
      </c>
      <c r="C1445" s="88">
        <v>14.4</v>
      </c>
    </row>
    <row r="1446" spans="1:3" x14ac:dyDescent="0.3">
      <c r="A1446" s="88">
        <v>19.41</v>
      </c>
      <c r="B1446" s="90">
        <v>2.1440999999999999</v>
      </c>
      <c r="C1446" s="88">
        <v>14.41</v>
      </c>
    </row>
    <row r="1447" spans="1:3" x14ac:dyDescent="0.3">
      <c r="A1447" s="88">
        <v>19.420000000000002</v>
      </c>
      <c r="B1447" s="90">
        <v>2.1442000000000001</v>
      </c>
      <c r="C1447" s="88">
        <v>14.42</v>
      </c>
    </row>
    <row r="1448" spans="1:3" x14ac:dyDescent="0.3">
      <c r="A1448" s="88">
        <v>19.43</v>
      </c>
      <c r="B1448" s="90">
        <v>2.1442999999999999</v>
      </c>
      <c r="C1448" s="88">
        <v>14.43</v>
      </c>
    </row>
    <row r="1449" spans="1:3" x14ac:dyDescent="0.3">
      <c r="A1449" s="88">
        <v>19.440000000000001</v>
      </c>
      <c r="B1449" s="90">
        <v>2.1444000000000001</v>
      </c>
      <c r="C1449" s="88">
        <v>14.44</v>
      </c>
    </row>
    <row r="1450" spans="1:3" x14ac:dyDescent="0.3">
      <c r="A1450" s="88">
        <v>19.45</v>
      </c>
      <c r="B1450" s="90">
        <v>2.1444999999999999</v>
      </c>
      <c r="C1450" s="88">
        <v>14.45</v>
      </c>
    </row>
    <row r="1451" spans="1:3" x14ac:dyDescent="0.3">
      <c r="A1451" s="88">
        <v>19.46</v>
      </c>
      <c r="B1451" s="90">
        <v>2.1446000000000001</v>
      </c>
      <c r="C1451" s="88">
        <v>14.46</v>
      </c>
    </row>
    <row r="1452" spans="1:3" x14ac:dyDescent="0.3">
      <c r="A1452" s="88">
        <v>19.47</v>
      </c>
      <c r="B1452" s="90">
        <v>2.1446999999999998</v>
      </c>
      <c r="C1452" s="88">
        <v>14.47</v>
      </c>
    </row>
    <row r="1453" spans="1:3" x14ac:dyDescent="0.3">
      <c r="A1453" s="88">
        <v>19.48</v>
      </c>
      <c r="B1453" s="90">
        <v>2.1448</v>
      </c>
      <c r="C1453" s="88">
        <v>14.48</v>
      </c>
    </row>
    <row r="1454" spans="1:3" x14ac:dyDescent="0.3">
      <c r="A1454" s="88">
        <v>19.489999999999998</v>
      </c>
      <c r="B1454" s="90">
        <v>2.1448999999999998</v>
      </c>
      <c r="C1454" s="88">
        <v>14.49</v>
      </c>
    </row>
    <row r="1455" spans="1:3" x14ac:dyDescent="0.3">
      <c r="A1455" s="88">
        <v>19.5</v>
      </c>
      <c r="B1455" s="90">
        <v>2.145</v>
      </c>
      <c r="C1455" s="88">
        <v>14.5</v>
      </c>
    </row>
    <row r="1456" spans="1:3" x14ac:dyDescent="0.3">
      <c r="A1456" s="88">
        <v>19.510000000000002</v>
      </c>
      <c r="B1456" s="90">
        <v>2.1450999999999998</v>
      </c>
      <c r="C1456" s="88">
        <v>14.51</v>
      </c>
    </row>
    <row r="1457" spans="1:3" x14ac:dyDescent="0.3">
      <c r="A1457" s="88">
        <v>19.52</v>
      </c>
      <c r="B1457" s="90">
        <v>2.1452</v>
      </c>
      <c r="C1457" s="88">
        <v>14.52</v>
      </c>
    </row>
    <row r="1458" spans="1:3" x14ac:dyDescent="0.3">
      <c r="A1458" s="88">
        <v>19.53</v>
      </c>
      <c r="B1458" s="90">
        <v>2.1453000000000002</v>
      </c>
      <c r="C1458" s="88">
        <v>14.53</v>
      </c>
    </row>
    <row r="1459" spans="1:3" x14ac:dyDescent="0.3">
      <c r="A1459" s="88">
        <v>19.54</v>
      </c>
      <c r="B1459" s="90">
        <v>2.1454</v>
      </c>
      <c r="C1459" s="88">
        <v>14.54</v>
      </c>
    </row>
    <row r="1460" spans="1:3" x14ac:dyDescent="0.3">
      <c r="A1460" s="88">
        <v>19.55</v>
      </c>
      <c r="B1460" s="90">
        <v>2.1455000000000002</v>
      </c>
      <c r="C1460" s="88">
        <v>14.55</v>
      </c>
    </row>
    <row r="1461" spans="1:3" x14ac:dyDescent="0.3">
      <c r="A1461" s="88">
        <v>19.559999999999999</v>
      </c>
      <c r="B1461" s="90">
        <v>2.1456</v>
      </c>
      <c r="C1461" s="88">
        <v>14.56</v>
      </c>
    </row>
    <row r="1462" spans="1:3" x14ac:dyDescent="0.3">
      <c r="A1462" s="88">
        <v>19.57</v>
      </c>
      <c r="B1462" s="90">
        <v>2.1457000000000002</v>
      </c>
      <c r="C1462" s="88">
        <v>14.57</v>
      </c>
    </row>
    <row r="1463" spans="1:3" x14ac:dyDescent="0.3">
      <c r="A1463" s="88">
        <v>19.579999999999998</v>
      </c>
      <c r="B1463" s="90">
        <v>2.1457999999999999</v>
      </c>
      <c r="C1463" s="88">
        <v>14.58</v>
      </c>
    </row>
    <row r="1464" spans="1:3" x14ac:dyDescent="0.3">
      <c r="A1464" s="88">
        <v>19.59</v>
      </c>
      <c r="B1464" s="90">
        <v>2.1459000000000001</v>
      </c>
      <c r="C1464" s="88">
        <v>14.59</v>
      </c>
    </row>
    <row r="1465" spans="1:3" x14ac:dyDescent="0.3">
      <c r="A1465" s="88">
        <v>19.600000000000001</v>
      </c>
      <c r="B1465" s="90">
        <v>2.1459999999999999</v>
      </c>
      <c r="C1465" s="88">
        <v>14.6</v>
      </c>
    </row>
    <row r="1466" spans="1:3" x14ac:dyDescent="0.3">
      <c r="A1466" s="88">
        <v>19.61</v>
      </c>
      <c r="B1466" s="90">
        <v>2.1461000000000001</v>
      </c>
      <c r="C1466" s="88">
        <v>14.61</v>
      </c>
    </row>
    <row r="1467" spans="1:3" x14ac:dyDescent="0.3">
      <c r="A1467" s="88">
        <v>19.62</v>
      </c>
      <c r="B1467" s="90">
        <v>2.1461999999999999</v>
      </c>
      <c r="C1467" s="88">
        <v>14.62</v>
      </c>
    </row>
    <row r="1468" spans="1:3" x14ac:dyDescent="0.3">
      <c r="A1468" s="88">
        <v>19.63</v>
      </c>
      <c r="B1468" s="90">
        <v>2.1463000000000001</v>
      </c>
      <c r="C1468" s="88">
        <v>14.63</v>
      </c>
    </row>
    <row r="1469" spans="1:3" x14ac:dyDescent="0.3">
      <c r="A1469" s="88">
        <v>19.64</v>
      </c>
      <c r="B1469" s="90">
        <v>2.1463999999999999</v>
      </c>
      <c r="C1469" s="88">
        <v>14.64</v>
      </c>
    </row>
    <row r="1470" spans="1:3" x14ac:dyDescent="0.3">
      <c r="A1470" s="88">
        <v>19.649999999999999</v>
      </c>
      <c r="B1470" s="90">
        <v>2.1465000000000001</v>
      </c>
      <c r="C1470" s="88">
        <v>14.65</v>
      </c>
    </row>
    <row r="1471" spans="1:3" x14ac:dyDescent="0.3">
      <c r="A1471" s="88">
        <v>19.66</v>
      </c>
      <c r="B1471" s="90">
        <v>2.1465999999999998</v>
      </c>
      <c r="C1471" s="88">
        <v>14.66</v>
      </c>
    </row>
    <row r="1472" spans="1:3" x14ac:dyDescent="0.3">
      <c r="A1472" s="88">
        <v>19.670000000000002</v>
      </c>
      <c r="B1472" s="90">
        <v>2.1467000000000001</v>
      </c>
      <c r="C1472" s="88">
        <v>14.67</v>
      </c>
    </row>
    <row r="1473" spans="1:3" x14ac:dyDescent="0.3">
      <c r="A1473" s="88">
        <v>19.68</v>
      </c>
      <c r="B1473" s="90">
        <v>2.1467999999999998</v>
      </c>
      <c r="C1473" s="88">
        <v>14.68</v>
      </c>
    </row>
    <row r="1474" spans="1:3" x14ac:dyDescent="0.3">
      <c r="A1474" s="88">
        <v>19.690000000000001</v>
      </c>
      <c r="B1474" s="90">
        <v>2.1469</v>
      </c>
      <c r="C1474" s="88">
        <v>14.69</v>
      </c>
    </row>
    <row r="1475" spans="1:3" x14ac:dyDescent="0.3">
      <c r="A1475" s="88">
        <v>19.7</v>
      </c>
      <c r="B1475" s="90">
        <v>2.1469999999999998</v>
      </c>
      <c r="C1475" s="88">
        <v>14.7</v>
      </c>
    </row>
    <row r="1476" spans="1:3" x14ac:dyDescent="0.3">
      <c r="A1476" s="88">
        <v>19.71</v>
      </c>
      <c r="B1476" s="90">
        <v>2.1471</v>
      </c>
      <c r="C1476" s="88">
        <v>14.71</v>
      </c>
    </row>
    <row r="1477" spans="1:3" x14ac:dyDescent="0.3">
      <c r="A1477" s="88">
        <v>19.72</v>
      </c>
      <c r="B1477" s="90">
        <v>2.1472000000000002</v>
      </c>
      <c r="C1477" s="88">
        <v>14.72</v>
      </c>
    </row>
    <row r="1478" spans="1:3" x14ac:dyDescent="0.3">
      <c r="A1478" s="88">
        <v>19.73</v>
      </c>
      <c r="B1478" s="90">
        <v>2.1473</v>
      </c>
      <c r="C1478" s="88">
        <v>14.73</v>
      </c>
    </row>
    <row r="1479" spans="1:3" x14ac:dyDescent="0.3">
      <c r="A1479" s="88">
        <v>19.739999999999998</v>
      </c>
      <c r="B1479" s="90">
        <v>2.1474000000000002</v>
      </c>
      <c r="C1479" s="88">
        <v>14.74</v>
      </c>
    </row>
    <row r="1480" spans="1:3" x14ac:dyDescent="0.3">
      <c r="A1480" s="88">
        <v>19.75</v>
      </c>
      <c r="B1480" s="90">
        <v>2.1475</v>
      </c>
      <c r="C1480" s="88">
        <v>14.75</v>
      </c>
    </row>
    <row r="1481" spans="1:3" x14ac:dyDescent="0.3">
      <c r="A1481" s="88">
        <v>19.760000000000002</v>
      </c>
      <c r="B1481" s="90">
        <v>2.1476000000000002</v>
      </c>
      <c r="C1481" s="88">
        <v>14.76</v>
      </c>
    </row>
    <row r="1482" spans="1:3" x14ac:dyDescent="0.3">
      <c r="A1482" s="88">
        <v>19.77</v>
      </c>
      <c r="B1482" s="90">
        <v>2.1476999999999999</v>
      </c>
      <c r="C1482" s="88">
        <v>14.77</v>
      </c>
    </row>
    <row r="1483" spans="1:3" x14ac:dyDescent="0.3">
      <c r="A1483" s="88">
        <v>19.78</v>
      </c>
      <c r="B1483" s="90">
        <v>2.1478000000000002</v>
      </c>
      <c r="C1483" s="88">
        <v>14.78</v>
      </c>
    </row>
    <row r="1484" spans="1:3" x14ac:dyDescent="0.3">
      <c r="A1484" s="88">
        <v>19.79</v>
      </c>
      <c r="B1484" s="90">
        <v>2.1478999999999999</v>
      </c>
      <c r="C1484" s="88">
        <v>14.79</v>
      </c>
    </row>
    <row r="1485" spans="1:3" x14ac:dyDescent="0.3">
      <c r="A1485" s="88">
        <v>19.8</v>
      </c>
      <c r="B1485" s="90">
        <v>2.1480000000000001</v>
      </c>
      <c r="C1485" s="88">
        <v>14.8</v>
      </c>
    </row>
    <row r="1486" spans="1:3" x14ac:dyDescent="0.3">
      <c r="A1486" s="88">
        <v>19.809999999999999</v>
      </c>
      <c r="B1486" s="90">
        <v>2.1480999999999999</v>
      </c>
      <c r="C1486" s="88">
        <v>14.81</v>
      </c>
    </row>
    <row r="1487" spans="1:3" x14ac:dyDescent="0.3">
      <c r="A1487" s="88">
        <v>19.82</v>
      </c>
      <c r="B1487" s="90">
        <v>2.1482000000000001</v>
      </c>
      <c r="C1487" s="88">
        <v>14.82</v>
      </c>
    </row>
    <row r="1488" spans="1:3" x14ac:dyDescent="0.3">
      <c r="A1488" s="88">
        <v>19.829999999999998</v>
      </c>
      <c r="B1488" s="90">
        <v>2.1482999999999999</v>
      </c>
      <c r="C1488" s="88">
        <v>14.83</v>
      </c>
    </row>
    <row r="1489" spans="1:3" x14ac:dyDescent="0.3">
      <c r="A1489" s="88">
        <v>19.84</v>
      </c>
      <c r="B1489" s="90">
        <v>2.1484000000000001</v>
      </c>
      <c r="C1489" s="88">
        <v>14.84</v>
      </c>
    </row>
    <row r="1490" spans="1:3" x14ac:dyDescent="0.3">
      <c r="A1490" s="88">
        <v>19.850000000000001</v>
      </c>
      <c r="B1490" s="90">
        <v>2.1484999999999999</v>
      </c>
      <c r="C1490" s="88">
        <v>14.85</v>
      </c>
    </row>
    <row r="1491" spans="1:3" x14ac:dyDescent="0.3">
      <c r="A1491" s="88">
        <v>19.86</v>
      </c>
      <c r="B1491" s="90">
        <v>2.1486000000000001</v>
      </c>
      <c r="C1491" s="88">
        <v>14.86</v>
      </c>
    </row>
    <row r="1492" spans="1:3" x14ac:dyDescent="0.3">
      <c r="A1492" s="88">
        <v>19.87</v>
      </c>
      <c r="B1492" s="90">
        <v>2.1486999999999998</v>
      </c>
      <c r="C1492" s="88">
        <v>14.87</v>
      </c>
    </row>
    <row r="1493" spans="1:3" x14ac:dyDescent="0.3">
      <c r="A1493" s="88">
        <v>19.88</v>
      </c>
      <c r="B1493" s="90">
        <v>2.1488</v>
      </c>
      <c r="C1493" s="88">
        <v>14.88</v>
      </c>
    </row>
    <row r="1494" spans="1:3" x14ac:dyDescent="0.3">
      <c r="A1494" s="88">
        <v>19.89</v>
      </c>
      <c r="B1494" s="90">
        <v>2.1488999999999998</v>
      </c>
      <c r="C1494" s="88">
        <v>14.89</v>
      </c>
    </row>
    <row r="1495" spans="1:3" x14ac:dyDescent="0.3">
      <c r="A1495" s="88">
        <v>19.899999999999999</v>
      </c>
      <c r="B1495" s="90">
        <v>2.149</v>
      </c>
      <c r="C1495" s="88">
        <v>14.9</v>
      </c>
    </row>
    <row r="1496" spans="1:3" x14ac:dyDescent="0.3">
      <c r="A1496" s="88">
        <v>19.91</v>
      </c>
      <c r="B1496" s="90">
        <v>2.1490999999999998</v>
      </c>
      <c r="C1496" s="88">
        <v>14.91</v>
      </c>
    </row>
    <row r="1497" spans="1:3" x14ac:dyDescent="0.3">
      <c r="A1497" s="88">
        <v>19.920000000000002</v>
      </c>
      <c r="B1497" s="90">
        <v>2.1492</v>
      </c>
      <c r="C1497" s="88">
        <v>14.92</v>
      </c>
    </row>
    <row r="1498" spans="1:3" x14ac:dyDescent="0.3">
      <c r="A1498" s="88">
        <v>19.93</v>
      </c>
      <c r="B1498" s="90">
        <v>2.1493000000000002</v>
      </c>
      <c r="C1498" s="88">
        <v>14.93</v>
      </c>
    </row>
    <row r="1499" spans="1:3" x14ac:dyDescent="0.3">
      <c r="A1499" s="88">
        <v>19.940000000000001</v>
      </c>
      <c r="B1499" s="90">
        <v>2.1494</v>
      </c>
      <c r="C1499" s="88">
        <v>14.94</v>
      </c>
    </row>
    <row r="1500" spans="1:3" x14ac:dyDescent="0.3">
      <c r="A1500" s="88">
        <v>19.95</v>
      </c>
      <c r="B1500" s="90">
        <v>2.1495000000000002</v>
      </c>
      <c r="C1500" s="88">
        <v>14.95</v>
      </c>
    </row>
    <row r="1501" spans="1:3" x14ac:dyDescent="0.3">
      <c r="A1501" s="88">
        <v>19.96</v>
      </c>
      <c r="B1501" s="90">
        <v>2.1496</v>
      </c>
      <c r="C1501" s="88">
        <v>14.96</v>
      </c>
    </row>
    <row r="1502" spans="1:3" x14ac:dyDescent="0.3">
      <c r="A1502" s="88">
        <v>19.97</v>
      </c>
      <c r="B1502" s="90">
        <v>2.1497000000000002</v>
      </c>
      <c r="C1502" s="88">
        <v>14.97</v>
      </c>
    </row>
    <row r="1503" spans="1:3" x14ac:dyDescent="0.3">
      <c r="A1503" s="88">
        <v>19.98</v>
      </c>
      <c r="B1503" s="90">
        <v>2.1497999999999999</v>
      </c>
      <c r="C1503" s="88">
        <v>14.98</v>
      </c>
    </row>
    <row r="1504" spans="1:3" x14ac:dyDescent="0.3">
      <c r="A1504" s="88">
        <v>19.989999999999998</v>
      </c>
      <c r="B1504" s="90">
        <v>2.1499000000000001</v>
      </c>
      <c r="C1504" s="88">
        <v>14.99</v>
      </c>
    </row>
    <row r="1505" spans="1:3" x14ac:dyDescent="0.3">
      <c r="A1505" s="88">
        <v>20</v>
      </c>
      <c r="B1505" s="90">
        <v>2.15</v>
      </c>
      <c r="C1505" s="88">
        <v>15</v>
      </c>
    </row>
    <row r="1506" spans="1:3" x14ac:dyDescent="0.3">
      <c r="A1506" s="88">
        <v>20.010000000000002</v>
      </c>
      <c r="B1506" s="90">
        <v>2.1501000000000001</v>
      </c>
      <c r="C1506" s="88">
        <v>15.01</v>
      </c>
    </row>
    <row r="1507" spans="1:3" x14ac:dyDescent="0.3">
      <c r="A1507" s="88">
        <v>20.02</v>
      </c>
      <c r="B1507" s="90">
        <v>2.1501999999999999</v>
      </c>
      <c r="C1507" s="88">
        <v>15.02</v>
      </c>
    </row>
    <row r="1508" spans="1:3" x14ac:dyDescent="0.3">
      <c r="A1508" s="88">
        <v>20.03</v>
      </c>
      <c r="B1508" s="90">
        <v>2.1503000000000001</v>
      </c>
      <c r="C1508" s="88">
        <v>15.03</v>
      </c>
    </row>
    <row r="1509" spans="1:3" x14ac:dyDescent="0.3">
      <c r="A1509" s="88">
        <v>20.04</v>
      </c>
      <c r="B1509" s="90">
        <v>2.1503999999999999</v>
      </c>
      <c r="C1509" s="88">
        <v>15.04</v>
      </c>
    </row>
    <row r="1510" spans="1:3" x14ac:dyDescent="0.3">
      <c r="A1510" s="88">
        <v>20.05</v>
      </c>
      <c r="B1510" s="90">
        <v>2.1505000000000001</v>
      </c>
      <c r="C1510" s="88">
        <v>15.05</v>
      </c>
    </row>
    <row r="1511" spans="1:3" x14ac:dyDescent="0.3">
      <c r="A1511" s="88">
        <v>20.059999999999999</v>
      </c>
      <c r="B1511" s="90">
        <v>2.1505999999999998</v>
      </c>
      <c r="C1511" s="88">
        <v>15.06</v>
      </c>
    </row>
    <row r="1512" spans="1:3" x14ac:dyDescent="0.3">
      <c r="A1512" s="88">
        <v>20.07</v>
      </c>
      <c r="B1512" s="90">
        <v>2.1507000000000001</v>
      </c>
      <c r="C1512" s="88">
        <v>15.07</v>
      </c>
    </row>
    <row r="1513" spans="1:3" x14ac:dyDescent="0.3">
      <c r="A1513" s="88">
        <v>20.079999999999998</v>
      </c>
      <c r="B1513" s="90">
        <v>2.1507999999999998</v>
      </c>
      <c r="C1513" s="88">
        <v>15.08</v>
      </c>
    </row>
    <row r="1514" spans="1:3" x14ac:dyDescent="0.3">
      <c r="A1514" s="88">
        <v>20.09</v>
      </c>
      <c r="B1514" s="90">
        <v>2.1509</v>
      </c>
      <c r="C1514" s="88">
        <v>15.09</v>
      </c>
    </row>
    <row r="1515" spans="1:3" x14ac:dyDescent="0.3">
      <c r="A1515" s="88">
        <v>20.100000000000001</v>
      </c>
      <c r="B1515" s="90">
        <v>2.1509999999999998</v>
      </c>
      <c r="C1515" s="88">
        <v>15.1</v>
      </c>
    </row>
    <row r="1516" spans="1:3" x14ac:dyDescent="0.3">
      <c r="A1516" s="88">
        <v>20.11</v>
      </c>
      <c r="B1516" s="90">
        <v>2.1511</v>
      </c>
      <c r="C1516" s="88">
        <v>15.11</v>
      </c>
    </row>
    <row r="1517" spans="1:3" x14ac:dyDescent="0.3">
      <c r="A1517" s="88">
        <v>20.12</v>
      </c>
      <c r="B1517" s="90">
        <v>2.1511999999999998</v>
      </c>
      <c r="C1517" s="88">
        <v>15.12</v>
      </c>
    </row>
    <row r="1518" spans="1:3" x14ac:dyDescent="0.3">
      <c r="A1518" s="88">
        <v>20.13</v>
      </c>
      <c r="B1518" s="90">
        <v>2.1513</v>
      </c>
      <c r="C1518" s="88">
        <v>15.13</v>
      </c>
    </row>
    <row r="1519" spans="1:3" x14ac:dyDescent="0.3">
      <c r="A1519" s="88">
        <v>20.14</v>
      </c>
      <c r="B1519" s="90">
        <v>2.1514000000000002</v>
      </c>
      <c r="C1519" s="88">
        <v>15.14</v>
      </c>
    </row>
    <row r="1520" spans="1:3" x14ac:dyDescent="0.3">
      <c r="A1520" s="88">
        <v>20.149999999999999</v>
      </c>
      <c r="B1520" s="90">
        <v>2.1515</v>
      </c>
      <c r="C1520" s="88">
        <v>15.15</v>
      </c>
    </row>
    <row r="1521" spans="1:3" x14ac:dyDescent="0.3">
      <c r="A1521" s="88">
        <v>20.16</v>
      </c>
      <c r="B1521" s="90">
        <v>2.1516000000000002</v>
      </c>
      <c r="C1521" s="88">
        <v>15.16</v>
      </c>
    </row>
    <row r="1522" spans="1:3" x14ac:dyDescent="0.3">
      <c r="A1522" s="88">
        <v>20.170000000000002</v>
      </c>
      <c r="B1522" s="90">
        <v>2.1516999999999999</v>
      </c>
      <c r="C1522" s="88">
        <v>15.17</v>
      </c>
    </row>
    <row r="1523" spans="1:3" x14ac:dyDescent="0.3">
      <c r="A1523" s="88">
        <v>20.18</v>
      </c>
      <c r="B1523" s="90">
        <v>2.1518000000000002</v>
      </c>
      <c r="C1523" s="88">
        <v>15.18</v>
      </c>
    </row>
    <row r="1524" spans="1:3" x14ac:dyDescent="0.3">
      <c r="A1524" s="88">
        <v>20.190000000000001</v>
      </c>
      <c r="B1524" s="90">
        <v>2.1518999999999999</v>
      </c>
      <c r="C1524" s="88">
        <v>15.19</v>
      </c>
    </row>
    <row r="1525" spans="1:3" x14ac:dyDescent="0.3">
      <c r="A1525" s="88">
        <v>20.2</v>
      </c>
      <c r="B1525" s="90">
        <v>2.1520000000000001</v>
      </c>
      <c r="C1525" s="88">
        <v>15.2</v>
      </c>
    </row>
    <row r="1526" spans="1:3" x14ac:dyDescent="0.3">
      <c r="A1526" s="88">
        <v>20.21</v>
      </c>
      <c r="B1526" s="90">
        <v>2.1520999999999999</v>
      </c>
      <c r="C1526" s="88">
        <v>15.21</v>
      </c>
    </row>
    <row r="1527" spans="1:3" x14ac:dyDescent="0.3">
      <c r="A1527" s="88">
        <v>20.22</v>
      </c>
      <c r="B1527" s="90">
        <v>2.1522000000000001</v>
      </c>
      <c r="C1527" s="88">
        <v>15.22</v>
      </c>
    </row>
    <row r="1528" spans="1:3" x14ac:dyDescent="0.3">
      <c r="A1528" s="88">
        <v>20.23</v>
      </c>
      <c r="B1528" s="90">
        <v>2.1522999999999999</v>
      </c>
      <c r="C1528" s="88">
        <v>15.23</v>
      </c>
    </row>
    <row r="1529" spans="1:3" x14ac:dyDescent="0.3">
      <c r="A1529" s="88">
        <v>20.239999999999998</v>
      </c>
      <c r="B1529" s="90">
        <v>2.1524000000000001</v>
      </c>
      <c r="C1529" s="88">
        <v>15.24</v>
      </c>
    </row>
    <row r="1530" spans="1:3" x14ac:dyDescent="0.3">
      <c r="A1530" s="88">
        <v>20.25</v>
      </c>
      <c r="B1530" s="90">
        <v>2.1524999999999999</v>
      </c>
      <c r="C1530" s="88">
        <v>15.25</v>
      </c>
    </row>
    <row r="1531" spans="1:3" x14ac:dyDescent="0.3">
      <c r="A1531" s="88">
        <v>20.260000000000002</v>
      </c>
      <c r="B1531" s="90">
        <v>2.1526000000000001</v>
      </c>
      <c r="C1531" s="88">
        <v>15.26</v>
      </c>
    </row>
    <row r="1532" spans="1:3" x14ac:dyDescent="0.3">
      <c r="A1532" s="88">
        <v>20.27</v>
      </c>
      <c r="B1532" s="90">
        <v>2.1526999999999998</v>
      </c>
      <c r="C1532" s="88">
        <v>15.27</v>
      </c>
    </row>
    <row r="1533" spans="1:3" x14ac:dyDescent="0.3">
      <c r="A1533" s="88">
        <v>20.28</v>
      </c>
      <c r="B1533" s="90">
        <v>2.1528</v>
      </c>
      <c r="C1533" s="88">
        <v>15.28</v>
      </c>
    </row>
    <row r="1534" spans="1:3" x14ac:dyDescent="0.3">
      <c r="A1534" s="88">
        <v>20.29</v>
      </c>
      <c r="B1534" s="90">
        <v>2.1528999999999998</v>
      </c>
      <c r="C1534" s="88">
        <v>15.29</v>
      </c>
    </row>
    <row r="1535" spans="1:3" x14ac:dyDescent="0.3">
      <c r="A1535" s="88">
        <v>20.3</v>
      </c>
      <c r="B1535" s="90">
        <v>2.153</v>
      </c>
      <c r="C1535" s="88">
        <v>15.3</v>
      </c>
    </row>
    <row r="1536" spans="1:3" x14ac:dyDescent="0.3">
      <c r="A1536" s="88">
        <v>20.309999999999999</v>
      </c>
      <c r="B1536" s="90">
        <v>2.1530999999999998</v>
      </c>
      <c r="C1536" s="88">
        <v>15.31</v>
      </c>
    </row>
    <row r="1537" spans="1:3" x14ac:dyDescent="0.3">
      <c r="A1537" s="88">
        <v>20.32</v>
      </c>
      <c r="B1537" s="90">
        <v>2.1532</v>
      </c>
      <c r="C1537" s="88">
        <v>15.32</v>
      </c>
    </row>
    <row r="1538" spans="1:3" x14ac:dyDescent="0.3">
      <c r="A1538" s="88">
        <v>20.329999999999998</v>
      </c>
      <c r="B1538" s="90">
        <v>2.1533000000000002</v>
      </c>
      <c r="C1538" s="88">
        <v>15.33</v>
      </c>
    </row>
    <row r="1539" spans="1:3" x14ac:dyDescent="0.3">
      <c r="A1539" s="88">
        <v>20.34</v>
      </c>
      <c r="B1539" s="90">
        <v>2.1534</v>
      </c>
      <c r="C1539" s="88">
        <v>15.34</v>
      </c>
    </row>
    <row r="1540" spans="1:3" x14ac:dyDescent="0.3">
      <c r="A1540" s="88">
        <v>20.350000000000001</v>
      </c>
      <c r="B1540" s="90">
        <v>2.1535000000000002</v>
      </c>
      <c r="C1540" s="88">
        <v>15.35</v>
      </c>
    </row>
    <row r="1541" spans="1:3" x14ac:dyDescent="0.3">
      <c r="A1541" s="88">
        <v>20.36</v>
      </c>
      <c r="B1541" s="90">
        <v>2.1536</v>
      </c>
      <c r="C1541" s="88">
        <v>15.36</v>
      </c>
    </row>
    <row r="1542" spans="1:3" x14ac:dyDescent="0.3">
      <c r="A1542" s="88">
        <v>20.37</v>
      </c>
      <c r="B1542" s="90">
        <v>2.1537000000000002</v>
      </c>
      <c r="C1542" s="88">
        <v>15.37</v>
      </c>
    </row>
    <row r="1543" spans="1:3" x14ac:dyDescent="0.3">
      <c r="A1543" s="88">
        <v>20.38</v>
      </c>
      <c r="B1543" s="90">
        <v>2.1537999999999999</v>
      </c>
      <c r="C1543" s="88">
        <v>15.38</v>
      </c>
    </row>
    <row r="1544" spans="1:3" x14ac:dyDescent="0.3">
      <c r="A1544" s="88">
        <v>20.39</v>
      </c>
      <c r="B1544" s="90">
        <v>2.1539000000000001</v>
      </c>
      <c r="C1544" s="88">
        <v>15.39</v>
      </c>
    </row>
    <row r="1545" spans="1:3" x14ac:dyDescent="0.3">
      <c r="A1545" s="88">
        <v>20.399999999999999</v>
      </c>
      <c r="B1545" s="90">
        <v>2.1539999999999999</v>
      </c>
      <c r="C1545" s="88">
        <v>15.4</v>
      </c>
    </row>
    <row r="1546" spans="1:3" x14ac:dyDescent="0.3">
      <c r="A1546" s="88">
        <v>20.41</v>
      </c>
      <c r="B1546" s="90">
        <v>2.1541000000000001</v>
      </c>
      <c r="C1546" s="88">
        <v>15.41</v>
      </c>
    </row>
    <row r="1547" spans="1:3" x14ac:dyDescent="0.3">
      <c r="A1547" s="88">
        <v>20.420000000000002</v>
      </c>
      <c r="B1547" s="90">
        <v>2.1541999999999999</v>
      </c>
      <c r="C1547" s="88">
        <v>15.42</v>
      </c>
    </row>
    <row r="1548" spans="1:3" x14ac:dyDescent="0.3">
      <c r="A1548" s="88">
        <v>20.43</v>
      </c>
      <c r="B1548" s="90">
        <v>2.1543000000000001</v>
      </c>
      <c r="C1548" s="88">
        <v>15.43</v>
      </c>
    </row>
    <row r="1549" spans="1:3" x14ac:dyDescent="0.3">
      <c r="A1549" s="88">
        <v>20.440000000000001</v>
      </c>
      <c r="B1549" s="90">
        <v>2.1543999999999999</v>
      </c>
      <c r="C1549" s="88">
        <v>15.44</v>
      </c>
    </row>
    <row r="1550" spans="1:3" x14ac:dyDescent="0.3">
      <c r="A1550" s="88">
        <v>20.45</v>
      </c>
      <c r="B1550" s="90">
        <v>2.1545000000000001</v>
      </c>
      <c r="C1550" s="88">
        <v>15.45</v>
      </c>
    </row>
    <row r="1551" spans="1:3" x14ac:dyDescent="0.3">
      <c r="A1551" s="88">
        <v>20.46</v>
      </c>
      <c r="B1551" s="90">
        <v>2.1545999999999998</v>
      </c>
      <c r="C1551" s="88">
        <v>15.46</v>
      </c>
    </row>
    <row r="1552" spans="1:3" x14ac:dyDescent="0.3">
      <c r="A1552" s="88">
        <v>20.47</v>
      </c>
      <c r="B1552" s="90">
        <v>2.1547000000000001</v>
      </c>
      <c r="C1552" s="88">
        <v>15.47</v>
      </c>
    </row>
    <row r="1553" spans="1:3" x14ac:dyDescent="0.3">
      <c r="A1553" s="88">
        <v>20.48</v>
      </c>
      <c r="B1553" s="90">
        <v>2.1547999999999998</v>
      </c>
      <c r="C1553" s="88">
        <v>15.48</v>
      </c>
    </row>
    <row r="1554" spans="1:3" x14ac:dyDescent="0.3">
      <c r="A1554" s="88">
        <v>20.49</v>
      </c>
      <c r="B1554" s="90">
        <v>2.1549</v>
      </c>
      <c r="C1554" s="88">
        <v>15.49</v>
      </c>
    </row>
    <row r="1555" spans="1:3" x14ac:dyDescent="0.3">
      <c r="A1555" s="88">
        <v>20.5</v>
      </c>
      <c r="B1555" s="90">
        <v>2.1549999999999998</v>
      </c>
      <c r="C1555" s="88">
        <v>15.5</v>
      </c>
    </row>
    <row r="1556" spans="1:3" x14ac:dyDescent="0.3">
      <c r="A1556" s="88">
        <v>20.51</v>
      </c>
      <c r="B1556" s="90">
        <v>2.1551</v>
      </c>
      <c r="C1556" s="88">
        <v>15.51</v>
      </c>
    </row>
    <row r="1557" spans="1:3" x14ac:dyDescent="0.3">
      <c r="A1557" s="88">
        <v>20.52</v>
      </c>
      <c r="B1557" s="90">
        <v>2.1551999999999998</v>
      </c>
      <c r="C1557" s="88">
        <v>15.52</v>
      </c>
    </row>
    <row r="1558" spans="1:3" x14ac:dyDescent="0.3">
      <c r="A1558" s="88">
        <v>20.53</v>
      </c>
      <c r="B1558" s="90">
        <v>2.1553</v>
      </c>
      <c r="C1558" s="88">
        <v>15.53</v>
      </c>
    </row>
    <row r="1559" spans="1:3" x14ac:dyDescent="0.3">
      <c r="A1559" s="88">
        <v>20.54</v>
      </c>
      <c r="B1559" s="90">
        <v>2.1554000000000002</v>
      </c>
      <c r="C1559" s="88">
        <v>15.54</v>
      </c>
    </row>
    <row r="1560" spans="1:3" x14ac:dyDescent="0.3">
      <c r="A1560" s="88">
        <v>20.55</v>
      </c>
      <c r="B1560" s="90">
        <v>2.1555</v>
      </c>
      <c r="C1560" s="88">
        <v>15.55</v>
      </c>
    </row>
    <row r="1561" spans="1:3" x14ac:dyDescent="0.3">
      <c r="A1561" s="88">
        <v>20.56</v>
      </c>
      <c r="B1561" s="90">
        <v>2.1556000000000002</v>
      </c>
      <c r="C1561" s="88">
        <v>15.56</v>
      </c>
    </row>
    <row r="1562" spans="1:3" x14ac:dyDescent="0.3">
      <c r="A1562" s="88">
        <v>20.57</v>
      </c>
      <c r="B1562" s="90">
        <v>2.1556999999999999</v>
      </c>
      <c r="C1562" s="88">
        <v>15.57</v>
      </c>
    </row>
    <row r="1563" spans="1:3" x14ac:dyDescent="0.3">
      <c r="A1563" s="88">
        <v>20.58</v>
      </c>
      <c r="B1563" s="90">
        <v>2.1558000000000002</v>
      </c>
      <c r="C1563" s="88">
        <v>15.58</v>
      </c>
    </row>
    <row r="1564" spans="1:3" x14ac:dyDescent="0.3">
      <c r="A1564" s="88">
        <v>20.59</v>
      </c>
      <c r="B1564" s="90">
        <v>2.1558999999999999</v>
      </c>
      <c r="C1564" s="88">
        <v>15.59</v>
      </c>
    </row>
    <row r="1565" spans="1:3" x14ac:dyDescent="0.3">
      <c r="A1565" s="88">
        <v>20.6</v>
      </c>
      <c r="B1565" s="90">
        <v>2.1560000000000001</v>
      </c>
      <c r="C1565" s="88">
        <v>15.6</v>
      </c>
    </row>
    <row r="1566" spans="1:3" x14ac:dyDescent="0.3">
      <c r="A1566" s="88">
        <v>20.61</v>
      </c>
      <c r="B1566" s="90">
        <v>2.1560999999999999</v>
      </c>
      <c r="C1566" s="88">
        <v>15.61</v>
      </c>
    </row>
    <row r="1567" spans="1:3" x14ac:dyDescent="0.3">
      <c r="A1567" s="88">
        <v>20.62</v>
      </c>
      <c r="B1567" s="90">
        <v>2.1562000000000001</v>
      </c>
      <c r="C1567" s="88">
        <v>15.62</v>
      </c>
    </row>
    <row r="1568" spans="1:3" x14ac:dyDescent="0.3">
      <c r="A1568" s="88">
        <v>20.63</v>
      </c>
      <c r="B1568" s="90">
        <v>2.1562999999999999</v>
      </c>
      <c r="C1568" s="88">
        <v>15.63</v>
      </c>
    </row>
    <row r="1569" spans="1:3" x14ac:dyDescent="0.3">
      <c r="A1569" s="88">
        <v>20.64</v>
      </c>
      <c r="B1569" s="90">
        <v>2.1564000000000001</v>
      </c>
      <c r="C1569" s="88">
        <v>15.64</v>
      </c>
    </row>
    <row r="1570" spans="1:3" x14ac:dyDescent="0.3">
      <c r="A1570" s="88">
        <v>20.65</v>
      </c>
      <c r="B1570" s="90">
        <v>2.1564999999999999</v>
      </c>
      <c r="C1570" s="88">
        <v>15.65</v>
      </c>
    </row>
    <row r="1571" spans="1:3" x14ac:dyDescent="0.3">
      <c r="A1571" s="88">
        <v>20.66</v>
      </c>
      <c r="B1571" s="90">
        <v>2.1566000000000001</v>
      </c>
      <c r="C1571" s="88">
        <v>15.66</v>
      </c>
    </row>
    <row r="1572" spans="1:3" x14ac:dyDescent="0.3">
      <c r="A1572" s="88">
        <v>20.67</v>
      </c>
      <c r="B1572" s="90">
        <v>2.1566999999999998</v>
      </c>
      <c r="C1572" s="88">
        <v>15.67</v>
      </c>
    </row>
    <row r="1573" spans="1:3" x14ac:dyDescent="0.3">
      <c r="A1573" s="88">
        <v>20.68</v>
      </c>
      <c r="B1573" s="90">
        <v>2.1568000000000001</v>
      </c>
      <c r="C1573" s="88">
        <v>15.68</v>
      </c>
    </row>
    <row r="1574" spans="1:3" x14ac:dyDescent="0.3">
      <c r="A1574" s="88">
        <v>20.69</v>
      </c>
      <c r="B1574" s="90">
        <v>2.1568999999999998</v>
      </c>
      <c r="C1574" s="88">
        <v>15.69</v>
      </c>
    </row>
    <row r="1575" spans="1:3" x14ac:dyDescent="0.3">
      <c r="A1575" s="88">
        <v>20.7</v>
      </c>
      <c r="B1575" s="90">
        <v>2.157</v>
      </c>
      <c r="C1575" s="88">
        <v>15.7</v>
      </c>
    </row>
    <row r="1576" spans="1:3" x14ac:dyDescent="0.3">
      <c r="A1576" s="88">
        <v>20.71</v>
      </c>
      <c r="B1576" s="90">
        <v>2.1570999999999998</v>
      </c>
      <c r="C1576" s="88">
        <v>15.71</v>
      </c>
    </row>
    <row r="1577" spans="1:3" x14ac:dyDescent="0.3">
      <c r="A1577" s="88">
        <v>20.72</v>
      </c>
      <c r="B1577" s="90">
        <v>2.1572</v>
      </c>
      <c r="C1577" s="88">
        <v>15.72</v>
      </c>
    </row>
    <row r="1578" spans="1:3" x14ac:dyDescent="0.3">
      <c r="A1578" s="88">
        <v>20.73</v>
      </c>
      <c r="B1578" s="90">
        <v>2.1573000000000002</v>
      </c>
      <c r="C1578" s="88">
        <v>15.73</v>
      </c>
    </row>
    <row r="1579" spans="1:3" x14ac:dyDescent="0.3">
      <c r="A1579" s="88">
        <v>20.74</v>
      </c>
      <c r="B1579" s="90">
        <v>2.1574</v>
      </c>
      <c r="C1579" s="88">
        <v>15.74</v>
      </c>
    </row>
    <row r="1580" spans="1:3" x14ac:dyDescent="0.3">
      <c r="A1580" s="88">
        <v>20.75</v>
      </c>
      <c r="B1580" s="90">
        <v>2.1575000000000002</v>
      </c>
      <c r="C1580" s="88">
        <v>15.75</v>
      </c>
    </row>
    <row r="1581" spans="1:3" x14ac:dyDescent="0.3">
      <c r="A1581" s="88">
        <v>20.76</v>
      </c>
      <c r="B1581" s="90">
        <v>2.1576</v>
      </c>
      <c r="C1581" s="88">
        <v>15.76</v>
      </c>
    </row>
    <row r="1582" spans="1:3" x14ac:dyDescent="0.3">
      <c r="A1582" s="88">
        <v>20.77</v>
      </c>
      <c r="B1582" s="90">
        <v>2.1577000000000002</v>
      </c>
      <c r="C1582" s="88">
        <v>15.77</v>
      </c>
    </row>
    <row r="1583" spans="1:3" x14ac:dyDescent="0.3">
      <c r="A1583" s="88">
        <v>20.78</v>
      </c>
      <c r="B1583" s="90">
        <v>2.1577999999999999</v>
      </c>
      <c r="C1583" s="88">
        <v>15.78</v>
      </c>
    </row>
    <row r="1584" spans="1:3" x14ac:dyDescent="0.3">
      <c r="A1584" s="88">
        <v>20.79</v>
      </c>
      <c r="B1584" s="90">
        <v>2.1579000000000002</v>
      </c>
      <c r="C1584" s="88">
        <v>15.79</v>
      </c>
    </row>
    <row r="1585" spans="1:3" x14ac:dyDescent="0.3">
      <c r="A1585" s="88">
        <v>20.8</v>
      </c>
      <c r="B1585" s="90">
        <v>2.1579999999999999</v>
      </c>
      <c r="C1585" s="88">
        <v>15.8</v>
      </c>
    </row>
    <row r="1586" spans="1:3" x14ac:dyDescent="0.3">
      <c r="A1586" s="88">
        <v>20.81</v>
      </c>
      <c r="B1586" s="90">
        <v>2.1581000000000001</v>
      </c>
      <c r="C1586" s="88">
        <v>15.81</v>
      </c>
    </row>
    <row r="1587" spans="1:3" x14ac:dyDescent="0.3">
      <c r="A1587" s="88">
        <v>20.82</v>
      </c>
      <c r="B1587" s="90">
        <v>2.1581999999999999</v>
      </c>
      <c r="C1587" s="88">
        <v>15.82</v>
      </c>
    </row>
    <row r="1588" spans="1:3" x14ac:dyDescent="0.3">
      <c r="A1588" s="88">
        <v>20.83</v>
      </c>
      <c r="B1588" s="90">
        <v>2.1583000000000001</v>
      </c>
      <c r="C1588" s="88">
        <v>15.83</v>
      </c>
    </row>
    <row r="1589" spans="1:3" x14ac:dyDescent="0.3">
      <c r="A1589" s="88">
        <v>20.84</v>
      </c>
      <c r="B1589" s="90">
        <v>2.1583999999999999</v>
      </c>
      <c r="C1589" s="88">
        <v>15.84</v>
      </c>
    </row>
    <row r="1590" spans="1:3" x14ac:dyDescent="0.3">
      <c r="A1590" s="88">
        <v>20.85</v>
      </c>
      <c r="B1590" s="90">
        <v>2.1585000000000001</v>
      </c>
      <c r="C1590" s="88">
        <v>15.85</v>
      </c>
    </row>
    <row r="1591" spans="1:3" x14ac:dyDescent="0.3">
      <c r="A1591" s="88">
        <v>20.86</v>
      </c>
      <c r="B1591" s="90">
        <v>2.1585999999999999</v>
      </c>
      <c r="C1591" s="88">
        <v>15.86</v>
      </c>
    </row>
    <row r="1592" spans="1:3" x14ac:dyDescent="0.3">
      <c r="A1592" s="88">
        <v>20.87</v>
      </c>
      <c r="B1592" s="90">
        <v>2.1587000000000001</v>
      </c>
      <c r="C1592" s="88">
        <v>15.87</v>
      </c>
    </row>
    <row r="1593" spans="1:3" x14ac:dyDescent="0.3">
      <c r="A1593" s="88">
        <v>20.88</v>
      </c>
      <c r="B1593" s="90">
        <v>2.1587999999999998</v>
      </c>
      <c r="C1593" s="88">
        <v>15.88</v>
      </c>
    </row>
    <row r="1594" spans="1:3" x14ac:dyDescent="0.3">
      <c r="A1594" s="88">
        <v>20.89</v>
      </c>
      <c r="B1594" s="90">
        <v>2.1589</v>
      </c>
      <c r="C1594" s="88">
        <v>15.89</v>
      </c>
    </row>
    <row r="1595" spans="1:3" x14ac:dyDescent="0.3">
      <c r="A1595" s="88">
        <v>20.9</v>
      </c>
      <c r="B1595" s="90">
        <v>2.1589999999999998</v>
      </c>
      <c r="C1595" s="88">
        <v>15.9</v>
      </c>
    </row>
    <row r="1596" spans="1:3" x14ac:dyDescent="0.3">
      <c r="A1596" s="88">
        <v>20.91</v>
      </c>
      <c r="B1596" s="90">
        <v>2.1591</v>
      </c>
      <c r="C1596" s="88">
        <v>15.91</v>
      </c>
    </row>
    <row r="1597" spans="1:3" x14ac:dyDescent="0.3">
      <c r="A1597" s="88">
        <v>20.92</v>
      </c>
      <c r="B1597" s="90">
        <v>2.1591999999999998</v>
      </c>
      <c r="C1597" s="88">
        <v>15.92</v>
      </c>
    </row>
    <row r="1598" spans="1:3" x14ac:dyDescent="0.3">
      <c r="A1598" s="88">
        <v>20.93</v>
      </c>
      <c r="B1598" s="90">
        <v>2.1593</v>
      </c>
      <c r="C1598" s="88">
        <v>15.93</v>
      </c>
    </row>
    <row r="1599" spans="1:3" x14ac:dyDescent="0.3">
      <c r="A1599" s="88">
        <v>20.94</v>
      </c>
      <c r="B1599" s="90">
        <v>2.1594000000000002</v>
      </c>
      <c r="C1599" s="88">
        <v>15.94</v>
      </c>
    </row>
    <row r="1600" spans="1:3" x14ac:dyDescent="0.3">
      <c r="A1600" s="88">
        <v>20.95</v>
      </c>
      <c r="B1600" s="90">
        <v>2.1595</v>
      </c>
      <c r="C1600" s="88">
        <v>15.95</v>
      </c>
    </row>
    <row r="1601" spans="1:3" x14ac:dyDescent="0.3">
      <c r="A1601" s="88">
        <v>20.96</v>
      </c>
      <c r="B1601" s="90">
        <v>2.1596000000000002</v>
      </c>
      <c r="C1601" s="88">
        <v>15.96</v>
      </c>
    </row>
    <row r="1602" spans="1:3" x14ac:dyDescent="0.3">
      <c r="A1602" s="88">
        <v>20.97</v>
      </c>
      <c r="B1602" s="90">
        <v>2.1597</v>
      </c>
      <c r="C1602" s="88">
        <v>15.97</v>
      </c>
    </row>
    <row r="1603" spans="1:3" x14ac:dyDescent="0.3">
      <c r="A1603" s="88">
        <v>20.98</v>
      </c>
      <c r="B1603" s="90">
        <v>2.1598000000000002</v>
      </c>
      <c r="C1603" s="88">
        <v>15.98</v>
      </c>
    </row>
    <row r="1604" spans="1:3" x14ac:dyDescent="0.3">
      <c r="A1604" s="88">
        <v>20.99</v>
      </c>
      <c r="B1604" s="90">
        <v>2.1598999999999999</v>
      </c>
      <c r="C1604" s="88">
        <v>15.99</v>
      </c>
    </row>
    <row r="1605" spans="1:3" x14ac:dyDescent="0.3">
      <c r="A1605" s="88">
        <v>21</v>
      </c>
      <c r="B1605" s="90">
        <v>2.16</v>
      </c>
      <c r="C1605" s="88">
        <v>16</v>
      </c>
    </row>
    <row r="1606" spans="1:3" x14ac:dyDescent="0.3">
      <c r="A1606" s="88">
        <v>21.01</v>
      </c>
      <c r="B1606" s="90">
        <v>2.1600999999999999</v>
      </c>
      <c r="C1606" s="88">
        <v>16.010000000000002</v>
      </c>
    </row>
    <row r="1607" spans="1:3" x14ac:dyDescent="0.3">
      <c r="A1607" s="88">
        <v>21.02</v>
      </c>
      <c r="B1607" s="90">
        <v>2.1602000000000001</v>
      </c>
      <c r="C1607" s="88">
        <v>16.02</v>
      </c>
    </row>
    <row r="1608" spans="1:3" x14ac:dyDescent="0.3">
      <c r="A1608" s="88">
        <v>21.03</v>
      </c>
      <c r="B1608" s="90">
        <v>2.1602999999999999</v>
      </c>
      <c r="C1608" s="88">
        <v>16.03</v>
      </c>
    </row>
    <row r="1609" spans="1:3" x14ac:dyDescent="0.3">
      <c r="A1609" s="88">
        <v>21.04</v>
      </c>
      <c r="B1609" s="90">
        <v>2.1604000000000001</v>
      </c>
      <c r="C1609" s="88">
        <v>16.04</v>
      </c>
    </row>
    <row r="1610" spans="1:3" x14ac:dyDescent="0.3">
      <c r="A1610" s="88">
        <v>21.05</v>
      </c>
      <c r="B1610" s="90">
        <v>2.1604999999999999</v>
      </c>
      <c r="C1610" s="88">
        <v>16.05</v>
      </c>
    </row>
    <row r="1611" spans="1:3" x14ac:dyDescent="0.3">
      <c r="A1611" s="88">
        <v>21.06</v>
      </c>
      <c r="B1611" s="90">
        <v>2.1606000000000001</v>
      </c>
      <c r="C1611" s="88">
        <v>16.059999999999999</v>
      </c>
    </row>
    <row r="1612" spans="1:3" x14ac:dyDescent="0.3">
      <c r="A1612" s="88">
        <v>21.07</v>
      </c>
      <c r="B1612" s="90">
        <v>2.1606999999999998</v>
      </c>
      <c r="C1612" s="88">
        <v>16.07</v>
      </c>
    </row>
    <row r="1613" spans="1:3" x14ac:dyDescent="0.3">
      <c r="A1613" s="88">
        <v>21.08</v>
      </c>
      <c r="B1613" s="90">
        <v>2.1608000000000001</v>
      </c>
      <c r="C1613" s="88">
        <v>16.079999999999998</v>
      </c>
    </row>
    <row r="1614" spans="1:3" x14ac:dyDescent="0.3">
      <c r="A1614" s="88">
        <v>21.09</v>
      </c>
      <c r="B1614" s="90">
        <v>2.1608999999999998</v>
      </c>
      <c r="C1614" s="88">
        <v>16.09</v>
      </c>
    </row>
    <row r="1615" spans="1:3" x14ac:dyDescent="0.3">
      <c r="A1615" s="88">
        <v>21.1</v>
      </c>
      <c r="B1615" s="90">
        <v>2.161</v>
      </c>
      <c r="C1615" s="88">
        <v>16.100000000000001</v>
      </c>
    </row>
    <row r="1616" spans="1:3" x14ac:dyDescent="0.3">
      <c r="A1616" s="88">
        <v>21.11</v>
      </c>
      <c r="B1616" s="90">
        <v>2.1610999999999998</v>
      </c>
      <c r="C1616" s="88">
        <v>16.11</v>
      </c>
    </row>
    <row r="1617" spans="1:3" x14ac:dyDescent="0.3">
      <c r="A1617" s="88">
        <v>21.12</v>
      </c>
      <c r="B1617" s="90">
        <v>2.1612</v>
      </c>
      <c r="C1617" s="88">
        <v>16.12</v>
      </c>
    </row>
    <row r="1618" spans="1:3" x14ac:dyDescent="0.3">
      <c r="A1618" s="88">
        <v>21.13</v>
      </c>
      <c r="B1618" s="90">
        <v>2.1613000000000002</v>
      </c>
      <c r="C1618" s="88">
        <v>16.13</v>
      </c>
    </row>
    <row r="1619" spans="1:3" x14ac:dyDescent="0.3">
      <c r="A1619" s="88">
        <v>21.14</v>
      </c>
      <c r="B1619" s="90">
        <v>2.1614</v>
      </c>
      <c r="C1619" s="88">
        <v>16.14</v>
      </c>
    </row>
    <row r="1620" spans="1:3" x14ac:dyDescent="0.3">
      <c r="A1620" s="88">
        <v>21.15</v>
      </c>
      <c r="B1620" s="90">
        <v>2.1615000000000002</v>
      </c>
      <c r="C1620" s="88">
        <v>16.149999999999999</v>
      </c>
    </row>
    <row r="1621" spans="1:3" x14ac:dyDescent="0.3">
      <c r="A1621" s="88">
        <v>21.16</v>
      </c>
      <c r="B1621" s="90">
        <v>2.1616</v>
      </c>
      <c r="C1621" s="88">
        <v>16.16</v>
      </c>
    </row>
    <row r="1622" spans="1:3" x14ac:dyDescent="0.3">
      <c r="A1622" s="88">
        <v>21.17</v>
      </c>
      <c r="B1622" s="90">
        <v>2.1617000000000002</v>
      </c>
      <c r="C1622" s="88">
        <v>16.170000000000002</v>
      </c>
    </row>
    <row r="1623" spans="1:3" x14ac:dyDescent="0.3">
      <c r="A1623" s="88">
        <v>21.18</v>
      </c>
      <c r="B1623" s="90">
        <v>2.1617999999999999</v>
      </c>
      <c r="C1623" s="88">
        <v>16.18</v>
      </c>
    </row>
    <row r="1624" spans="1:3" x14ac:dyDescent="0.3">
      <c r="A1624" s="88">
        <v>21.19</v>
      </c>
      <c r="B1624" s="90">
        <v>2.1619000000000002</v>
      </c>
      <c r="C1624" s="88">
        <v>16.190000000000001</v>
      </c>
    </row>
    <row r="1625" spans="1:3" x14ac:dyDescent="0.3">
      <c r="A1625" s="88">
        <v>21.2</v>
      </c>
      <c r="B1625" s="90">
        <v>2.1619999999999999</v>
      </c>
      <c r="C1625" s="88">
        <v>16.2</v>
      </c>
    </row>
    <row r="1626" spans="1:3" x14ac:dyDescent="0.3">
      <c r="A1626" s="88">
        <v>21.21</v>
      </c>
      <c r="B1626" s="90">
        <v>2.1621000000000001</v>
      </c>
      <c r="C1626" s="88">
        <v>16.21</v>
      </c>
    </row>
    <row r="1627" spans="1:3" x14ac:dyDescent="0.3">
      <c r="A1627" s="88">
        <v>21.22</v>
      </c>
      <c r="B1627" s="90">
        <v>2.1621999999999999</v>
      </c>
      <c r="C1627" s="88">
        <v>16.22</v>
      </c>
    </row>
    <row r="1628" spans="1:3" x14ac:dyDescent="0.3">
      <c r="A1628" s="88">
        <v>21.23</v>
      </c>
      <c r="B1628" s="90">
        <v>2.1623000000000001</v>
      </c>
      <c r="C1628" s="88">
        <v>16.23</v>
      </c>
    </row>
    <row r="1629" spans="1:3" x14ac:dyDescent="0.3">
      <c r="A1629" s="88">
        <v>21.24</v>
      </c>
      <c r="B1629" s="90">
        <v>2.1623999999999999</v>
      </c>
      <c r="C1629" s="88">
        <v>16.239999999999998</v>
      </c>
    </row>
    <row r="1630" spans="1:3" x14ac:dyDescent="0.3">
      <c r="A1630" s="88">
        <v>21.25</v>
      </c>
      <c r="B1630" s="90">
        <v>2.1625000000000001</v>
      </c>
      <c r="C1630" s="88">
        <v>16.25</v>
      </c>
    </row>
    <row r="1631" spans="1:3" x14ac:dyDescent="0.3">
      <c r="A1631" s="88">
        <v>21.26</v>
      </c>
      <c r="B1631" s="90">
        <v>2.1625999999999999</v>
      </c>
      <c r="C1631" s="88">
        <v>16.260000000000002</v>
      </c>
    </row>
    <row r="1632" spans="1:3" x14ac:dyDescent="0.3">
      <c r="A1632" s="88">
        <v>21.27</v>
      </c>
      <c r="B1632" s="90">
        <v>2.1627000000000001</v>
      </c>
      <c r="C1632" s="88">
        <v>16.27</v>
      </c>
    </row>
    <row r="1633" spans="1:3" x14ac:dyDescent="0.3">
      <c r="A1633" s="88">
        <v>21.28</v>
      </c>
      <c r="B1633" s="90">
        <v>2.1627999999999998</v>
      </c>
      <c r="C1633" s="88">
        <v>16.28</v>
      </c>
    </row>
    <row r="1634" spans="1:3" x14ac:dyDescent="0.3">
      <c r="A1634" s="88">
        <v>21.29</v>
      </c>
      <c r="B1634" s="90">
        <v>2.1629</v>
      </c>
      <c r="C1634" s="88">
        <v>16.29</v>
      </c>
    </row>
    <row r="1635" spans="1:3" x14ac:dyDescent="0.3">
      <c r="A1635" s="88">
        <v>21.3</v>
      </c>
      <c r="B1635" s="90">
        <v>2.1629999999999998</v>
      </c>
      <c r="C1635" s="88">
        <v>16.3</v>
      </c>
    </row>
    <row r="1636" spans="1:3" x14ac:dyDescent="0.3">
      <c r="A1636" s="88">
        <v>21.31</v>
      </c>
      <c r="B1636" s="90">
        <v>2.1631</v>
      </c>
      <c r="C1636" s="88">
        <v>16.309999999999999</v>
      </c>
    </row>
    <row r="1637" spans="1:3" x14ac:dyDescent="0.3">
      <c r="A1637" s="88">
        <v>21.32</v>
      </c>
      <c r="B1637" s="90">
        <v>2.1631999999999998</v>
      </c>
      <c r="C1637" s="88">
        <v>16.32</v>
      </c>
    </row>
    <row r="1638" spans="1:3" x14ac:dyDescent="0.3">
      <c r="A1638" s="88">
        <v>21.33</v>
      </c>
      <c r="B1638" s="90">
        <v>2.1633</v>
      </c>
      <c r="C1638" s="88">
        <v>16.329999999999998</v>
      </c>
    </row>
    <row r="1639" spans="1:3" x14ac:dyDescent="0.3">
      <c r="A1639" s="88">
        <v>21.34</v>
      </c>
      <c r="B1639" s="90">
        <v>2.1634000000000002</v>
      </c>
      <c r="C1639" s="88">
        <v>16.34</v>
      </c>
    </row>
    <row r="1640" spans="1:3" x14ac:dyDescent="0.3">
      <c r="A1640" s="88">
        <v>21.35</v>
      </c>
      <c r="B1640" s="90">
        <v>2.1635</v>
      </c>
      <c r="C1640" s="88">
        <v>16.350000000000001</v>
      </c>
    </row>
    <row r="1641" spans="1:3" x14ac:dyDescent="0.3">
      <c r="A1641" s="88">
        <v>21.36</v>
      </c>
      <c r="B1641" s="90">
        <v>2.1636000000000002</v>
      </c>
      <c r="C1641" s="88">
        <v>16.36</v>
      </c>
    </row>
    <row r="1642" spans="1:3" x14ac:dyDescent="0.3">
      <c r="A1642" s="88">
        <v>21.37</v>
      </c>
      <c r="B1642" s="90">
        <v>2.1637</v>
      </c>
      <c r="C1642" s="88">
        <v>16.37</v>
      </c>
    </row>
    <row r="1643" spans="1:3" x14ac:dyDescent="0.3">
      <c r="A1643" s="88">
        <v>21.38</v>
      </c>
      <c r="B1643" s="90">
        <v>2.1638000000000002</v>
      </c>
      <c r="C1643" s="88">
        <v>16.38</v>
      </c>
    </row>
    <row r="1644" spans="1:3" x14ac:dyDescent="0.3">
      <c r="A1644" s="88">
        <v>21.39</v>
      </c>
      <c r="B1644" s="90">
        <v>2.1638999999999999</v>
      </c>
      <c r="C1644" s="88">
        <v>16.39</v>
      </c>
    </row>
    <row r="1645" spans="1:3" x14ac:dyDescent="0.3">
      <c r="A1645" s="88">
        <v>21.4</v>
      </c>
      <c r="B1645" s="90">
        <v>2.1640000000000001</v>
      </c>
      <c r="C1645" s="88">
        <v>16.399999999999999</v>
      </c>
    </row>
    <row r="1646" spans="1:3" x14ac:dyDescent="0.3">
      <c r="A1646" s="88">
        <v>21.41</v>
      </c>
      <c r="B1646" s="90">
        <v>2.1640999999999999</v>
      </c>
      <c r="C1646" s="88">
        <v>16.41</v>
      </c>
    </row>
    <row r="1647" spans="1:3" x14ac:dyDescent="0.3">
      <c r="A1647" s="88">
        <v>21.42</v>
      </c>
      <c r="B1647" s="90">
        <v>2.1642000000000001</v>
      </c>
      <c r="C1647" s="88">
        <v>16.420000000000002</v>
      </c>
    </row>
    <row r="1648" spans="1:3" x14ac:dyDescent="0.3">
      <c r="A1648" s="88">
        <v>21.43</v>
      </c>
      <c r="B1648" s="90">
        <v>2.1642999999999999</v>
      </c>
      <c r="C1648" s="88">
        <v>16.43</v>
      </c>
    </row>
    <row r="1649" spans="1:3" x14ac:dyDescent="0.3">
      <c r="A1649" s="88">
        <v>21.44</v>
      </c>
      <c r="B1649" s="90">
        <v>2.1644000000000001</v>
      </c>
      <c r="C1649" s="88">
        <v>16.440000000000001</v>
      </c>
    </row>
    <row r="1650" spans="1:3" x14ac:dyDescent="0.3">
      <c r="A1650" s="88">
        <v>21.45</v>
      </c>
      <c r="B1650" s="90">
        <v>2.1644999999999999</v>
      </c>
      <c r="C1650" s="88">
        <v>16.45</v>
      </c>
    </row>
    <row r="1651" spans="1:3" x14ac:dyDescent="0.3">
      <c r="A1651" s="88">
        <v>21.46</v>
      </c>
      <c r="B1651" s="90">
        <v>2.1646000000000001</v>
      </c>
      <c r="C1651" s="88">
        <v>16.46</v>
      </c>
    </row>
    <row r="1652" spans="1:3" x14ac:dyDescent="0.3">
      <c r="A1652" s="88">
        <v>21.47</v>
      </c>
      <c r="B1652" s="90">
        <v>2.1646999999999998</v>
      </c>
      <c r="C1652" s="88">
        <v>16.47</v>
      </c>
    </row>
    <row r="1653" spans="1:3" x14ac:dyDescent="0.3">
      <c r="A1653" s="88">
        <v>21.48</v>
      </c>
      <c r="B1653" s="90">
        <v>2.1648000000000001</v>
      </c>
      <c r="C1653" s="88">
        <v>16.48</v>
      </c>
    </row>
    <row r="1654" spans="1:3" x14ac:dyDescent="0.3">
      <c r="A1654" s="88">
        <v>21.49</v>
      </c>
      <c r="B1654" s="90">
        <v>2.1648999999999998</v>
      </c>
      <c r="C1654" s="88">
        <v>16.489999999999998</v>
      </c>
    </row>
    <row r="1655" spans="1:3" x14ac:dyDescent="0.3">
      <c r="A1655" s="88">
        <v>21.5</v>
      </c>
      <c r="B1655" s="90">
        <v>2.165</v>
      </c>
      <c r="C1655" s="88">
        <v>16.5</v>
      </c>
    </row>
    <row r="1656" spans="1:3" x14ac:dyDescent="0.3">
      <c r="A1656" s="88">
        <v>21.51</v>
      </c>
      <c r="B1656" s="90">
        <v>2.1650999999999998</v>
      </c>
      <c r="C1656" s="88">
        <v>16.510000000000002</v>
      </c>
    </row>
    <row r="1657" spans="1:3" x14ac:dyDescent="0.3">
      <c r="A1657" s="88">
        <v>21.52</v>
      </c>
      <c r="B1657" s="90">
        <v>2.1652</v>
      </c>
      <c r="C1657" s="88">
        <v>16.52</v>
      </c>
    </row>
    <row r="1658" spans="1:3" x14ac:dyDescent="0.3">
      <c r="A1658" s="88">
        <v>21.53</v>
      </c>
      <c r="B1658" s="90">
        <v>2.1652999999999998</v>
      </c>
      <c r="C1658" s="88">
        <v>16.53</v>
      </c>
    </row>
    <row r="1659" spans="1:3" x14ac:dyDescent="0.3">
      <c r="A1659" s="88">
        <v>21.54</v>
      </c>
      <c r="B1659" s="90">
        <v>2.1654</v>
      </c>
      <c r="C1659" s="88">
        <v>16.54</v>
      </c>
    </row>
    <row r="1660" spans="1:3" x14ac:dyDescent="0.3">
      <c r="A1660" s="88">
        <v>21.55</v>
      </c>
      <c r="B1660" s="90">
        <v>2.1655000000000002</v>
      </c>
      <c r="C1660" s="88">
        <v>16.55</v>
      </c>
    </row>
    <row r="1661" spans="1:3" x14ac:dyDescent="0.3">
      <c r="A1661" s="88">
        <v>21.56</v>
      </c>
      <c r="B1661" s="90">
        <v>2.1656</v>
      </c>
      <c r="C1661" s="88">
        <v>16.559999999999999</v>
      </c>
    </row>
    <row r="1662" spans="1:3" x14ac:dyDescent="0.3">
      <c r="A1662" s="88">
        <v>21.57</v>
      </c>
      <c r="B1662" s="90">
        <v>2.1657000000000002</v>
      </c>
      <c r="C1662" s="88">
        <v>16.57</v>
      </c>
    </row>
    <row r="1663" spans="1:3" x14ac:dyDescent="0.3">
      <c r="A1663" s="88">
        <v>21.58</v>
      </c>
      <c r="B1663" s="90">
        <v>2.1657999999999999</v>
      </c>
      <c r="C1663" s="88">
        <v>16.579999999999998</v>
      </c>
    </row>
    <row r="1664" spans="1:3" x14ac:dyDescent="0.3">
      <c r="A1664" s="88">
        <v>21.59</v>
      </c>
      <c r="B1664" s="90">
        <v>2.1659000000000002</v>
      </c>
      <c r="C1664" s="88">
        <v>16.59</v>
      </c>
    </row>
    <row r="1665" spans="1:3" x14ac:dyDescent="0.3">
      <c r="A1665" s="88">
        <v>21.6</v>
      </c>
      <c r="B1665" s="90">
        <v>2.1659999999999999</v>
      </c>
      <c r="C1665" s="88">
        <v>16.600000000000001</v>
      </c>
    </row>
    <row r="1666" spans="1:3" x14ac:dyDescent="0.3">
      <c r="A1666" s="88">
        <v>21.61</v>
      </c>
      <c r="B1666" s="90">
        <v>2.1661000000000001</v>
      </c>
      <c r="C1666" s="88">
        <v>16.61</v>
      </c>
    </row>
    <row r="1667" spans="1:3" x14ac:dyDescent="0.3">
      <c r="A1667" s="88">
        <v>21.62</v>
      </c>
      <c r="B1667" s="90">
        <v>2.1661999999999999</v>
      </c>
      <c r="C1667" s="88">
        <v>16.62</v>
      </c>
    </row>
    <row r="1668" spans="1:3" x14ac:dyDescent="0.3">
      <c r="A1668" s="88">
        <v>21.63</v>
      </c>
      <c r="B1668" s="90">
        <v>2.1663000000000001</v>
      </c>
      <c r="C1668" s="88">
        <v>16.63</v>
      </c>
    </row>
    <row r="1669" spans="1:3" x14ac:dyDescent="0.3">
      <c r="A1669" s="88">
        <v>21.64</v>
      </c>
      <c r="B1669" s="90">
        <v>2.1663999999999999</v>
      </c>
      <c r="C1669" s="88">
        <v>16.64</v>
      </c>
    </row>
    <row r="1670" spans="1:3" x14ac:dyDescent="0.3">
      <c r="A1670" s="88">
        <v>21.65</v>
      </c>
      <c r="B1670" s="90">
        <v>2.1665000000000001</v>
      </c>
      <c r="C1670" s="88">
        <v>16.649999999999999</v>
      </c>
    </row>
    <row r="1671" spans="1:3" x14ac:dyDescent="0.3">
      <c r="A1671" s="88">
        <v>21.66</v>
      </c>
      <c r="B1671" s="90">
        <v>2.1665999999999999</v>
      </c>
      <c r="C1671" s="88">
        <v>16.66</v>
      </c>
    </row>
    <row r="1672" spans="1:3" x14ac:dyDescent="0.3">
      <c r="A1672" s="88">
        <v>21.67</v>
      </c>
      <c r="B1672" s="90">
        <v>2.1667000000000001</v>
      </c>
      <c r="C1672" s="88">
        <v>16.670000000000002</v>
      </c>
    </row>
    <row r="1673" spans="1:3" x14ac:dyDescent="0.3">
      <c r="A1673" s="88">
        <v>21.68</v>
      </c>
      <c r="B1673" s="90">
        <v>2.1667999999999998</v>
      </c>
      <c r="C1673" s="88">
        <v>16.68</v>
      </c>
    </row>
    <row r="1674" spans="1:3" x14ac:dyDescent="0.3">
      <c r="A1674" s="88">
        <v>21.69</v>
      </c>
      <c r="B1674" s="90">
        <v>2.1669</v>
      </c>
      <c r="C1674" s="88">
        <v>16.690000000000001</v>
      </c>
    </row>
    <row r="1675" spans="1:3" x14ac:dyDescent="0.3">
      <c r="A1675" s="88">
        <v>21.7</v>
      </c>
      <c r="B1675" s="90">
        <v>2.1669999999999998</v>
      </c>
      <c r="C1675" s="88">
        <v>16.7</v>
      </c>
    </row>
    <row r="1676" spans="1:3" x14ac:dyDescent="0.3">
      <c r="A1676" s="88">
        <v>21.71</v>
      </c>
      <c r="B1676" s="90">
        <v>2.1671</v>
      </c>
      <c r="C1676" s="88">
        <v>16.71</v>
      </c>
    </row>
    <row r="1677" spans="1:3" x14ac:dyDescent="0.3">
      <c r="A1677" s="88">
        <v>21.72</v>
      </c>
      <c r="B1677" s="90">
        <v>2.1671999999999998</v>
      </c>
      <c r="C1677" s="88">
        <v>16.72</v>
      </c>
    </row>
    <row r="1678" spans="1:3" x14ac:dyDescent="0.3">
      <c r="A1678" s="88">
        <v>21.73</v>
      </c>
      <c r="B1678" s="90">
        <v>2.1673</v>
      </c>
      <c r="C1678" s="88">
        <v>16.73</v>
      </c>
    </row>
    <row r="1679" spans="1:3" x14ac:dyDescent="0.3">
      <c r="A1679" s="88">
        <v>21.74</v>
      </c>
      <c r="B1679" s="90">
        <v>2.1674000000000002</v>
      </c>
      <c r="C1679" s="88">
        <v>16.739999999999998</v>
      </c>
    </row>
    <row r="1680" spans="1:3" x14ac:dyDescent="0.3">
      <c r="A1680" s="88">
        <v>21.75</v>
      </c>
      <c r="B1680" s="90">
        <v>2.1675</v>
      </c>
      <c r="C1680" s="88">
        <v>16.75</v>
      </c>
    </row>
    <row r="1681" spans="1:3" x14ac:dyDescent="0.3">
      <c r="A1681" s="88">
        <v>21.76</v>
      </c>
      <c r="B1681" s="90">
        <v>2.1676000000000002</v>
      </c>
      <c r="C1681" s="88">
        <v>16.760000000000002</v>
      </c>
    </row>
    <row r="1682" spans="1:3" x14ac:dyDescent="0.3">
      <c r="A1682" s="88">
        <v>21.77</v>
      </c>
      <c r="B1682" s="90">
        <v>2.1677</v>
      </c>
      <c r="C1682" s="88">
        <v>16.77</v>
      </c>
    </row>
    <row r="1683" spans="1:3" x14ac:dyDescent="0.3">
      <c r="A1683" s="88">
        <v>21.78</v>
      </c>
      <c r="B1683" s="90">
        <v>2.1678000000000002</v>
      </c>
      <c r="C1683" s="88">
        <v>16.78</v>
      </c>
    </row>
    <row r="1684" spans="1:3" x14ac:dyDescent="0.3">
      <c r="A1684" s="88">
        <v>21.79</v>
      </c>
      <c r="B1684" s="90">
        <v>2.1678999999999999</v>
      </c>
      <c r="C1684" s="88">
        <v>16.79</v>
      </c>
    </row>
    <row r="1685" spans="1:3" x14ac:dyDescent="0.3">
      <c r="A1685" s="88">
        <v>21.8</v>
      </c>
      <c r="B1685" s="90">
        <v>2.1680000000000001</v>
      </c>
      <c r="C1685" s="88">
        <v>16.8</v>
      </c>
    </row>
    <row r="1686" spans="1:3" x14ac:dyDescent="0.3">
      <c r="A1686" s="88">
        <v>21.81</v>
      </c>
      <c r="B1686" s="90">
        <v>2.1680999999999999</v>
      </c>
      <c r="C1686" s="88">
        <v>16.809999999999999</v>
      </c>
    </row>
    <row r="1687" spans="1:3" x14ac:dyDescent="0.3">
      <c r="A1687" s="88">
        <v>21.82</v>
      </c>
      <c r="B1687" s="90">
        <v>2.1682000000000001</v>
      </c>
      <c r="C1687" s="88">
        <v>16.82</v>
      </c>
    </row>
    <row r="1688" spans="1:3" x14ac:dyDescent="0.3">
      <c r="A1688" s="88">
        <v>21.83</v>
      </c>
      <c r="B1688" s="90">
        <v>2.1682999999999999</v>
      </c>
      <c r="C1688" s="88">
        <v>16.829999999999998</v>
      </c>
    </row>
    <row r="1689" spans="1:3" x14ac:dyDescent="0.3">
      <c r="A1689" s="88">
        <v>21.84</v>
      </c>
      <c r="B1689" s="90">
        <v>2.1684000000000001</v>
      </c>
      <c r="C1689" s="88">
        <v>16.84</v>
      </c>
    </row>
    <row r="1690" spans="1:3" x14ac:dyDescent="0.3">
      <c r="A1690" s="88">
        <v>21.85</v>
      </c>
      <c r="B1690" s="90">
        <v>2.1684999999999999</v>
      </c>
      <c r="C1690" s="88">
        <v>16.850000000000001</v>
      </c>
    </row>
    <row r="1691" spans="1:3" x14ac:dyDescent="0.3">
      <c r="A1691" s="88">
        <v>21.86</v>
      </c>
      <c r="B1691" s="90">
        <v>2.1686000000000001</v>
      </c>
      <c r="C1691" s="88">
        <v>16.86</v>
      </c>
    </row>
    <row r="1692" spans="1:3" x14ac:dyDescent="0.3">
      <c r="A1692" s="88">
        <v>21.87</v>
      </c>
      <c r="B1692" s="90">
        <v>2.1686999999999999</v>
      </c>
      <c r="C1692" s="88">
        <v>16.87</v>
      </c>
    </row>
    <row r="1693" spans="1:3" x14ac:dyDescent="0.3">
      <c r="A1693" s="88">
        <v>21.88</v>
      </c>
      <c r="B1693" s="90">
        <v>2.1688000000000001</v>
      </c>
      <c r="C1693" s="88">
        <v>16.88</v>
      </c>
    </row>
    <row r="1694" spans="1:3" x14ac:dyDescent="0.3">
      <c r="A1694" s="88">
        <v>21.89</v>
      </c>
      <c r="B1694" s="90">
        <v>2.1688999999999998</v>
      </c>
      <c r="C1694" s="88">
        <v>16.89</v>
      </c>
    </row>
    <row r="1695" spans="1:3" x14ac:dyDescent="0.3">
      <c r="A1695" s="88">
        <v>21.9</v>
      </c>
      <c r="B1695" s="90">
        <v>2.169</v>
      </c>
      <c r="C1695" s="88">
        <v>16.899999999999999</v>
      </c>
    </row>
    <row r="1696" spans="1:3" x14ac:dyDescent="0.3">
      <c r="A1696" s="88">
        <v>21.91</v>
      </c>
      <c r="B1696" s="90">
        <v>2.1690999999999998</v>
      </c>
      <c r="C1696" s="88">
        <v>16.91</v>
      </c>
    </row>
    <row r="1697" spans="1:3" x14ac:dyDescent="0.3">
      <c r="A1697" s="88">
        <v>21.92</v>
      </c>
      <c r="B1697" s="90">
        <v>2.1692</v>
      </c>
      <c r="C1697" s="88">
        <v>16.920000000000002</v>
      </c>
    </row>
    <row r="1698" spans="1:3" x14ac:dyDescent="0.3">
      <c r="A1698" s="88">
        <v>21.93</v>
      </c>
      <c r="B1698" s="90">
        <v>2.1692999999999998</v>
      </c>
      <c r="C1698" s="88">
        <v>16.93</v>
      </c>
    </row>
    <row r="1699" spans="1:3" x14ac:dyDescent="0.3">
      <c r="A1699" s="88">
        <v>21.94</v>
      </c>
      <c r="B1699" s="90">
        <v>2.1694</v>
      </c>
      <c r="C1699" s="88">
        <v>16.940000000000001</v>
      </c>
    </row>
    <row r="1700" spans="1:3" x14ac:dyDescent="0.3">
      <c r="A1700" s="88">
        <v>21.95</v>
      </c>
      <c r="B1700" s="90">
        <v>2.1695000000000002</v>
      </c>
      <c r="C1700" s="88">
        <v>16.95</v>
      </c>
    </row>
    <row r="1701" spans="1:3" x14ac:dyDescent="0.3">
      <c r="A1701" s="88">
        <v>21.96</v>
      </c>
      <c r="B1701" s="90">
        <v>2.1696</v>
      </c>
      <c r="C1701" s="88">
        <v>16.96</v>
      </c>
    </row>
    <row r="1702" spans="1:3" x14ac:dyDescent="0.3">
      <c r="A1702" s="88">
        <v>21.97</v>
      </c>
      <c r="B1702" s="90">
        <v>2.1697000000000002</v>
      </c>
      <c r="C1702" s="88">
        <v>16.97</v>
      </c>
    </row>
    <row r="1703" spans="1:3" x14ac:dyDescent="0.3">
      <c r="A1703" s="88">
        <v>21.98</v>
      </c>
      <c r="B1703" s="90">
        <v>2.1698</v>
      </c>
      <c r="C1703" s="88">
        <v>16.98</v>
      </c>
    </row>
    <row r="1704" spans="1:3" x14ac:dyDescent="0.3">
      <c r="A1704" s="88">
        <v>21.99</v>
      </c>
      <c r="B1704" s="90">
        <v>2.1699000000000002</v>
      </c>
      <c r="C1704" s="88">
        <v>16.989999999999998</v>
      </c>
    </row>
    <row r="1705" spans="1:3" x14ac:dyDescent="0.3">
      <c r="A1705" s="88">
        <v>22</v>
      </c>
      <c r="B1705" s="90">
        <v>2.17</v>
      </c>
      <c r="C1705" s="88">
        <v>17</v>
      </c>
    </row>
    <row r="1706" spans="1:3" x14ac:dyDescent="0.3">
      <c r="A1706" s="88">
        <v>22.01</v>
      </c>
      <c r="B1706" s="90">
        <v>2.1701000000000001</v>
      </c>
      <c r="C1706" s="88">
        <v>17.010000000000002</v>
      </c>
    </row>
    <row r="1707" spans="1:3" x14ac:dyDescent="0.3">
      <c r="A1707" s="88">
        <v>22.02</v>
      </c>
      <c r="B1707" s="90">
        <v>2.1701999999999999</v>
      </c>
      <c r="C1707" s="88">
        <v>17.02</v>
      </c>
    </row>
    <row r="1708" spans="1:3" x14ac:dyDescent="0.3">
      <c r="A1708" s="88">
        <v>22.03</v>
      </c>
      <c r="B1708" s="90">
        <v>2.1703000000000001</v>
      </c>
      <c r="C1708" s="88">
        <v>17.03</v>
      </c>
    </row>
    <row r="1709" spans="1:3" x14ac:dyDescent="0.3">
      <c r="A1709" s="88">
        <v>22.04</v>
      </c>
      <c r="B1709" s="90">
        <v>2.1703999999999999</v>
      </c>
      <c r="C1709" s="88">
        <v>17.04</v>
      </c>
    </row>
    <row r="1710" spans="1:3" x14ac:dyDescent="0.3">
      <c r="A1710" s="88">
        <v>22.05</v>
      </c>
      <c r="B1710" s="90">
        <v>2.1705000000000001</v>
      </c>
      <c r="C1710" s="88">
        <v>17.05</v>
      </c>
    </row>
    <row r="1711" spans="1:3" x14ac:dyDescent="0.3">
      <c r="A1711" s="88">
        <v>22.06</v>
      </c>
      <c r="B1711" s="90">
        <v>2.1705999999999999</v>
      </c>
      <c r="C1711" s="88">
        <v>17.059999999999999</v>
      </c>
    </row>
    <row r="1712" spans="1:3" x14ac:dyDescent="0.3">
      <c r="A1712" s="88">
        <v>22.07</v>
      </c>
      <c r="B1712" s="90">
        <v>2.1707000000000001</v>
      </c>
      <c r="C1712" s="88">
        <v>17.07</v>
      </c>
    </row>
    <row r="1713" spans="1:3" x14ac:dyDescent="0.3">
      <c r="A1713" s="88">
        <v>22.08</v>
      </c>
      <c r="B1713" s="90">
        <v>2.1707999999999998</v>
      </c>
      <c r="C1713" s="88">
        <v>17.079999999999998</v>
      </c>
    </row>
    <row r="1714" spans="1:3" x14ac:dyDescent="0.3">
      <c r="A1714" s="88">
        <v>22.09</v>
      </c>
      <c r="B1714" s="90">
        <v>2.1709000000000001</v>
      </c>
      <c r="C1714" s="88">
        <v>17.09</v>
      </c>
    </row>
    <row r="1715" spans="1:3" x14ac:dyDescent="0.3">
      <c r="A1715" s="88">
        <v>22.1</v>
      </c>
      <c r="B1715" s="90">
        <v>2.1709999999999998</v>
      </c>
      <c r="C1715" s="88">
        <v>17.100000000000001</v>
      </c>
    </row>
    <row r="1716" spans="1:3" x14ac:dyDescent="0.3">
      <c r="A1716" s="88">
        <v>22.11</v>
      </c>
      <c r="B1716" s="90">
        <v>2.1711</v>
      </c>
      <c r="C1716" s="88">
        <v>17.11</v>
      </c>
    </row>
    <row r="1717" spans="1:3" x14ac:dyDescent="0.3">
      <c r="A1717" s="88">
        <v>22.12</v>
      </c>
      <c r="B1717" s="90">
        <v>2.1711999999999998</v>
      </c>
      <c r="C1717" s="88">
        <v>17.12</v>
      </c>
    </row>
    <row r="1718" spans="1:3" x14ac:dyDescent="0.3">
      <c r="A1718" s="88">
        <v>22.13</v>
      </c>
      <c r="B1718" s="90">
        <v>2.1713</v>
      </c>
      <c r="C1718" s="88">
        <v>17.13</v>
      </c>
    </row>
    <row r="1719" spans="1:3" x14ac:dyDescent="0.3">
      <c r="A1719" s="88">
        <v>22.14</v>
      </c>
      <c r="B1719" s="90">
        <v>2.1714000000000002</v>
      </c>
      <c r="C1719" s="88">
        <v>17.14</v>
      </c>
    </row>
    <row r="1720" spans="1:3" x14ac:dyDescent="0.3">
      <c r="A1720" s="88">
        <v>22.15</v>
      </c>
      <c r="B1720" s="90">
        <v>2.1715</v>
      </c>
      <c r="C1720" s="88">
        <v>17.149999999999999</v>
      </c>
    </row>
    <row r="1721" spans="1:3" x14ac:dyDescent="0.3">
      <c r="A1721" s="88">
        <v>22.16</v>
      </c>
      <c r="B1721" s="90">
        <v>2.1716000000000002</v>
      </c>
      <c r="C1721" s="88">
        <v>17.16</v>
      </c>
    </row>
    <row r="1722" spans="1:3" x14ac:dyDescent="0.3">
      <c r="A1722" s="88">
        <v>22.17</v>
      </c>
      <c r="B1722" s="90">
        <v>2.1717</v>
      </c>
      <c r="C1722" s="88">
        <v>17.170000000000002</v>
      </c>
    </row>
    <row r="1723" spans="1:3" x14ac:dyDescent="0.3">
      <c r="A1723" s="88">
        <v>22.18</v>
      </c>
      <c r="B1723" s="90">
        <v>2.1718000000000002</v>
      </c>
      <c r="C1723" s="88">
        <v>17.18</v>
      </c>
    </row>
    <row r="1724" spans="1:3" x14ac:dyDescent="0.3">
      <c r="A1724" s="88">
        <v>22.19</v>
      </c>
      <c r="B1724" s="90">
        <v>2.1718999999999999</v>
      </c>
      <c r="C1724" s="88">
        <v>17.190000000000001</v>
      </c>
    </row>
    <row r="1725" spans="1:3" x14ac:dyDescent="0.3">
      <c r="A1725" s="88">
        <v>22.2</v>
      </c>
      <c r="B1725" s="90">
        <v>2.1720000000000002</v>
      </c>
      <c r="C1725" s="88">
        <v>17.2</v>
      </c>
    </row>
    <row r="1726" spans="1:3" x14ac:dyDescent="0.3">
      <c r="A1726" s="88">
        <v>22.21</v>
      </c>
      <c r="B1726" s="90">
        <v>2.1720999999999999</v>
      </c>
      <c r="C1726" s="88">
        <v>17.21</v>
      </c>
    </row>
    <row r="1727" spans="1:3" x14ac:dyDescent="0.3">
      <c r="A1727" s="88">
        <v>22.22</v>
      </c>
      <c r="B1727" s="90">
        <v>2.1722000000000001</v>
      </c>
      <c r="C1727" s="88">
        <v>17.22</v>
      </c>
    </row>
    <row r="1728" spans="1:3" x14ac:dyDescent="0.3">
      <c r="A1728" s="88">
        <v>22.23</v>
      </c>
      <c r="B1728" s="90">
        <v>2.1722999999999999</v>
      </c>
      <c r="C1728" s="88">
        <v>17.23</v>
      </c>
    </row>
    <row r="1729" spans="1:3" x14ac:dyDescent="0.3">
      <c r="A1729" s="88">
        <v>22.24</v>
      </c>
      <c r="B1729" s="90">
        <v>2.1724000000000001</v>
      </c>
      <c r="C1729" s="88">
        <v>17.239999999999998</v>
      </c>
    </row>
    <row r="1730" spans="1:3" x14ac:dyDescent="0.3">
      <c r="A1730" s="88">
        <v>22.25</v>
      </c>
      <c r="B1730" s="90">
        <v>2.1724999999999999</v>
      </c>
      <c r="C1730" s="88">
        <v>17.25</v>
      </c>
    </row>
    <row r="1731" spans="1:3" x14ac:dyDescent="0.3">
      <c r="A1731" s="88">
        <v>22.26</v>
      </c>
      <c r="B1731" s="90">
        <v>2.1726000000000001</v>
      </c>
      <c r="C1731" s="88">
        <v>17.260000000000002</v>
      </c>
    </row>
    <row r="1732" spans="1:3" x14ac:dyDescent="0.3">
      <c r="A1732" s="88">
        <v>22.27</v>
      </c>
      <c r="B1732" s="90">
        <v>2.1726999999999999</v>
      </c>
      <c r="C1732" s="88">
        <v>17.27</v>
      </c>
    </row>
    <row r="1733" spans="1:3" x14ac:dyDescent="0.3">
      <c r="A1733" s="88">
        <v>22.28</v>
      </c>
      <c r="B1733" s="90">
        <v>2.1728000000000001</v>
      </c>
      <c r="C1733" s="88">
        <v>17.28</v>
      </c>
    </row>
    <row r="1734" spans="1:3" x14ac:dyDescent="0.3">
      <c r="A1734" s="88">
        <v>22.29</v>
      </c>
      <c r="B1734" s="90">
        <v>2.1728999999999998</v>
      </c>
      <c r="C1734" s="88">
        <v>17.29</v>
      </c>
    </row>
    <row r="1735" spans="1:3" x14ac:dyDescent="0.3">
      <c r="A1735" s="88">
        <v>22.3</v>
      </c>
      <c r="B1735" s="90">
        <v>2.173</v>
      </c>
      <c r="C1735" s="88">
        <v>17.3</v>
      </c>
    </row>
    <row r="1736" spans="1:3" x14ac:dyDescent="0.3">
      <c r="A1736" s="88">
        <v>22.31</v>
      </c>
      <c r="B1736" s="90">
        <v>2.1730999999999998</v>
      </c>
      <c r="C1736" s="88">
        <v>17.309999999999999</v>
      </c>
    </row>
    <row r="1737" spans="1:3" x14ac:dyDescent="0.3">
      <c r="A1737" s="88">
        <v>22.32</v>
      </c>
      <c r="B1737" s="90">
        <v>2.1732</v>
      </c>
      <c r="C1737" s="88">
        <v>17.32</v>
      </c>
    </row>
    <row r="1738" spans="1:3" x14ac:dyDescent="0.3">
      <c r="A1738" s="88">
        <v>22.33</v>
      </c>
      <c r="B1738" s="90">
        <v>2.1732999999999998</v>
      </c>
      <c r="C1738" s="88">
        <v>17.329999999999998</v>
      </c>
    </row>
    <row r="1739" spans="1:3" x14ac:dyDescent="0.3">
      <c r="A1739" s="88">
        <v>22.34</v>
      </c>
      <c r="B1739" s="90">
        <v>2.1734</v>
      </c>
      <c r="C1739" s="88">
        <v>17.34</v>
      </c>
    </row>
    <row r="1740" spans="1:3" x14ac:dyDescent="0.3">
      <c r="A1740" s="88">
        <v>22.35</v>
      </c>
      <c r="B1740" s="90">
        <v>2.1735000000000002</v>
      </c>
      <c r="C1740" s="88">
        <v>17.350000000000001</v>
      </c>
    </row>
    <row r="1741" spans="1:3" x14ac:dyDescent="0.3">
      <c r="A1741" s="88">
        <v>22.36</v>
      </c>
      <c r="B1741" s="90">
        <v>2.1736</v>
      </c>
      <c r="C1741" s="88">
        <v>17.36</v>
      </c>
    </row>
    <row r="1742" spans="1:3" x14ac:dyDescent="0.3">
      <c r="A1742" s="88">
        <v>22.37</v>
      </c>
      <c r="B1742" s="90">
        <v>2.1737000000000002</v>
      </c>
      <c r="C1742" s="88">
        <v>17.37</v>
      </c>
    </row>
    <row r="1743" spans="1:3" x14ac:dyDescent="0.3">
      <c r="A1743" s="88">
        <v>22.38</v>
      </c>
      <c r="B1743" s="90">
        <v>2.1738</v>
      </c>
      <c r="C1743" s="88">
        <v>17.38</v>
      </c>
    </row>
    <row r="1744" spans="1:3" x14ac:dyDescent="0.3">
      <c r="A1744" s="88">
        <v>22.39</v>
      </c>
      <c r="B1744" s="90">
        <v>2.1739000000000002</v>
      </c>
      <c r="C1744" s="88">
        <v>17.39</v>
      </c>
    </row>
    <row r="1745" spans="1:3" x14ac:dyDescent="0.3">
      <c r="A1745" s="88">
        <v>22.4</v>
      </c>
      <c r="B1745" s="90">
        <v>2.1739999999999999</v>
      </c>
      <c r="C1745" s="88">
        <v>17.399999999999999</v>
      </c>
    </row>
    <row r="1746" spans="1:3" x14ac:dyDescent="0.3">
      <c r="A1746" s="88">
        <v>22.41</v>
      </c>
      <c r="B1746" s="90">
        <v>2.1741000000000001</v>
      </c>
      <c r="C1746" s="88">
        <v>17.41</v>
      </c>
    </row>
    <row r="1747" spans="1:3" x14ac:dyDescent="0.3">
      <c r="A1747" s="88">
        <v>22.42</v>
      </c>
      <c r="B1747" s="90">
        <v>2.1741999999999999</v>
      </c>
      <c r="C1747" s="88">
        <v>17.420000000000002</v>
      </c>
    </row>
    <row r="1748" spans="1:3" x14ac:dyDescent="0.3">
      <c r="A1748" s="88">
        <v>22.43</v>
      </c>
      <c r="B1748" s="90">
        <v>2.1743000000000001</v>
      </c>
      <c r="C1748" s="88">
        <v>17.43</v>
      </c>
    </row>
    <row r="1749" spans="1:3" x14ac:dyDescent="0.3">
      <c r="A1749" s="88">
        <v>22.44</v>
      </c>
      <c r="B1749" s="90">
        <v>2.1743999999999999</v>
      </c>
      <c r="C1749" s="88">
        <v>17.440000000000001</v>
      </c>
    </row>
    <row r="1750" spans="1:3" x14ac:dyDescent="0.3">
      <c r="A1750" s="88">
        <v>22.45</v>
      </c>
      <c r="B1750" s="90">
        <v>2.1745000000000001</v>
      </c>
      <c r="C1750" s="88">
        <v>17.45</v>
      </c>
    </row>
    <row r="1751" spans="1:3" x14ac:dyDescent="0.3">
      <c r="A1751" s="88">
        <v>22.46</v>
      </c>
      <c r="B1751" s="90">
        <v>2.1745999999999999</v>
      </c>
      <c r="C1751" s="88">
        <v>17.46</v>
      </c>
    </row>
    <row r="1752" spans="1:3" x14ac:dyDescent="0.3">
      <c r="A1752" s="88">
        <v>22.47</v>
      </c>
      <c r="B1752" s="90">
        <v>2.1747000000000001</v>
      </c>
      <c r="C1752" s="88">
        <v>17.47</v>
      </c>
    </row>
    <row r="1753" spans="1:3" x14ac:dyDescent="0.3">
      <c r="A1753" s="88">
        <v>22.48</v>
      </c>
      <c r="B1753" s="90">
        <v>2.1747999999999998</v>
      </c>
      <c r="C1753" s="88">
        <v>17.48</v>
      </c>
    </row>
    <row r="1754" spans="1:3" x14ac:dyDescent="0.3">
      <c r="A1754" s="88">
        <v>22.49</v>
      </c>
      <c r="B1754" s="90">
        <v>2.1749000000000001</v>
      </c>
      <c r="C1754" s="88">
        <v>17.489999999999998</v>
      </c>
    </row>
    <row r="1755" spans="1:3" x14ac:dyDescent="0.3">
      <c r="A1755" s="88">
        <v>22.5</v>
      </c>
      <c r="B1755" s="90">
        <v>2.1749999999999998</v>
      </c>
      <c r="C1755" s="88">
        <v>17.5</v>
      </c>
    </row>
    <row r="1756" spans="1:3" x14ac:dyDescent="0.3">
      <c r="A1756" s="88">
        <v>22.51</v>
      </c>
      <c r="B1756" s="90">
        <v>2.1751</v>
      </c>
      <c r="C1756" s="88">
        <v>17.510000000000002</v>
      </c>
    </row>
    <row r="1757" spans="1:3" x14ac:dyDescent="0.3">
      <c r="A1757" s="88">
        <v>22.52</v>
      </c>
      <c r="B1757" s="90">
        <v>2.1751999999999998</v>
      </c>
      <c r="C1757" s="88">
        <v>17.52</v>
      </c>
    </row>
    <row r="1758" spans="1:3" x14ac:dyDescent="0.3">
      <c r="A1758" s="88">
        <v>22.53</v>
      </c>
      <c r="B1758" s="90">
        <v>2.1753</v>
      </c>
      <c r="C1758" s="88">
        <v>17.53</v>
      </c>
    </row>
    <row r="1759" spans="1:3" x14ac:dyDescent="0.3">
      <c r="A1759" s="88">
        <v>22.54</v>
      </c>
      <c r="B1759" s="90">
        <v>2.1753999999999998</v>
      </c>
      <c r="C1759" s="88">
        <v>17.54</v>
      </c>
    </row>
    <row r="1760" spans="1:3" x14ac:dyDescent="0.3">
      <c r="A1760" s="88">
        <v>22.55</v>
      </c>
      <c r="B1760" s="90">
        <v>2.1755</v>
      </c>
      <c r="C1760" s="88">
        <v>17.55</v>
      </c>
    </row>
    <row r="1761" spans="1:3" x14ac:dyDescent="0.3">
      <c r="A1761" s="88">
        <v>22.56</v>
      </c>
      <c r="B1761" s="90">
        <v>2.1756000000000002</v>
      </c>
      <c r="C1761" s="88">
        <v>17.559999999999999</v>
      </c>
    </row>
    <row r="1762" spans="1:3" x14ac:dyDescent="0.3">
      <c r="A1762" s="88">
        <v>22.57</v>
      </c>
      <c r="B1762" s="90">
        <v>2.1757</v>
      </c>
      <c r="C1762" s="88">
        <v>17.57</v>
      </c>
    </row>
    <row r="1763" spans="1:3" x14ac:dyDescent="0.3">
      <c r="A1763" s="88">
        <v>22.58</v>
      </c>
      <c r="B1763" s="90">
        <v>2.1758000000000002</v>
      </c>
      <c r="C1763" s="88">
        <v>17.579999999999998</v>
      </c>
    </row>
    <row r="1764" spans="1:3" x14ac:dyDescent="0.3">
      <c r="A1764" s="88">
        <v>22.59</v>
      </c>
      <c r="B1764" s="90">
        <v>2.1758999999999999</v>
      </c>
      <c r="C1764" s="88">
        <v>17.59</v>
      </c>
    </row>
    <row r="1765" spans="1:3" x14ac:dyDescent="0.3">
      <c r="A1765" s="88">
        <v>22.6</v>
      </c>
      <c r="B1765" s="90">
        <v>2.1760000000000002</v>
      </c>
      <c r="C1765" s="88">
        <v>17.600000000000001</v>
      </c>
    </row>
    <row r="1766" spans="1:3" x14ac:dyDescent="0.3">
      <c r="A1766" s="88">
        <v>22.61</v>
      </c>
      <c r="B1766" s="90">
        <v>2.1760999999999999</v>
      </c>
      <c r="C1766" s="88">
        <v>17.61</v>
      </c>
    </row>
    <row r="1767" spans="1:3" x14ac:dyDescent="0.3">
      <c r="A1767" s="88">
        <v>22.62</v>
      </c>
      <c r="B1767" s="90">
        <v>2.1762000000000001</v>
      </c>
      <c r="C1767" s="88">
        <v>17.62</v>
      </c>
    </row>
    <row r="1768" spans="1:3" x14ac:dyDescent="0.3">
      <c r="A1768" s="88">
        <v>22.63</v>
      </c>
      <c r="B1768" s="90">
        <v>2.1762999999999999</v>
      </c>
      <c r="C1768" s="88">
        <v>17.63</v>
      </c>
    </row>
    <row r="1769" spans="1:3" x14ac:dyDescent="0.3">
      <c r="A1769" s="88">
        <v>22.64</v>
      </c>
      <c r="B1769" s="90">
        <v>2.1764000000000001</v>
      </c>
      <c r="C1769" s="88">
        <v>17.64</v>
      </c>
    </row>
    <row r="1770" spans="1:3" x14ac:dyDescent="0.3">
      <c r="A1770" s="88">
        <v>22.65</v>
      </c>
      <c r="B1770" s="90">
        <v>2.1764999999999999</v>
      </c>
      <c r="C1770" s="88">
        <v>17.649999999999999</v>
      </c>
    </row>
    <row r="1771" spans="1:3" x14ac:dyDescent="0.3">
      <c r="A1771" s="88">
        <v>22.66</v>
      </c>
      <c r="B1771" s="90">
        <v>2.1766000000000001</v>
      </c>
      <c r="C1771" s="88">
        <v>17.66</v>
      </c>
    </row>
    <row r="1772" spans="1:3" x14ac:dyDescent="0.3">
      <c r="A1772" s="88">
        <v>22.67</v>
      </c>
      <c r="B1772" s="90">
        <v>2.1766999999999999</v>
      </c>
      <c r="C1772" s="88">
        <v>17.670000000000002</v>
      </c>
    </row>
    <row r="1773" spans="1:3" x14ac:dyDescent="0.3">
      <c r="A1773" s="88">
        <v>22.68</v>
      </c>
      <c r="B1773" s="90">
        <v>2.1768000000000001</v>
      </c>
      <c r="C1773" s="88">
        <v>17.68</v>
      </c>
    </row>
    <row r="1774" spans="1:3" x14ac:dyDescent="0.3">
      <c r="A1774" s="88">
        <v>22.69</v>
      </c>
      <c r="B1774" s="90">
        <v>2.1768999999999998</v>
      </c>
      <c r="C1774" s="88">
        <v>17.690000000000001</v>
      </c>
    </row>
    <row r="1775" spans="1:3" x14ac:dyDescent="0.3">
      <c r="A1775" s="88">
        <v>22.7</v>
      </c>
      <c r="B1775" s="90">
        <v>2.177</v>
      </c>
      <c r="C1775" s="88">
        <v>17.7</v>
      </c>
    </row>
    <row r="1776" spans="1:3" x14ac:dyDescent="0.3">
      <c r="A1776" s="88">
        <v>22.71</v>
      </c>
      <c r="B1776" s="90">
        <v>2.1770999999999998</v>
      </c>
      <c r="C1776" s="88">
        <v>17.71</v>
      </c>
    </row>
    <row r="1777" spans="1:3" x14ac:dyDescent="0.3">
      <c r="A1777" s="88">
        <v>22.72</v>
      </c>
      <c r="B1777" s="90">
        <v>2.1772</v>
      </c>
      <c r="C1777" s="88">
        <v>17.72</v>
      </c>
    </row>
    <row r="1778" spans="1:3" x14ac:dyDescent="0.3">
      <c r="A1778" s="88">
        <v>22.73</v>
      </c>
      <c r="B1778" s="90">
        <v>2.1772999999999998</v>
      </c>
      <c r="C1778" s="88">
        <v>17.73</v>
      </c>
    </row>
    <row r="1779" spans="1:3" x14ac:dyDescent="0.3">
      <c r="A1779" s="88">
        <v>22.74</v>
      </c>
      <c r="B1779" s="90">
        <v>2.1774</v>
      </c>
      <c r="C1779" s="88">
        <v>17.739999999999998</v>
      </c>
    </row>
    <row r="1780" spans="1:3" x14ac:dyDescent="0.3">
      <c r="A1780" s="88">
        <v>22.75</v>
      </c>
      <c r="B1780" s="90">
        <v>2.1775000000000002</v>
      </c>
      <c r="C1780" s="88">
        <v>17.75</v>
      </c>
    </row>
    <row r="1781" spans="1:3" x14ac:dyDescent="0.3">
      <c r="A1781" s="88">
        <v>22.76</v>
      </c>
      <c r="B1781" s="90">
        <v>2.1776</v>
      </c>
      <c r="C1781" s="88">
        <v>17.760000000000002</v>
      </c>
    </row>
    <row r="1782" spans="1:3" x14ac:dyDescent="0.3">
      <c r="A1782" s="88">
        <v>22.77</v>
      </c>
      <c r="B1782" s="90">
        <v>2.1777000000000002</v>
      </c>
      <c r="C1782" s="88">
        <v>17.77</v>
      </c>
    </row>
    <row r="1783" spans="1:3" x14ac:dyDescent="0.3">
      <c r="A1783" s="88">
        <v>22.78</v>
      </c>
      <c r="B1783" s="90">
        <v>2.1778</v>
      </c>
      <c r="C1783" s="88">
        <v>17.78</v>
      </c>
    </row>
    <row r="1784" spans="1:3" x14ac:dyDescent="0.3">
      <c r="A1784" s="88">
        <v>22.79</v>
      </c>
      <c r="B1784" s="90">
        <v>2.1779000000000002</v>
      </c>
      <c r="C1784" s="88">
        <v>17.79</v>
      </c>
    </row>
    <row r="1785" spans="1:3" x14ac:dyDescent="0.3">
      <c r="A1785" s="88">
        <v>22.8</v>
      </c>
      <c r="B1785" s="90">
        <v>2.1779999999999999</v>
      </c>
      <c r="C1785" s="88">
        <v>17.8</v>
      </c>
    </row>
    <row r="1786" spans="1:3" x14ac:dyDescent="0.3">
      <c r="A1786" s="88">
        <v>22.81</v>
      </c>
      <c r="B1786" s="90">
        <v>2.1781000000000001</v>
      </c>
      <c r="C1786" s="88">
        <v>17.809999999999999</v>
      </c>
    </row>
    <row r="1787" spans="1:3" x14ac:dyDescent="0.3">
      <c r="A1787" s="88">
        <v>22.82</v>
      </c>
      <c r="B1787" s="90">
        <v>2.1781999999999999</v>
      </c>
      <c r="C1787" s="88">
        <v>17.82</v>
      </c>
    </row>
    <row r="1788" spans="1:3" x14ac:dyDescent="0.3">
      <c r="A1788" s="88">
        <v>22.83</v>
      </c>
      <c r="B1788" s="90">
        <v>2.1783000000000001</v>
      </c>
      <c r="C1788" s="88">
        <v>17.829999999999998</v>
      </c>
    </row>
    <row r="1789" spans="1:3" x14ac:dyDescent="0.3">
      <c r="A1789" s="88">
        <v>22.84</v>
      </c>
      <c r="B1789" s="90">
        <v>2.1783999999999999</v>
      </c>
      <c r="C1789" s="88">
        <v>17.84</v>
      </c>
    </row>
    <row r="1790" spans="1:3" x14ac:dyDescent="0.3">
      <c r="A1790" s="88">
        <v>22.85</v>
      </c>
      <c r="B1790" s="90">
        <v>2.1785000000000001</v>
      </c>
      <c r="C1790" s="88">
        <v>17.850000000000001</v>
      </c>
    </row>
    <row r="1791" spans="1:3" x14ac:dyDescent="0.3">
      <c r="A1791" s="88">
        <v>22.86</v>
      </c>
      <c r="B1791" s="90">
        <v>2.1785999999999999</v>
      </c>
      <c r="C1791" s="88">
        <v>17.86</v>
      </c>
    </row>
    <row r="1792" spans="1:3" x14ac:dyDescent="0.3">
      <c r="A1792" s="88">
        <v>22.87</v>
      </c>
      <c r="B1792" s="90">
        <v>2.1787000000000001</v>
      </c>
      <c r="C1792" s="88">
        <v>17.87</v>
      </c>
    </row>
    <row r="1793" spans="1:3" x14ac:dyDescent="0.3">
      <c r="A1793" s="88">
        <v>22.88</v>
      </c>
      <c r="B1793" s="90">
        <v>2.1787999999999998</v>
      </c>
      <c r="C1793" s="88">
        <v>17.88</v>
      </c>
    </row>
    <row r="1794" spans="1:3" x14ac:dyDescent="0.3">
      <c r="A1794" s="88">
        <v>22.89</v>
      </c>
      <c r="B1794" s="90">
        <v>2.1789000000000001</v>
      </c>
      <c r="C1794" s="88">
        <v>17.89</v>
      </c>
    </row>
    <row r="1795" spans="1:3" x14ac:dyDescent="0.3">
      <c r="A1795" s="88">
        <v>22.9</v>
      </c>
      <c r="B1795" s="90">
        <v>2.1789999999999998</v>
      </c>
      <c r="C1795" s="88">
        <v>17.899999999999999</v>
      </c>
    </row>
    <row r="1796" spans="1:3" x14ac:dyDescent="0.3">
      <c r="A1796" s="88">
        <v>22.91</v>
      </c>
      <c r="B1796" s="90">
        <v>2.1791</v>
      </c>
      <c r="C1796" s="88">
        <v>17.91</v>
      </c>
    </row>
    <row r="1797" spans="1:3" x14ac:dyDescent="0.3">
      <c r="A1797" s="88">
        <v>22.92</v>
      </c>
      <c r="B1797" s="90">
        <v>2.1791999999999998</v>
      </c>
      <c r="C1797" s="88">
        <v>17.920000000000002</v>
      </c>
    </row>
    <row r="1798" spans="1:3" x14ac:dyDescent="0.3">
      <c r="A1798" s="88">
        <v>22.93</v>
      </c>
      <c r="B1798" s="90">
        <v>2.1793</v>
      </c>
      <c r="C1798" s="88">
        <v>17.93</v>
      </c>
    </row>
    <row r="1799" spans="1:3" x14ac:dyDescent="0.3">
      <c r="A1799" s="88">
        <v>22.94</v>
      </c>
      <c r="B1799" s="90">
        <v>2.1793999999999998</v>
      </c>
      <c r="C1799" s="88">
        <v>17.940000000000001</v>
      </c>
    </row>
    <row r="1800" spans="1:3" x14ac:dyDescent="0.3">
      <c r="A1800" s="88">
        <v>22.95</v>
      </c>
      <c r="B1800" s="90">
        <v>2.1795</v>
      </c>
      <c r="C1800" s="88">
        <v>17.95</v>
      </c>
    </row>
    <row r="1801" spans="1:3" x14ac:dyDescent="0.3">
      <c r="A1801" s="88">
        <v>22.96</v>
      </c>
      <c r="B1801" s="90">
        <v>2.1796000000000002</v>
      </c>
      <c r="C1801" s="88">
        <v>17.96</v>
      </c>
    </row>
    <row r="1802" spans="1:3" x14ac:dyDescent="0.3">
      <c r="A1802" s="88">
        <v>22.97</v>
      </c>
      <c r="B1802" s="90">
        <v>2.1797</v>
      </c>
      <c r="C1802" s="88">
        <v>17.97</v>
      </c>
    </row>
    <row r="1803" spans="1:3" x14ac:dyDescent="0.3">
      <c r="A1803" s="88">
        <v>22.98</v>
      </c>
      <c r="B1803" s="90">
        <v>2.1798000000000002</v>
      </c>
      <c r="C1803" s="88">
        <v>17.98</v>
      </c>
    </row>
    <row r="1804" spans="1:3" x14ac:dyDescent="0.3">
      <c r="A1804" s="88">
        <v>22.99</v>
      </c>
      <c r="B1804" s="90">
        <v>2.1798999999999999</v>
      </c>
      <c r="C1804" s="88">
        <v>17.989999999999998</v>
      </c>
    </row>
    <row r="1805" spans="1:3" x14ac:dyDescent="0.3">
      <c r="A1805" s="88">
        <v>23</v>
      </c>
      <c r="B1805" s="90">
        <v>2.1800000000000002</v>
      </c>
      <c r="C1805" s="88">
        <v>18</v>
      </c>
    </row>
    <row r="1806" spans="1:3" x14ac:dyDescent="0.3">
      <c r="A1806" s="88">
        <v>23.01</v>
      </c>
      <c r="B1806" s="90">
        <v>2.1800999999999999</v>
      </c>
      <c r="C1806" s="88">
        <v>18.010000000000002</v>
      </c>
    </row>
    <row r="1807" spans="1:3" x14ac:dyDescent="0.3">
      <c r="A1807" s="88">
        <v>23.02</v>
      </c>
      <c r="B1807" s="90">
        <v>2.1802000000000001</v>
      </c>
      <c r="C1807" s="88">
        <v>18.02</v>
      </c>
    </row>
    <row r="1808" spans="1:3" x14ac:dyDescent="0.3">
      <c r="A1808" s="88">
        <v>23.03</v>
      </c>
      <c r="B1808" s="90">
        <v>2.1802999999999999</v>
      </c>
      <c r="C1808" s="88">
        <v>18.03</v>
      </c>
    </row>
    <row r="1809" spans="1:3" x14ac:dyDescent="0.3">
      <c r="A1809" s="88">
        <v>23.04</v>
      </c>
      <c r="B1809" s="90">
        <v>2.1804000000000001</v>
      </c>
      <c r="C1809" s="88">
        <v>18.04</v>
      </c>
    </row>
    <row r="1810" spans="1:3" x14ac:dyDescent="0.3">
      <c r="A1810" s="88">
        <v>23.05</v>
      </c>
      <c r="B1810" s="90">
        <v>2.1804999999999999</v>
      </c>
      <c r="C1810" s="88">
        <v>18.05</v>
      </c>
    </row>
    <row r="1811" spans="1:3" x14ac:dyDescent="0.3">
      <c r="A1811" s="88">
        <v>23.06</v>
      </c>
      <c r="B1811" s="90">
        <v>2.1806000000000001</v>
      </c>
      <c r="C1811" s="88">
        <v>18.059999999999999</v>
      </c>
    </row>
    <row r="1812" spans="1:3" x14ac:dyDescent="0.3">
      <c r="A1812" s="88">
        <v>23.07</v>
      </c>
      <c r="B1812" s="90">
        <v>2.1806999999999999</v>
      </c>
      <c r="C1812" s="88">
        <v>18.07</v>
      </c>
    </row>
    <row r="1813" spans="1:3" x14ac:dyDescent="0.3">
      <c r="A1813" s="88">
        <v>23.08</v>
      </c>
      <c r="B1813" s="90">
        <v>2.1808000000000001</v>
      </c>
      <c r="C1813" s="88">
        <v>18.079999999999998</v>
      </c>
    </row>
    <row r="1814" spans="1:3" x14ac:dyDescent="0.3">
      <c r="A1814" s="88">
        <v>23.09</v>
      </c>
      <c r="B1814" s="90">
        <v>2.1808999999999998</v>
      </c>
      <c r="C1814" s="88">
        <v>18.09</v>
      </c>
    </row>
    <row r="1815" spans="1:3" x14ac:dyDescent="0.3">
      <c r="A1815" s="88">
        <v>23.1</v>
      </c>
      <c r="B1815" s="90">
        <v>2.181</v>
      </c>
      <c r="C1815" s="88">
        <v>18.100000000000001</v>
      </c>
    </row>
    <row r="1816" spans="1:3" x14ac:dyDescent="0.3">
      <c r="A1816" s="88">
        <v>23.11</v>
      </c>
      <c r="B1816" s="90">
        <v>2.1810999999999998</v>
      </c>
      <c r="C1816" s="88">
        <v>18.11</v>
      </c>
    </row>
    <row r="1817" spans="1:3" x14ac:dyDescent="0.3">
      <c r="A1817" s="88">
        <v>23.12</v>
      </c>
      <c r="B1817" s="90">
        <v>2.1812</v>
      </c>
      <c r="C1817" s="88">
        <v>18.12</v>
      </c>
    </row>
    <row r="1818" spans="1:3" x14ac:dyDescent="0.3">
      <c r="A1818" s="88">
        <v>23.13</v>
      </c>
      <c r="B1818" s="90">
        <v>2.1812999999999998</v>
      </c>
      <c r="C1818" s="88">
        <v>18.13</v>
      </c>
    </row>
    <row r="1819" spans="1:3" x14ac:dyDescent="0.3">
      <c r="A1819" s="88">
        <v>23.14</v>
      </c>
      <c r="B1819" s="90">
        <v>2.1814</v>
      </c>
      <c r="C1819" s="88">
        <v>18.14</v>
      </c>
    </row>
    <row r="1820" spans="1:3" x14ac:dyDescent="0.3">
      <c r="A1820" s="88">
        <v>23.15</v>
      </c>
      <c r="B1820" s="90">
        <v>2.1815000000000002</v>
      </c>
      <c r="C1820" s="88">
        <v>18.149999999999999</v>
      </c>
    </row>
    <row r="1821" spans="1:3" x14ac:dyDescent="0.3">
      <c r="A1821" s="88">
        <v>23.16</v>
      </c>
      <c r="B1821" s="90">
        <v>2.1816</v>
      </c>
      <c r="C1821" s="88">
        <v>18.16</v>
      </c>
    </row>
    <row r="1822" spans="1:3" x14ac:dyDescent="0.3">
      <c r="A1822" s="88">
        <v>23.17</v>
      </c>
      <c r="B1822" s="90">
        <v>2.1817000000000002</v>
      </c>
      <c r="C1822" s="88">
        <v>18.170000000000002</v>
      </c>
    </row>
    <row r="1823" spans="1:3" x14ac:dyDescent="0.3">
      <c r="A1823" s="88">
        <v>23.18</v>
      </c>
      <c r="B1823" s="90">
        <v>2.1818</v>
      </c>
      <c r="C1823" s="88">
        <v>18.18</v>
      </c>
    </row>
    <row r="1824" spans="1:3" x14ac:dyDescent="0.3">
      <c r="A1824" s="88">
        <v>23.19</v>
      </c>
      <c r="B1824" s="90">
        <v>2.1819000000000002</v>
      </c>
      <c r="C1824" s="88">
        <v>18.190000000000001</v>
      </c>
    </row>
    <row r="1825" spans="1:3" x14ac:dyDescent="0.3">
      <c r="A1825" s="88">
        <v>23.2</v>
      </c>
      <c r="B1825" s="90">
        <v>2.1819999999999999</v>
      </c>
      <c r="C1825" s="88">
        <v>18.2</v>
      </c>
    </row>
    <row r="1826" spans="1:3" x14ac:dyDescent="0.3">
      <c r="A1826" s="88">
        <v>23.21</v>
      </c>
      <c r="B1826" s="90">
        <v>2.1821000000000002</v>
      </c>
      <c r="C1826" s="88">
        <v>18.21</v>
      </c>
    </row>
    <row r="1827" spans="1:3" x14ac:dyDescent="0.3">
      <c r="A1827" s="88">
        <v>23.22</v>
      </c>
      <c r="B1827" s="90">
        <v>2.1821999999999999</v>
      </c>
      <c r="C1827" s="88">
        <v>18.22</v>
      </c>
    </row>
    <row r="1828" spans="1:3" x14ac:dyDescent="0.3">
      <c r="A1828" s="88">
        <v>23.23</v>
      </c>
      <c r="B1828" s="90">
        <v>2.1823000000000001</v>
      </c>
      <c r="C1828" s="88">
        <v>18.23</v>
      </c>
    </row>
    <row r="1829" spans="1:3" x14ac:dyDescent="0.3">
      <c r="A1829" s="88">
        <v>23.24</v>
      </c>
      <c r="B1829" s="90">
        <v>2.1823999999999999</v>
      </c>
      <c r="C1829" s="88">
        <v>18.239999999999998</v>
      </c>
    </row>
    <row r="1830" spans="1:3" x14ac:dyDescent="0.3">
      <c r="A1830" s="88">
        <v>23.25</v>
      </c>
      <c r="B1830" s="90">
        <v>2.1825000000000001</v>
      </c>
      <c r="C1830" s="88">
        <v>18.25</v>
      </c>
    </row>
    <row r="1831" spans="1:3" x14ac:dyDescent="0.3">
      <c r="A1831" s="88">
        <v>23.26</v>
      </c>
      <c r="B1831" s="90">
        <v>2.1825999999999999</v>
      </c>
      <c r="C1831" s="88">
        <v>18.260000000000002</v>
      </c>
    </row>
    <row r="1832" spans="1:3" x14ac:dyDescent="0.3">
      <c r="A1832" s="88">
        <v>23.27</v>
      </c>
      <c r="B1832" s="90">
        <v>2.1827000000000001</v>
      </c>
      <c r="C1832" s="88">
        <v>18.27</v>
      </c>
    </row>
    <row r="1833" spans="1:3" x14ac:dyDescent="0.3">
      <c r="A1833" s="88">
        <v>23.28</v>
      </c>
      <c r="B1833" s="90">
        <v>2.1827999999999999</v>
      </c>
      <c r="C1833" s="88">
        <v>18.28</v>
      </c>
    </row>
    <row r="1834" spans="1:3" x14ac:dyDescent="0.3">
      <c r="A1834" s="88">
        <v>23.29</v>
      </c>
      <c r="B1834" s="90">
        <v>2.1829000000000001</v>
      </c>
      <c r="C1834" s="88">
        <v>18.29</v>
      </c>
    </row>
    <row r="1835" spans="1:3" x14ac:dyDescent="0.3">
      <c r="A1835" s="88">
        <v>23.3</v>
      </c>
      <c r="B1835" s="90">
        <v>2.1829999999999998</v>
      </c>
      <c r="C1835" s="88">
        <v>18.3</v>
      </c>
    </row>
    <row r="1836" spans="1:3" x14ac:dyDescent="0.3">
      <c r="A1836" s="88">
        <v>23.31</v>
      </c>
      <c r="B1836" s="90">
        <v>2.1831</v>
      </c>
      <c r="C1836" s="88">
        <v>18.309999999999999</v>
      </c>
    </row>
    <row r="1837" spans="1:3" x14ac:dyDescent="0.3">
      <c r="A1837" s="88">
        <v>23.32</v>
      </c>
      <c r="B1837" s="90">
        <v>2.1831999999999998</v>
      </c>
      <c r="C1837" s="88">
        <v>18.32</v>
      </c>
    </row>
    <row r="1838" spans="1:3" x14ac:dyDescent="0.3">
      <c r="A1838" s="88">
        <v>23.33</v>
      </c>
      <c r="B1838" s="90">
        <v>2.1833</v>
      </c>
      <c r="C1838" s="88">
        <v>18.329999999999998</v>
      </c>
    </row>
    <row r="1839" spans="1:3" x14ac:dyDescent="0.3">
      <c r="A1839" s="88">
        <v>23.34</v>
      </c>
      <c r="B1839" s="90">
        <v>2.1833999999999998</v>
      </c>
      <c r="C1839" s="88">
        <v>18.34</v>
      </c>
    </row>
    <row r="1840" spans="1:3" x14ac:dyDescent="0.3">
      <c r="A1840" s="88">
        <v>23.35</v>
      </c>
      <c r="B1840" s="90">
        <v>2.1835</v>
      </c>
      <c r="C1840" s="88">
        <v>18.350000000000001</v>
      </c>
    </row>
    <row r="1841" spans="1:3" x14ac:dyDescent="0.3">
      <c r="A1841" s="88">
        <v>23.36</v>
      </c>
      <c r="B1841" s="90">
        <v>2.1836000000000002</v>
      </c>
      <c r="C1841" s="88">
        <v>18.36</v>
      </c>
    </row>
    <row r="1842" spans="1:3" x14ac:dyDescent="0.3">
      <c r="A1842" s="88">
        <v>23.37</v>
      </c>
      <c r="B1842" s="90">
        <v>2.1837</v>
      </c>
      <c r="C1842" s="88">
        <v>18.37</v>
      </c>
    </row>
    <row r="1843" spans="1:3" x14ac:dyDescent="0.3">
      <c r="A1843" s="88">
        <v>23.38</v>
      </c>
      <c r="B1843" s="90">
        <v>2.1838000000000002</v>
      </c>
      <c r="C1843" s="88">
        <v>18.38</v>
      </c>
    </row>
    <row r="1844" spans="1:3" x14ac:dyDescent="0.3">
      <c r="A1844" s="88">
        <v>23.39</v>
      </c>
      <c r="B1844" s="90">
        <v>2.1839</v>
      </c>
      <c r="C1844" s="88">
        <v>18.39</v>
      </c>
    </row>
    <row r="1845" spans="1:3" x14ac:dyDescent="0.3">
      <c r="A1845" s="88">
        <v>23.4</v>
      </c>
      <c r="B1845" s="90">
        <v>2.1840000000000002</v>
      </c>
      <c r="C1845" s="88">
        <v>18.399999999999999</v>
      </c>
    </row>
    <row r="1846" spans="1:3" x14ac:dyDescent="0.3">
      <c r="A1846" s="88">
        <v>23.41</v>
      </c>
      <c r="B1846" s="90">
        <v>2.1840999999999999</v>
      </c>
      <c r="C1846" s="88">
        <v>18.41</v>
      </c>
    </row>
    <row r="1847" spans="1:3" x14ac:dyDescent="0.3">
      <c r="A1847" s="88">
        <v>23.42</v>
      </c>
      <c r="B1847" s="90">
        <v>2.1842000000000001</v>
      </c>
      <c r="C1847" s="88">
        <v>18.420000000000002</v>
      </c>
    </row>
    <row r="1848" spans="1:3" x14ac:dyDescent="0.3">
      <c r="A1848" s="88">
        <v>23.43</v>
      </c>
      <c r="B1848" s="90">
        <v>2.1842999999999999</v>
      </c>
      <c r="C1848" s="88">
        <v>18.43</v>
      </c>
    </row>
    <row r="1849" spans="1:3" x14ac:dyDescent="0.3">
      <c r="A1849" s="88">
        <v>23.44</v>
      </c>
      <c r="B1849" s="90">
        <v>2.1844000000000001</v>
      </c>
      <c r="C1849" s="88">
        <v>18.440000000000001</v>
      </c>
    </row>
    <row r="1850" spans="1:3" x14ac:dyDescent="0.3">
      <c r="A1850" s="88">
        <v>23.45</v>
      </c>
      <c r="B1850" s="90">
        <v>2.1844999999999999</v>
      </c>
      <c r="C1850" s="88">
        <v>18.45</v>
      </c>
    </row>
    <row r="1851" spans="1:3" x14ac:dyDescent="0.3">
      <c r="A1851" s="88">
        <v>23.46</v>
      </c>
      <c r="B1851" s="90">
        <v>2.1846000000000001</v>
      </c>
      <c r="C1851" s="88">
        <v>18.46</v>
      </c>
    </row>
    <row r="1852" spans="1:3" x14ac:dyDescent="0.3">
      <c r="A1852" s="88">
        <v>23.47</v>
      </c>
      <c r="B1852" s="90">
        <v>2.1846999999999999</v>
      </c>
      <c r="C1852" s="88">
        <v>18.47</v>
      </c>
    </row>
    <row r="1853" spans="1:3" x14ac:dyDescent="0.3">
      <c r="A1853" s="88">
        <v>23.48</v>
      </c>
      <c r="B1853" s="90">
        <v>2.1848000000000001</v>
      </c>
      <c r="C1853" s="88">
        <v>18.48</v>
      </c>
    </row>
    <row r="1854" spans="1:3" x14ac:dyDescent="0.3">
      <c r="A1854" s="88">
        <v>23.49</v>
      </c>
      <c r="B1854" s="90">
        <v>2.1848999999999998</v>
      </c>
      <c r="C1854" s="88">
        <v>18.489999999999998</v>
      </c>
    </row>
    <row r="1855" spans="1:3" x14ac:dyDescent="0.3">
      <c r="A1855" s="88">
        <v>23.5</v>
      </c>
      <c r="B1855" s="90">
        <v>2.1850000000000001</v>
      </c>
      <c r="C1855" s="88">
        <v>18.5</v>
      </c>
    </row>
    <row r="1856" spans="1:3" x14ac:dyDescent="0.3">
      <c r="A1856" s="88">
        <v>23.51</v>
      </c>
      <c r="B1856" s="90">
        <v>2.1850999999999998</v>
      </c>
      <c r="C1856" s="88">
        <v>18.510000000000002</v>
      </c>
    </row>
    <row r="1857" spans="1:3" x14ac:dyDescent="0.3">
      <c r="A1857" s="88">
        <v>23.52</v>
      </c>
      <c r="B1857" s="90">
        <v>2.1852</v>
      </c>
      <c r="C1857" s="88">
        <v>18.52</v>
      </c>
    </row>
    <row r="1858" spans="1:3" x14ac:dyDescent="0.3">
      <c r="A1858" s="88">
        <v>23.53</v>
      </c>
      <c r="B1858" s="90">
        <v>2.1852999999999998</v>
      </c>
      <c r="C1858" s="88">
        <v>18.53</v>
      </c>
    </row>
    <row r="1859" spans="1:3" x14ac:dyDescent="0.3">
      <c r="A1859" s="88">
        <v>23.54</v>
      </c>
      <c r="B1859" s="90">
        <v>2.1854</v>
      </c>
      <c r="C1859" s="88">
        <v>18.54</v>
      </c>
    </row>
    <row r="1860" spans="1:3" x14ac:dyDescent="0.3">
      <c r="A1860" s="88">
        <v>23.55</v>
      </c>
      <c r="B1860" s="90">
        <v>2.1855000000000002</v>
      </c>
      <c r="C1860" s="88">
        <v>18.55</v>
      </c>
    </row>
    <row r="1861" spans="1:3" x14ac:dyDescent="0.3">
      <c r="A1861" s="88">
        <v>23.56</v>
      </c>
      <c r="B1861" s="90">
        <v>2.1856</v>
      </c>
      <c r="C1861" s="88">
        <v>18.559999999999999</v>
      </c>
    </row>
    <row r="1862" spans="1:3" x14ac:dyDescent="0.3">
      <c r="A1862" s="88">
        <v>23.57</v>
      </c>
      <c r="B1862" s="90">
        <v>2.1857000000000002</v>
      </c>
      <c r="C1862" s="88">
        <v>18.57</v>
      </c>
    </row>
    <row r="1863" spans="1:3" x14ac:dyDescent="0.3">
      <c r="A1863" s="88">
        <v>23.58</v>
      </c>
      <c r="B1863" s="90">
        <v>2.1858</v>
      </c>
      <c r="C1863" s="88">
        <v>18.579999999999998</v>
      </c>
    </row>
    <row r="1864" spans="1:3" x14ac:dyDescent="0.3">
      <c r="A1864" s="88">
        <v>23.59</v>
      </c>
      <c r="B1864" s="90">
        <v>2.1859000000000002</v>
      </c>
      <c r="C1864" s="88">
        <v>18.59</v>
      </c>
    </row>
    <row r="1865" spans="1:3" x14ac:dyDescent="0.3">
      <c r="A1865" s="88">
        <v>23.6</v>
      </c>
      <c r="B1865" s="90">
        <v>2.1859999999999999</v>
      </c>
      <c r="C1865" s="88">
        <v>18.600000000000001</v>
      </c>
    </row>
    <row r="1866" spans="1:3" x14ac:dyDescent="0.3">
      <c r="A1866" s="88">
        <v>23.61</v>
      </c>
      <c r="B1866" s="90">
        <v>2.1861000000000002</v>
      </c>
      <c r="C1866" s="88">
        <v>18.61</v>
      </c>
    </row>
    <row r="1867" spans="1:3" x14ac:dyDescent="0.3">
      <c r="A1867" s="88">
        <v>23.62</v>
      </c>
      <c r="B1867" s="90">
        <v>2.1861999999999999</v>
      </c>
      <c r="C1867" s="88">
        <v>18.62</v>
      </c>
    </row>
    <row r="1868" spans="1:3" x14ac:dyDescent="0.3">
      <c r="A1868" s="88">
        <v>23.63</v>
      </c>
      <c r="B1868" s="90">
        <v>2.1863000000000001</v>
      </c>
      <c r="C1868" s="88">
        <v>18.63</v>
      </c>
    </row>
    <row r="1869" spans="1:3" x14ac:dyDescent="0.3">
      <c r="A1869" s="88">
        <v>23.64</v>
      </c>
      <c r="B1869" s="90">
        <v>2.1863999999999999</v>
      </c>
      <c r="C1869" s="88">
        <v>18.64</v>
      </c>
    </row>
    <row r="1870" spans="1:3" x14ac:dyDescent="0.3">
      <c r="A1870" s="88">
        <v>23.65</v>
      </c>
      <c r="B1870" s="90">
        <v>2.1865000000000001</v>
      </c>
      <c r="C1870" s="88">
        <v>18.649999999999999</v>
      </c>
    </row>
    <row r="1871" spans="1:3" x14ac:dyDescent="0.3">
      <c r="A1871" s="88">
        <v>23.66</v>
      </c>
      <c r="B1871" s="90">
        <v>2.1865999999999999</v>
      </c>
      <c r="C1871" s="88">
        <v>18.66</v>
      </c>
    </row>
    <row r="1872" spans="1:3" x14ac:dyDescent="0.3">
      <c r="A1872" s="88">
        <v>23.67</v>
      </c>
      <c r="B1872" s="90">
        <v>2.1867000000000001</v>
      </c>
      <c r="C1872" s="88">
        <v>18.670000000000002</v>
      </c>
    </row>
    <row r="1873" spans="1:3" x14ac:dyDescent="0.3">
      <c r="A1873" s="88">
        <v>23.68</v>
      </c>
      <c r="B1873" s="90">
        <v>2.1867999999999999</v>
      </c>
      <c r="C1873" s="88">
        <v>18.68</v>
      </c>
    </row>
    <row r="1874" spans="1:3" x14ac:dyDescent="0.3">
      <c r="A1874" s="88">
        <v>23.69</v>
      </c>
      <c r="B1874" s="90">
        <v>2.1869000000000001</v>
      </c>
      <c r="C1874" s="88">
        <v>18.690000000000001</v>
      </c>
    </row>
    <row r="1875" spans="1:3" x14ac:dyDescent="0.3">
      <c r="A1875" s="88">
        <v>23.7</v>
      </c>
      <c r="B1875" s="90">
        <v>2.1869999999999998</v>
      </c>
      <c r="C1875" s="88">
        <v>18.7</v>
      </c>
    </row>
    <row r="1876" spans="1:3" x14ac:dyDescent="0.3">
      <c r="A1876" s="88">
        <v>23.71</v>
      </c>
      <c r="B1876" s="90">
        <v>2.1871</v>
      </c>
      <c r="C1876" s="88">
        <v>18.71</v>
      </c>
    </row>
    <row r="1877" spans="1:3" x14ac:dyDescent="0.3">
      <c r="A1877" s="88">
        <v>23.72</v>
      </c>
      <c r="B1877" s="90">
        <v>2.1871999999999998</v>
      </c>
      <c r="C1877" s="88">
        <v>18.72</v>
      </c>
    </row>
    <row r="1878" spans="1:3" x14ac:dyDescent="0.3">
      <c r="A1878" s="88">
        <v>23.73</v>
      </c>
      <c r="B1878" s="90">
        <v>2.1873</v>
      </c>
      <c r="C1878" s="88">
        <v>18.73</v>
      </c>
    </row>
    <row r="1879" spans="1:3" x14ac:dyDescent="0.3">
      <c r="A1879" s="88">
        <v>23.74</v>
      </c>
      <c r="B1879" s="90">
        <v>2.1873999999999998</v>
      </c>
      <c r="C1879" s="88">
        <v>18.739999999999998</v>
      </c>
    </row>
    <row r="1880" spans="1:3" x14ac:dyDescent="0.3">
      <c r="A1880" s="88">
        <v>23.75</v>
      </c>
      <c r="B1880" s="90">
        <v>2.1875</v>
      </c>
      <c r="C1880" s="88">
        <v>18.75</v>
      </c>
    </row>
    <row r="1881" spans="1:3" x14ac:dyDescent="0.3">
      <c r="A1881" s="88">
        <v>23.76</v>
      </c>
      <c r="B1881" s="90">
        <v>2.1876000000000002</v>
      </c>
      <c r="C1881" s="88">
        <v>18.760000000000002</v>
      </c>
    </row>
    <row r="1882" spans="1:3" x14ac:dyDescent="0.3">
      <c r="A1882" s="88">
        <v>23.77</v>
      </c>
      <c r="B1882" s="90">
        <v>2.1877</v>
      </c>
      <c r="C1882" s="88">
        <v>18.77</v>
      </c>
    </row>
    <row r="1883" spans="1:3" x14ac:dyDescent="0.3">
      <c r="A1883" s="88">
        <v>23.78</v>
      </c>
      <c r="B1883" s="90">
        <v>2.1878000000000002</v>
      </c>
      <c r="C1883" s="88">
        <v>18.78</v>
      </c>
    </row>
    <row r="1884" spans="1:3" x14ac:dyDescent="0.3">
      <c r="A1884" s="88">
        <v>23.79</v>
      </c>
      <c r="B1884" s="90">
        <v>2.1879</v>
      </c>
      <c r="C1884" s="88">
        <v>18.79</v>
      </c>
    </row>
    <row r="1885" spans="1:3" x14ac:dyDescent="0.3">
      <c r="A1885" s="88">
        <v>23.8</v>
      </c>
      <c r="B1885" s="90">
        <v>2.1880000000000002</v>
      </c>
      <c r="C1885" s="88">
        <v>18.8</v>
      </c>
    </row>
    <row r="1886" spans="1:3" x14ac:dyDescent="0.3">
      <c r="A1886" s="88">
        <v>23.81</v>
      </c>
      <c r="B1886" s="90">
        <v>2.1880999999999999</v>
      </c>
      <c r="C1886" s="88">
        <v>18.809999999999999</v>
      </c>
    </row>
    <row r="1887" spans="1:3" x14ac:dyDescent="0.3">
      <c r="A1887" s="88">
        <v>23.82</v>
      </c>
      <c r="B1887" s="90">
        <v>2.1882000000000001</v>
      </c>
      <c r="C1887" s="88">
        <v>18.82</v>
      </c>
    </row>
    <row r="1888" spans="1:3" x14ac:dyDescent="0.3">
      <c r="A1888" s="88">
        <v>23.83</v>
      </c>
      <c r="B1888" s="90">
        <v>2.1882999999999999</v>
      </c>
      <c r="C1888" s="88">
        <v>18.829999999999998</v>
      </c>
    </row>
    <row r="1889" spans="1:3" x14ac:dyDescent="0.3">
      <c r="A1889" s="88">
        <v>23.84</v>
      </c>
      <c r="B1889" s="90">
        <v>2.1884000000000001</v>
      </c>
      <c r="C1889" s="88">
        <v>18.84</v>
      </c>
    </row>
    <row r="1890" spans="1:3" x14ac:dyDescent="0.3">
      <c r="A1890" s="88">
        <v>23.85</v>
      </c>
      <c r="B1890" s="90">
        <v>2.1884999999999999</v>
      </c>
      <c r="C1890" s="88">
        <v>18.850000000000001</v>
      </c>
    </row>
    <row r="1891" spans="1:3" x14ac:dyDescent="0.3">
      <c r="A1891" s="88">
        <v>23.86</v>
      </c>
      <c r="B1891" s="90">
        <v>2.1886000000000001</v>
      </c>
      <c r="C1891" s="88">
        <v>18.86</v>
      </c>
    </row>
    <row r="1892" spans="1:3" x14ac:dyDescent="0.3">
      <c r="A1892" s="88">
        <v>23.87</v>
      </c>
      <c r="B1892" s="90">
        <v>2.1886999999999999</v>
      </c>
      <c r="C1892" s="88">
        <v>18.87</v>
      </c>
    </row>
    <row r="1893" spans="1:3" x14ac:dyDescent="0.3">
      <c r="A1893" s="88">
        <v>23.88</v>
      </c>
      <c r="B1893" s="90">
        <v>2.1888000000000001</v>
      </c>
      <c r="C1893" s="88">
        <v>18.88</v>
      </c>
    </row>
    <row r="1894" spans="1:3" x14ac:dyDescent="0.3">
      <c r="A1894" s="88">
        <v>23.89</v>
      </c>
      <c r="B1894" s="90">
        <v>2.1888999999999998</v>
      </c>
      <c r="C1894" s="88">
        <v>18.89</v>
      </c>
    </row>
    <row r="1895" spans="1:3" x14ac:dyDescent="0.3">
      <c r="A1895" s="88">
        <v>23.9</v>
      </c>
      <c r="B1895" s="90">
        <v>2.1890000000000001</v>
      </c>
      <c r="C1895" s="88">
        <v>18.899999999999999</v>
      </c>
    </row>
    <row r="1896" spans="1:3" x14ac:dyDescent="0.3">
      <c r="A1896" s="88">
        <v>23.91</v>
      </c>
      <c r="B1896" s="90">
        <v>2.1890999999999998</v>
      </c>
      <c r="C1896" s="88">
        <v>18.91</v>
      </c>
    </row>
    <row r="1897" spans="1:3" x14ac:dyDescent="0.3">
      <c r="A1897" s="88">
        <v>23.92</v>
      </c>
      <c r="B1897" s="90">
        <v>2.1892</v>
      </c>
      <c r="C1897" s="88">
        <v>18.920000000000002</v>
      </c>
    </row>
    <row r="1898" spans="1:3" x14ac:dyDescent="0.3">
      <c r="A1898" s="88">
        <v>23.93</v>
      </c>
      <c r="B1898" s="90">
        <v>2.1892999999999998</v>
      </c>
      <c r="C1898" s="88">
        <v>18.93</v>
      </c>
    </row>
    <row r="1899" spans="1:3" x14ac:dyDescent="0.3">
      <c r="A1899" s="88">
        <v>23.94</v>
      </c>
      <c r="B1899" s="90">
        <v>2.1894</v>
      </c>
      <c r="C1899" s="88">
        <v>18.940000000000001</v>
      </c>
    </row>
    <row r="1900" spans="1:3" x14ac:dyDescent="0.3">
      <c r="A1900" s="88">
        <v>23.95</v>
      </c>
      <c r="B1900" s="90">
        <v>2.1894999999999998</v>
      </c>
      <c r="C1900" s="88">
        <v>18.95</v>
      </c>
    </row>
    <row r="1901" spans="1:3" x14ac:dyDescent="0.3">
      <c r="A1901" s="88">
        <v>23.96</v>
      </c>
      <c r="B1901" s="90">
        <v>2.1896</v>
      </c>
      <c r="C1901" s="88">
        <v>18.96</v>
      </c>
    </row>
    <row r="1902" spans="1:3" x14ac:dyDescent="0.3">
      <c r="A1902" s="88">
        <v>23.97</v>
      </c>
      <c r="B1902" s="90">
        <v>2.1897000000000002</v>
      </c>
      <c r="C1902" s="88">
        <v>18.97</v>
      </c>
    </row>
    <row r="1903" spans="1:3" x14ac:dyDescent="0.3">
      <c r="A1903" s="88">
        <v>23.98</v>
      </c>
      <c r="B1903" s="90">
        <v>2.1898</v>
      </c>
      <c r="C1903" s="88">
        <v>18.98</v>
      </c>
    </row>
    <row r="1904" spans="1:3" x14ac:dyDescent="0.3">
      <c r="A1904" s="88">
        <v>23.99</v>
      </c>
      <c r="B1904" s="90">
        <v>2.1899000000000002</v>
      </c>
      <c r="C1904" s="88">
        <v>18.989999999999998</v>
      </c>
    </row>
    <row r="1905" spans="1:3" x14ac:dyDescent="0.3">
      <c r="A1905" s="88">
        <v>24</v>
      </c>
      <c r="B1905" s="90">
        <v>2.19</v>
      </c>
      <c r="C1905" s="88">
        <v>19</v>
      </c>
    </row>
    <row r="1906" spans="1:3" x14ac:dyDescent="0.3">
      <c r="A1906" s="88">
        <v>24.01</v>
      </c>
      <c r="B1906" s="90">
        <v>2.1901000000000002</v>
      </c>
      <c r="C1906" s="88">
        <v>19.010000000000002</v>
      </c>
    </row>
    <row r="1907" spans="1:3" x14ac:dyDescent="0.3">
      <c r="A1907" s="88">
        <v>24.02</v>
      </c>
      <c r="B1907" s="90">
        <v>2.1901999999999999</v>
      </c>
      <c r="C1907" s="88">
        <v>19.02</v>
      </c>
    </row>
    <row r="1908" spans="1:3" x14ac:dyDescent="0.3">
      <c r="A1908" s="88">
        <v>24.03</v>
      </c>
      <c r="B1908" s="90">
        <v>2.1903000000000001</v>
      </c>
      <c r="C1908" s="88">
        <v>19.03</v>
      </c>
    </row>
    <row r="1909" spans="1:3" x14ac:dyDescent="0.3">
      <c r="A1909" s="88">
        <v>24.04</v>
      </c>
      <c r="B1909" s="90">
        <v>2.1903999999999999</v>
      </c>
      <c r="C1909" s="88">
        <v>19.04</v>
      </c>
    </row>
    <row r="1910" spans="1:3" x14ac:dyDescent="0.3">
      <c r="A1910" s="88">
        <v>24.05</v>
      </c>
      <c r="B1910" s="90">
        <v>2.1905000000000001</v>
      </c>
      <c r="C1910" s="88">
        <v>19.05</v>
      </c>
    </row>
    <row r="1911" spans="1:3" x14ac:dyDescent="0.3">
      <c r="A1911" s="88">
        <v>24.06</v>
      </c>
      <c r="B1911" s="90">
        <v>2.1905999999999999</v>
      </c>
      <c r="C1911" s="88">
        <v>19.059999999999999</v>
      </c>
    </row>
    <row r="1912" spans="1:3" x14ac:dyDescent="0.3">
      <c r="A1912" s="88">
        <v>24.07</v>
      </c>
      <c r="B1912" s="90">
        <v>2.1907000000000001</v>
      </c>
      <c r="C1912" s="88">
        <v>19.07</v>
      </c>
    </row>
    <row r="1913" spans="1:3" x14ac:dyDescent="0.3">
      <c r="A1913" s="88">
        <v>24.08</v>
      </c>
      <c r="B1913" s="90">
        <v>2.1907999999999999</v>
      </c>
      <c r="C1913" s="88">
        <v>19.079999999999998</v>
      </c>
    </row>
    <row r="1914" spans="1:3" x14ac:dyDescent="0.3">
      <c r="A1914" s="88">
        <v>24.09</v>
      </c>
      <c r="B1914" s="90">
        <v>2.1909000000000001</v>
      </c>
      <c r="C1914" s="88">
        <v>19.09</v>
      </c>
    </row>
    <row r="1915" spans="1:3" x14ac:dyDescent="0.3">
      <c r="A1915" s="88">
        <v>24.1</v>
      </c>
      <c r="B1915" s="90">
        <v>2.1909999999999998</v>
      </c>
      <c r="C1915" s="88">
        <v>19.100000000000001</v>
      </c>
    </row>
    <row r="1916" spans="1:3" x14ac:dyDescent="0.3">
      <c r="A1916" s="88">
        <v>24.11</v>
      </c>
      <c r="B1916" s="90">
        <v>2.1911</v>
      </c>
      <c r="C1916" s="88">
        <v>19.11</v>
      </c>
    </row>
    <row r="1917" spans="1:3" x14ac:dyDescent="0.3">
      <c r="A1917" s="88">
        <v>24.12</v>
      </c>
      <c r="B1917" s="90">
        <v>2.1911999999999998</v>
      </c>
      <c r="C1917" s="88">
        <v>19.12</v>
      </c>
    </row>
    <row r="1918" spans="1:3" x14ac:dyDescent="0.3">
      <c r="A1918" s="88">
        <v>24.13</v>
      </c>
      <c r="B1918" s="90">
        <v>2.1913</v>
      </c>
      <c r="C1918" s="88">
        <v>19.13</v>
      </c>
    </row>
    <row r="1919" spans="1:3" x14ac:dyDescent="0.3">
      <c r="A1919" s="88">
        <v>24.14</v>
      </c>
      <c r="B1919" s="90">
        <v>2.1913999999999998</v>
      </c>
      <c r="C1919" s="88">
        <v>19.14</v>
      </c>
    </row>
    <row r="1920" spans="1:3" x14ac:dyDescent="0.3">
      <c r="A1920" s="88">
        <v>24.15</v>
      </c>
      <c r="B1920" s="90">
        <v>2.1915</v>
      </c>
      <c r="C1920" s="88">
        <v>19.149999999999999</v>
      </c>
    </row>
    <row r="1921" spans="1:3" x14ac:dyDescent="0.3">
      <c r="A1921" s="88">
        <v>24.16</v>
      </c>
      <c r="B1921" s="90">
        <v>2.1916000000000002</v>
      </c>
      <c r="C1921" s="88">
        <v>19.16</v>
      </c>
    </row>
    <row r="1922" spans="1:3" x14ac:dyDescent="0.3">
      <c r="A1922" s="88">
        <v>24.17</v>
      </c>
      <c r="B1922" s="90">
        <v>2.1917</v>
      </c>
      <c r="C1922" s="88">
        <v>19.170000000000002</v>
      </c>
    </row>
    <row r="1923" spans="1:3" x14ac:dyDescent="0.3">
      <c r="A1923" s="88">
        <v>24.18</v>
      </c>
      <c r="B1923" s="90">
        <v>2.1918000000000002</v>
      </c>
      <c r="C1923" s="88">
        <v>19.18</v>
      </c>
    </row>
    <row r="1924" spans="1:3" x14ac:dyDescent="0.3">
      <c r="A1924" s="88">
        <v>24.19</v>
      </c>
      <c r="B1924" s="90">
        <v>2.1919</v>
      </c>
      <c r="C1924" s="88">
        <v>19.190000000000001</v>
      </c>
    </row>
    <row r="1925" spans="1:3" x14ac:dyDescent="0.3">
      <c r="A1925" s="88">
        <v>24.2</v>
      </c>
      <c r="B1925" s="90">
        <v>2.1920000000000002</v>
      </c>
      <c r="C1925" s="88">
        <v>19.2</v>
      </c>
    </row>
    <row r="1926" spans="1:3" x14ac:dyDescent="0.3">
      <c r="A1926" s="88">
        <v>24.21</v>
      </c>
      <c r="B1926" s="90">
        <v>2.1920999999999999</v>
      </c>
      <c r="C1926" s="88">
        <v>19.21</v>
      </c>
    </row>
    <row r="1927" spans="1:3" x14ac:dyDescent="0.3">
      <c r="A1927" s="88">
        <v>24.22</v>
      </c>
      <c r="B1927" s="90">
        <v>2.1922000000000001</v>
      </c>
      <c r="C1927" s="88">
        <v>19.22</v>
      </c>
    </row>
    <row r="1928" spans="1:3" x14ac:dyDescent="0.3">
      <c r="A1928" s="88">
        <v>24.23</v>
      </c>
      <c r="B1928" s="90">
        <v>2.1922999999999999</v>
      </c>
      <c r="C1928" s="88">
        <v>19.23</v>
      </c>
    </row>
    <row r="1929" spans="1:3" x14ac:dyDescent="0.3">
      <c r="A1929" s="88">
        <v>24.24</v>
      </c>
      <c r="B1929" s="90">
        <v>2.1924000000000001</v>
      </c>
      <c r="C1929" s="88">
        <v>19.239999999999998</v>
      </c>
    </row>
    <row r="1930" spans="1:3" x14ac:dyDescent="0.3">
      <c r="A1930" s="88">
        <v>24.25</v>
      </c>
      <c r="B1930" s="90">
        <v>2.1924999999999999</v>
      </c>
      <c r="C1930" s="88">
        <v>19.25</v>
      </c>
    </row>
    <row r="1931" spans="1:3" x14ac:dyDescent="0.3">
      <c r="A1931" s="88">
        <v>24.26</v>
      </c>
      <c r="B1931" s="90">
        <v>2.1926000000000001</v>
      </c>
      <c r="C1931" s="88">
        <v>19.260000000000002</v>
      </c>
    </row>
    <row r="1932" spans="1:3" x14ac:dyDescent="0.3">
      <c r="A1932" s="88">
        <v>24.27</v>
      </c>
      <c r="B1932" s="90">
        <v>2.1926999999999999</v>
      </c>
      <c r="C1932" s="88">
        <v>19.27</v>
      </c>
    </row>
    <row r="1933" spans="1:3" x14ac:dyDescent="0.3">
      <c r="A1933" s="88">
        <v>24.28</v>
      </c>
      <c r="B1933" s="90">
        <v>2.1928000000000001</v>
      </c>
      <c r="C1933" s="88">
        <v>19.28</v>
      </c>
    </row>
    <row r="1934" spans="1:3" x14ac:dyDescent="0.3">
      <c r="A1934" s="88">
        <v>24.29</v>
      </c>
      <c r="B1934" s="90">
        <v>2.1928999999999998</v>
      </c>
      <c r="C1934" s="88">
        <v>19.29</v>
      </c>
    </row>
    <row r="1935" spans="1:3" x14ac:dyDescent="0.3">
      <c r="A1935" s="88">
        <v>24.3</v>
      </c>
      <c r="B1935" s="90">
        <v>2.1930000000000001</v>
      </c>
      <c r="C1935" s="88">
        <v>19.3</v>
      </c>
    </row>
    <row r="1936" spans="1:3" x14ac:dyDescent="0.3">
      <c r="A1936" s="88">
        <v>24.31</v>
      </c>
      <c r="B1936" s="90">
        <v>2.1930999999999998</v>
      </c>
      <c r="C1936" s="88">
        <v>19.309999999999999</v>
      </c>
    </row>
    <row r="1937" spans="1:3" x14ac:dyDescent="0.3">
      <c r="A1937" s="88">
        <v>24.32</v>
      </c>
      <c r="B1937" s="90">
        <v>2.1932</v>
      </c>
      <c r="C1937" s="88">
        <v>19.32</v>
      </c>
    </row>
    <row r="1938" spans="1:3" x14ac:dyDescent="0.3">
      <c r="A1938" s="88">
        <v>24.33</v>
      </c>
      <c r="B1938" s="90">
        <v>2.1932999999999998</v>
      </c>
      <c r="C1938" s="88">
        <v>19.329999999999998</v>
      </c>
    </row>
    <row r="1939" spans="1:3" x14ac:dyDescent="0.3">
      <c r="A1939" s="88">
        <v>24.34</v>
      </c>
      <c r="B1939" s="90">
        <v>2.1934</v>
      </c>
      <c r="C1939" s="88">
        <v>19.34</v>
      </c>
    </row>
    <row r="1940" spans="1:3" x14ac:dyDescent="0.3">
      <c r="A1940" s="88">
        <v>24.35</v>
      </c>
      <c r="B1940" s="90">
        <v>2.1934999999999998</v>
      </c>
      <c r="C1940" s="88">
        <v>19.350000000000001</v>
      </c>
    </row>
    <row r="1941" spans="1:3" x14ac:dyDescent="0.3">
      <c r="A1941" s="88">
        <v>24.36</v>
      </c>
      <c r="B1941" s="90">
        <v>2.1936</v>
      </c>
      <c r="C1941" s="88">
        <v>19.36</v>
      </c>
    </row>
    <row r="1942" spans="1:3" x14ac:dyDescent="0.3">
      <c r="A1942" s="88">
        <v>24.37</v>
      </c>
      <c r="B1942" s="90">
        <v>2.1937000000000002</v>
      </c>
      <c r="C1942" s="88">
        <v>19.37</v>
      </c>
    </row>
    <row r="1943" spans="1:3" x14ac:dyDescent="0.3">
      <c r="A1943" s="88">
        <v>24.38</v>
      </c>
      <c r="B1943" s="90">
        <v>2.1938</v>
      </c>
      <c r="C1943" s="88">
        <v>19.38</v>
      </c>
    </row>
    <row r="1944" spans="1:3" x14ac:dyDescent="0.3">
      <c r="A1944" s="88">
        <v>24.39</v>
      </c>
      <c r="B1944" s="90">
        <v>2.1939000000000002</v>
      </c>
      <c r="C1944" s="88">
        <v>19.39</v>
      </c>
    </row>
    <row r="1945" spans="1:3" x14ac:dyDescent="0.3">
      <c r="A1945" s="88">
        <v>24.4</v>
      </c>
      <c r="B1945" s="90">
        <v>2.194</v>
      </c>
      <c r="C1945" s="88">
        <v>19.399999999999999</v>
      </c>
    </row>
    <row r="1946" spans="1:3" x14ac:dyDescent="0.3">
      <c r="A1946" s="88">
        <v>24.41</v>
      </c>
      <c r="B1946" s="90">
        <v>2.1941000000000002</v>
      </c>
      <c r="C1946" s="88">
        <v>19.41</v>
      </c>
    </row>
    <row r="1947" spans="1:3" x14ac:dyDescent="0.3">
      <c r="A1947" s="88">
        <v>24.42</v>
      </c>
      <c r="B1947" s="90">
        <v>2.1941999999999999</v>
      </c>
      <c r="C1947" s="88">
        <v>19.420000000000002</v>
      </c>
    </row>
    <row r="1948" spans="1:3" x14ac:dyDescent="0.3">
      <c r="A1948" s="88">
        <v>24.43</v>
      </c>
      <c r="B1948" s="90">
        <v>2.1943000000000001</v>
      </c>
      <c r="C1948" s="88">
        <v>19.43</v>
      </c>
    </row>
    <row r="1949" spans="1:3" x14ac:dyDescent="0.3">
      <c r="A1949" s="88">
        <v>24.44</v>
      </c>
      <c r="B1949" s="90">
        <v>2.1943999999999999</v>
      </c>
      <c r="C1949" s="88">
        <v>19.440000000000001</v>
      </c>
    </row>
    <row r="1950" spans="1:3" x14ac:dyDescent="0.3">
      <c r="A1950" s="88">
        <v>24.45</v>
      </c>
      <c r="B1950" s="90">
        <v>2.1945000000000001</v>
      </c>
      <c r="C1950" s="88">
        <v>19.45</v>
      </c>
    </row>
    <row r="1951" spans="1:3" x14ac:dyDescent="0.3">
      <c r="A1951" s="88">
        <v>24.46</v>
      </c>
      <c r="B1951" s="90">
        <v>2.1945999999999999</v>
      </c>
      <c r="C1951" s="88">
        <v>19.46</v>
      </c>
    </row>
    <row r="1952" spans="1:3" x14ac:dyDescent="0.3">
      <c r="A1952" s="88">
        <v>24.47</v>
      </c>
      <c r="B1952" s="90">
        <v>2.1947000000000001</v>
      </c>
      <c r="C1952" s="88">
        <v>19.47</v>
      </c>
    </row>
    <row r="1953" spans="1:3" x14ac:dyDescent="0.3">
      <c r="A1953" s="88">
        <v>24.48</v>
      </c>
      <c r="B1953" s="90">
        <v>2.1947999999999999</v>
      </c>
      <c r="C1953" s="88">
        <v>19.48</v>
      </c>
    </row>
    <row r="1954" spans="1:3" x14ac:dyDescent="0.3">
      <c r="A1954" s="88">
        <v>24.49</v>
      </c>
      <c r="B1954" s="90">
        <v>2.1949000000000001</v>
      </c>
      <c r="C1954" s="88">
        <v>19.489999999999998</v>
      </c>
    </row>
    <row r="1955" spans="1:3" x14ac:dyDescent="0.3">
      <c r="A1955" s="88">
        <v>24.5</v>
      </c>
      <c r="B1955" s="90">
        <v>2.1949999999999998</v>
      </c>
      <c r="C1955" s="88">
        <v>19.5</v>
      </c>
    </row>
    <row r="1956" spans="1:3" x14ac:dyDescent="0.3">
      <c r="A1956" s="88">
        <v>24.51</v>
      </c>
      <c r="B1956" s="90">
        <v>2.1951000000000001</v>
      </c>
      <c r="C1956" s="88">
        <v>19.510000000000002</v>
      </c>
    </row>
    <row r="1957" spans="1:3" x14ac:dyDescent="0.3">
      <c r="A1957" s="88">
        <v>24.52</v>
      </c>
      <c r="B1957" s="90">
        <v>2.1951999999999998</v>
      </c>
      <c r="C1957" s="88">
        <v>19.52</v>
      </c>
    </row>
    <row r="1958" spans="1:3" x14ac:dyDescent="0.3">
      <c r="A1958" s="88">
        <v>24.53</v>
      </c>
      <c r="B1958" s="90">
        <v>2.1953</v>
      </c>
      <c r="C1958" s="88">
        <v>19.53</v>
      </c>
    </row>
    <row r="1959" spans="1:3" x14ac:dyDescent="0.3">
      <c r="A1959" s="88">
        <v>24.54</v>
      </c>
      <c r="B1959" s="90">
        <v>2.1953999999999998</v>
      </c>
      <c r="C1959" s="88">
        <v>19.54</v>
      </c>
    </row>
    <row r="1960" spans="1:3" x14ac:dyDescent="0.3">
      <c r="A1960" s="88">
        <v>24.55</v>
      </c>
      <c r="B1960" s="90">
        <v>2.1955</v>
      </c>
      <c r="C1960" s="88">
        <v>19.55</v>
      </c>
    </row>
    <row r="1961" spans="1:3" x14ac:dyDescent="0.3">
      <c r="A1961" s="88">
        <v>24.56</v>
      </c>
      <c r="B1961" s="90">
        <v>2.1956000000000002</v>
      </c>
      <c r="C1961" s="88">
        <v>19.559999999999999</v>
      </c>
    </row>
    <row r="1962" spans="1:3" x14ac:dyDescent="0.3">
      <c r="A1962" s="88">
        <v>24.57</v>
      </c>
      <c r="B1962" s="90">
        <v>2.1957</v>
      </c>
      <c r="C1962" s="88">
        <v>19.57</v>
      </c>
    </row>
    <row r="1963" spans="1:3" x14ac:dyDescent="0.3">
      <c r="A1963" s="88">
        <v>24.58</v>
      </c>
      <c r="B1963" s="90">
        <v>2.1958000000000002</v>
      </c>
      <c r="C1963" s="88">
        <v>19.579999999999998</v>
      </c>
    </row>
    <row r="1964" spans="1:3" x14ac:dyDescent="0.3">
      <c r="A1964" s="88">
        <v>24.59</v>
      </c>
      <c r="B1964" s="90">
        <v>2.1959</v>
      </c>
      <c r="C1964" s="88">
        <v>19.59</v>
      </c>
    </row>
    <row r="1965" spans="1:3" x14ac:dyDescent="0.3">
      <c r="A1965" s="88">
        <v>24.6</v>
      </c>
      <c r="B1965" s="90">
        <v>2.1960000000000002</v>
      </c>
      <c r="C1965" s="88">
        <v>19.600000000000001</v>
      </c>
    </row>
    <row r="1966" spans="1:3" x14ac:dyDescent="0.3">
      <c r="A1966" s="88">
        <v>24.61</v>
      </c>
      <c r="B1966" s="90">
        <v>2.1960999999999999</v>
      </c>
      <c r="C1966" s="88">
        <v>19.61</v>
      </c>
    </row>
    <row r="1967" spans="1:3" x14ac:dyDescent="0.3">
      <c r="A1967" s="88">
        <v>24.62</v>
      </c>
      <c r="B1967" s="90">
        <v>2.1962000000000002</v>
      </c>
      <c r="C1967" s="88">
        <v>19.62</v>
      </c>
    </row>
    <row r="1968" spans="1:3" x14ac:dyDescent="0.3">
      <c r="A1968" s="88">
        <v>24.63</v>
      </c>
      <c r="B1968" s="90">
        <v>2.1962999999999999</v>
      </c>
      <c r="C1968" s="88">
        <v>19.63</v>
      </c>
    </row>
    <row r="1969" spans="1:3" x14ac:dyDescent="0.3">
      <c r="A1969" s="88">
        <v>24.64</v>
      </c>
      <c r="B1969" s="90">
        <v>2.1964000000000001</v>
      </c>
      <c r="C1969" s="88">
        <v>19.64</v>
      </c>
    </row>
    <row r="1970" spans="1:3" x14ac:dyDescent="0.3">
      <c r="A1970" s="88">
        <v>24.65</v>
      </c>
      <c r="B1970" s="90">
        <v>2.1964999999999999</v>
      </c>
      <c r="C1970" s="88">
        <v>19.649999999999999</v>
      </c>
    </row>
    <row r="1971" spans="1:3" x14ac:dyDescent="0.3">
      <c r="A1971" s="88">
        <v>24.66</v>
      </c>
      <c r="B1971" s="90">
        <v>2.1966000000000001</v>
      </c>
      <c r="C1971" s="88">
        <v>19.66</v>
      </c>
    </row>
    <row r="1972" spans="1:3" x14ac:dyDescent="0.3">
      <c r="A1972" s="88">
        <v>24.67</v>
      </c>
      <c r="B1972" s="90">
        <v>2.1966999999999999</v>
      </c>
      <c r="C1972" s="88">
        <v>19.670000000000002</v>
      </c>
    </row>
    <row r="1973" spans="1:3" x14ac:dyDescent="0.3">
      <c r="A1973" s="88">
        <v>24.68</v>
      </c>
      <c r="B1973" s="90">
        <v>2.1968000000000001</v>
      </c>
      <c r="C1973" s="88">
        <v>19.68</v>
      </c>
    </row>
    <row r="1974" spans="1:3" x14ac:dyDescent="0.3">
      <c r="A1974" s="88">
        <v>24.69</v>
      </c>
      <c r="B1974" s="90">
        <v>2.1968999999999999</v>
      </c>
      <c r="C1974" s="88">
        <v>19.690000000000001</v>
      </c>
    </row>
    <row r="1975" spans="1:3" x14ac:dyDescent="0.3">
      <c r="A1975" s="88">
        <v>24.7</v>
      </c>
      <c r="B1975" s="90">
        <v>2.1970000000000001</v>
      </c>
      <c r="C1975" s="88">
        <v>19.7</v>
      </c>
    </row>
    <row r="1976" spans="1:3" x14ac:dyDescent="0.3">
      <c r="A1976" s="88">
        <v>24.71</v>
      </c>
      <c r="B1976" s="90">
        <v>2.1970999999999998</v>
      </c>
      <c r="C1976" s="88">
        <v>19.71</v>
      </c>
    </row>
    <row r="1977" spans="1:3" x14ac:dyDescent="0.3">
      <c r="A1977" s="88">
        <v>24.72</v>
      </c>
      <c r="B1977" s="90">
        <v>2.1972</v>
      </c>
      <c r="C1977" s="88">
        <v>19.72</v>
      </c>
    </row>
    <row r="1978" spans="1:3" x14ac:dyDescent="0.3">
      <c r="A1978" s="88">
        <v>24.73</v>
      </c>
      <c r="B1978" s="90">
        <v>2.1972999999999998</v>
      </c>
      <c r="C1978" s="88">
        <v>19.73</v>
      </c>
    </row>
    <row r="1979" spans="1:3" x14ac:dyDescent="0.3">
      <c r="A1979" s="88">
        <v>24.74</v>
      </c>
      <c r="B1979" s="90">
        <v>2.1974</v>
      </c>
      <c r="C1979" s="88">
        <v>19.739999999999998</v>
      </c>
    </row>
    <row r="1980" spans="1:3" x14ac:dyDescent="0.3">
      <c r="A1980" s="88">
        <v>24.75</v>
      </c>
      <c r="B1980" s="90">
        <v>2.1974999999999998</v>
      </c>
      <c r="C1980" s="88">
        <v>19.75</v>
      </c>
    </row>
    <row r="1981" spans="1:3" x14ac:dyDescent="0.3">
      <c r="A1981" s="88">
        <v>24.76</v>
      </c>
      <c r="B1981" s="90">
        <v>2.1976</v>
      </c>
      <c r="C1981" s="88">
        <v>19.760000000000002</v>
      </c>
    </row>
    <row r="1982" spans="1:3" x14ac:dyDescent="0.3">
      <c r="A1982" s="88">
        <v>24.77</v>
      </c>
      <c r="B1982" s="90">
        <v>2.1977000000000002</v>
      </c>
      <c r="C1982" s="88">
        <v>19.77</v>
      </c>
    </row>
    <row r="1983" spans="1:3" x14ac:dyDescent="0.3">
      <c r="A1983" s="88">
        <v>24.78</v>
      </c>
      <c r="B1983" s="90">
        <v>2.1978</v>
      </c>
      <c r="C1983" s="88">
        <v>19.78</v>
      </c>
    </row>
    <row r="1984" spans="1:3" x14ac:dyDescent="0.3">
      <c r="A1984" s="88">
        <v>24.79</v>
      </c>
      <c r="B1984" s="90">
        <v>2.1979000000000002</v>
      </c>
      <c r="C1984" s="88">
        <v>19.79</v>
      </c>
    </row>
    <row r="1985" spans="1:3" x14ac:dyDescent="0.3">
      <c r="A1985" s="88">
        <v>24.8</v>
      </c>
      <c r="B1985" s="90">
        <v>2.198</v>
      </c>
      <c r="C1985" s="88">
        <v>19.8</v>
      </c>
    </row>
    <row r="1986" spans="1:3" x14ac:dyDescent="0.3">
      <c r="A1986" s="88">
        <v>24.81</v>
      </c>
      <c r="B1986" s="90">
        <v>2.1981000000000002</v>
      </c>
      <c r="C1986" s="88">
        <v>19.809999999999999</v>
      </c>
    </row>
    <row r="1987" spans="1:3" x14ac:dyDescent="0.3">
      <c r="A1987" s="88">
        <v>24.82</v>
      </c>
      <c r="B1987" s="90">
        <v>2.1981999999999999</v>
      </c>
      <c r="C1987" s="88">
        <v>19.82</v>
      </c>
    </row>
    <row r="1988" spans="1:3" x14ac:dyDescent="0.3">
      <c r="A1988" s="88">
        <v>24.83</v>
      </c>
      <c r="B1988" s="90">
        <v>2.1983000000000001</v>
      </c>
      <c r="C1988" s="88">
        <v>19.829999999999998</v>
      </c>
    </row>
    <row r="1989" spans="1:3" x14ac:dyDescent="0.3">
      <c r="A1989" s="88">
        <v>24.84</v>
      </c>
      <c r="B1989" s="90">
        <v>2.1983999999999999</v>
      </c>
      <c r="C1989" s="88">
        <v>19.84</v>
      </c>
    </row>
    <row r="1990" spans="1:3" x14ac:dyDescent="0.3">
      <c r="A1990" s="88">
        <v>24.85</v>
      </c>
      <c r="B1990" s="90">
        <v>2.1985000000000001</v>
      </c>
      <c r="C1990" s="88">
        <v>19.850000000000001</v>
      </c>
    </row>
    <row r="1991" spans="1:3" x14ac:dyDescent="0.3">
      <c r="A1991" s="88">
        <v>24.86</v>
      </c>
      <c r="B1991" s="90">
        <v>2.1985999999999999</v>
      </c>
      <c r="C1991" s="88">
        <v>19.86</v>
      </c>
    </row>
    <row r="1992" spans="1:3" x14ac:dyDescent="0.3">
      <c r="A1992" s="88">
        <v>24.87</v>
      </c>
      <c r="B1992" s="90">
        <v>2.1987000000000001</v>
      </c>
      <c r="C1992" s="88">
        <v>19.87</v>
      </c>
    </row>
    <row r="1993" spans="1:3" x14ac:dyDescent="0.3">
      <c r="A1993" s="88">
        <v>24.88</v>
      </c>
      <c r="B1993" s="90">
        <v>2.1987999999999999</v>
      </c>
      <c r="C1993" s="88">
        <v>19.88</v>
      </c>
    </row>
    <row r="1994" spans="1:3" x14ac:dyDescent="0.3">
      <c r="A1994" s="88">
        <v>24.89</v>
      </c>
      <c r="B1994" s="90">
        <v>2.1989000000000001</v>
      </c>
      <c r="C1994" s="88">
        <v>19.89</v>
      </c>
    </row>
    <row r="1995" spans="1:3" x14ac:dyDescent="0.3">
      <c r="A1995" s="88">
        <v>24.9</v>
      </c>
      <c r="B1995" s="90">
        <v>2.1989999999999998</v>
      </c>
      <c r="C1995" s="88">
        <v>19.899999999999999</v>
      </c>
    </row>
    <row r="1996" spans="1:3" x14ac:dyDescent="0.3">
      <c r="A1996" s="88">
        <v>24.91</v>
      </c>
      <c r="B1996" s="90">
        <v>2.1991000000000001</v>
      </c>
      <c r="C1996" s="88">
        <v>19.91</v>
      </c>
    </row>
    <row r="1997" spans="1:3" x14ac:dyDescent="0.3">
      <c r="A1997" s="88">
        <v>24.92</v>
      </c>
      <c r="B1997" s="90">
        <v>2.1991999999999998</v>
      </c>
      <c r="C1997" s="88">
        <v>19.920000000000002</v>
      </c>
    </row>
    <row r="1998" spans="1:3" x14ac:dyDescent="0.3">
      <c r="A1998" s="88">
        <v>24.93</v>
      </c>
      <c r="B1998" s="90">
        <v>2.1993</v>
      </c>
      <c r="C1998" s="88">
        <v>19.93</v>
      </c>
    </row>
    <row r="1999" spans="1:3" x14ac:dyDescent="0.3">
      <c r="A1999" s="88">
        <v>24.94</v>
      </c>
      <c r="B1999" s="90">
        <v>2.1993999999999998</v>
      </c>
      <c r="C1999" s="88">
        <v>19.940000000000001</v>
      </c>
    </row>
    <row r="2000" spans="1:3" x14ac:dyDescent="0.3">
      <c r="A2000" s="88">
        <v>24.95</v>
      </c>
      <c r="B2000" s="90">
        <v>2.1995</v>
      </c>
      <c r="C2000" s="88">
        <v>19.95</v>
      </c>
    </row>
    <row r="2001" spans="1:3" x14ac:dyDescent="0.3">
      <c r="A2001" s="88">
        <v>24.96</v>
      </c>
      <c r="B2001" s="90">
        <v>2.1996000000000002</v>
      </c>
      <c r="C2001" s="88">
        <v>19.96</v>
      </c>
    </row>
    <row r="2002" spans="1:3" x14ac:dyDescent="0.3">
      <c r="A2002" s="88">
        <v>24.97</v>
      </c>
      <c r="B2002" s="90">
        <v>2.1997</v>
      </c>
      <c r="C2002" s="88">
        <v>19.97</v>
      </c>
    </row>
    <row r="2003" spans="1:3" x14ac:dyDescent="0.3">
      <c r="A2003" s="88">
        <v>24.98</v>
      </c>
      <c r="B2003" s="90">
        <v>2.1998000000000002</v>
      </c>
      <c r="C2003" s="88">
        <v>19.98</v>
      </c>
    </row>
    <row r="2004" spans="1:3" x14ac:dyDescent="0.3">
      <c r="A2004" s="88">
        <v>24.99</v>
      </c>
      <c r="B2004" s="90">
        <v>2.1999</v>
      </c>
      <c r="C2004" s="88">
        <v>19.989999999999998</v>
      </c>
    </row>
    <row r="2005" spans="1:3" x14ac:dyDescent="0.3">
      <c r="A2005" s="88">
        <v>25</v>
      </c>
      <c r="B2005" s="90">
        <v>2.2000000000000002</v>
      </c>
      <c r="C2005" s="88">
        <v>20</v>
      </c>
    </row>
    <row r="2006" spans="1:3" x14ac:dyDescent="0.3">
      <c r="A2006" s="88">
        <v>25.01</v>
      </c>
      <c r="B2006" s="90">
        <v>2.2000999999999999</v>
      </c>
    </row>
    <row r="2007" spans="1:3" x14ac:dyDescent="0.3">
      <c r="A2007" s="88">
        <v>25.02</v>
      </c>
      <c r="B2007" s="90">
        <v>2.2002000000000002</v>
      </c>
    </row>
    <row r="2008" spans="1:3" x14ac:dyDescent="0.3">
      <c r="A2008" s="88">
        <v>25.03</v>
      </c>
      <c r="B2008" s="90">
        <v>2.2002999999999999</v>
      </c>
    </row>
    <row r="2009" spans="1:3" x14ac:dyDescent="0.3">
      <c r="A2009" s="88">
        <v>25.04</v>
      </c>
      <c r="B2009" s="90">
        <v>2.2004000000000001</v>
      </c>
    </row>
    <row r="2010" spans="1:3" x14ac:dyDescent="0.3">
      <c r="A2010" s="88">
        <v>25.05</v>
      </c>
      <c r="B2010" s="90">
        <v>2.2004999999999999</v>
      </c>
    </row>
    <row r="2011" spans="1:3" x14ac:dyDescent="0.3">
      <c r="A2011" s="88">
        <v>25.06</v>
      </c>
      <c r="B2011" s="90">
        <v>2.2006000000000001</v>
      </c>
    </row>
    <row r="2012" spans="1:3" x14ac:dyDescent="0.3">
      <c r="A2012" s="88">
        <v>25.07</v>
      </c>
      <c r="B2012" s="90">
        <v>2.2006999999999999</v>
      </c>
    </row>
    <row r="2013" spans="1:3" x14ac:dyDescent="0.3">
      <c r="A2013" s="88">
        <v>25.08</v>
      </c>
      <c r="B2013" s="90">
        <v>2.2008000000000001</v>
      </c>
    </row>
    <row r="2014" spans="1:3" x14ac:dyDescent="0.3">
      <c r="A2014" s="88">
        <v>25.09</v>
      </c>
      <c r="B2014" s="90">
        <v>2.2008999999999999</v>
      </c>
    </row>
    <row r="2015" spans="1:3" x14ac:dyDescent="0.3">
      <c r="A2015" s="88">
        <v>25.1</v>
      </c>
      <c r="B2015" s="90">
        <v>2.2010000000000001</v>
      </c>
    </row>
    <row r="2016" spans="1:3" x14ac:dyDescent="0.3">
      <c r="A2016" s="88">
        <v>25.11</v>
      </c>
      <c r="B2016" s="90">
        <v>2.2010999999999998</v>
      </c>
    </row>
    <row r="2017" spans="1:2" x14ac:dyDescent="0.3">
      <c r="A2017" s="88">
        <v>25.12</v>
      </c>
      <c r="B2017" s="90">
        <v>2.2012</v>
      </c>
    </row>
    <row r="2018" spans="1:2" x14ac:dyDescent="0.3">
      <c r="A2018" s="88">
        <v>25.13</v>
      </c>
      <c r="B2018" s="90">
        <v>2.2012999999999998</v>
      </c>
    </row>
    <row r="2019" spans="1:2" x14ac:dyDescent="0.3">
      <c r="A2019" s="88">
        <v>25.14</v>
      </c>
      <c r="B2019" s="90">
        <v>2.2014</v>
      </c>
    </row>
    <row r="2020" spans="1:2" x14ac:dyDescent="0.3">
      <c r="A2020" s="88">
        <v>25.15</v>
      </c>
      <c r="B2020" s="90">
        <v>2.2014999999999998</v>
      </c>
    </row>
    <row r="2021" spans="1:2" x14ac:dyDescent="0.3">
      <c r="A2021" s="88">
        <v>25.16</v>
      </c>
      <c r="B2021" s="90">
        <v>2.2016</v>
      </c>
    </row>
    <row r="2022" spans="1:2" x14ac:dyDescent="0.3">
      <c r="A2022" s="88">
        <v>25.17</v>
      </c>
      <c r="B2022" s="90">
        <v>2.2017000000000002</v>
      </c>
    </row>
    <row r="2023" spans="1:2" x14ac:dyDescent="0.3">
      <c r="A2023" s="88">
        <v>25.18</v>
      </c>
      <c r="B2023" s="90">
        <v>2.2018</v>
      </c>
    </row>
    <row r="2024" spans="1:2" x14ac:dyDescent="0.3">
      <c r="A2024" s="88">
        <v>25.19</v>
      </c>
      <c r="B2024" s="90">
        <v>2.2019000000000002</v>
      </c>
    </row>
    <row r="2025" spans="1:2" x14ac:dyDescent="0.3">
      <c r="A2025" s="88">
        <v>25.2</v>
      </c>
      <c r="B2025" s="90">
        <v>2.202</v>
      </c>
    </row>
    <row r="2026" spans="1:2" x14ac:dyDescent="0.3">
      <c r="A2026" s="88">
        <v>25.21</v>
      </c>
      <c r="B2026" s="90">
        <v>2.2021000000000002</v>
      </c>
    </row>
    <row r="2027" spans="1:2" x14ac:dyDescent="0.3">
      <c r="A2027" s="88">
        <v>25.22</v>
      </c>
      <c r="B2027" s="90">
        <v>2.2021999999999999</v>
      </c>
    </row>
    <row r="2028" spans="1:2" x14ac:dyDescent="0.3">
      <c r="A2028" s="88">
        <v>25.23</v>
      </c>
      <c r="B2028" s="90">
        <v>2.2023000000000001</v>
      </c>
    </row>
    <row r="2029" spans="1:2" x14ac:dyDescent="0.3">
      <c r="A2029" s="88">
        <v>25.24</v>
      </c>
      <c r="B2029" s="90">
        <v>2.2023999999999999</v>
      </c>
    </row>
    <row r="2030" spans="1:2" x14ac:dyDescent="0.3">
      <c r="A2030" s="88">
        <v>25.25</v>
      </c>
      <c r="B2030" s="90">
        <v>2.2025000000000001</v>
      </c>
    </row>
    <row r="2031" spans="1:2" x14ac:dyDescent="0.3">
      <c r="A2031" s="88">
        <v>25.26</v>
      </c>
      <c r="B2031" s="90">
        <v>2.2025999999999999</v>
      </c>
    </row>
    <row r="2032" spans="1:2" x14ac:dyDescent="0.3">
      <c r="A2032" s="88">
        <v>25.27</v>
      </c>
      <c r="B2032" s="90">
        <v>2.2027000000000001</v>
      </c>
    </row>
    <row r="2033" spans="1:2" x14ac:dyDescent="0.3">
      <c r="A2033" s="88">
        <v>25.28</v>
      </c>
      <c r="B2033" s="90">
        <v>2.2027999999999999</v>
      </c>
    </row>
    <row r="2034" spans="1:2" x14ac:dyDescent="0.3">
      <c r="A2034" s="88">
        <v>25.29</v>
      </c>
      <c r="B2034" s="90">
        <v>2.2029000000000001</v>
      </c>
    </row>
    <row r="2035" spans="1:2" x14ac:dyDescent="0.3">
      <c r="A2035" s="88">
        <v>25.3</v>
      </c>
      <c r="B2035" s="90">
        <v>2.2029999999999998</v>
      </c>
    </row>
    <row r="2036" spans="1:2" x14ac:dyDescent="0.3">
      <c r="A2036" s="88">
        <v>25.31</v>
      </c>
      <c r="B2036" s="90">
        <v>2.2031000000000001</v>
      </c>
    </row>
    <row r="2037" spans="1:2" x14ac:dyDescent="0.3">
      <c r="A2037" s="88">
        <v>25.32</v>
      </c>
      <c r="B2037" s="90">
        <v>2.2031999999999998</v>
      </c>
    </row>
    <row r="2038" spans="1:2" x14ac:dyDescent="0.3">
      <c r="A2038" s="88">
        <v>25.33</v>
      </c>
      <c r="B2038" s="90">
        <v>2.2033</v>
      </c>
    </row>
    <row r="2039" spans="1:2" x14ac:dyDescent="0.3">
      <c r="A2039" s="88">
        <v>25.34</v>
      </c>
      <c r="B2039" s="90">
        <v>2.2033999999999998</v>
      </c>
    </row>
    <row r="2040" spans="1:2" x14ac:dyDescent="0.3">
      <c r="A2040" s="88">
        <v>25.35</v>
      </c>
      <c r="B2040" s="90">
        <v>2.2035</v>
      </c>
    </row>
    <row r="2041" spans="1:2" x14ac:dyDescent="0.3">
      <c r="A2041" s="88">
        <v>25.36</v>
      </c>
      <c r="B2041" s="90">
        <v>2.2035999999999998</v>
      </c>
    </row>
    <row r="2042" spans="1:2" x14ac:dyDescent="0.3">
      <c r="A2042" s="88">
        <v>25.37</v>
      </c>
      <c r="B2042" s="90">
        <v>2.2037</v>
      </c>
    </row>
    <row r="2043" spans="1:2" x14ac:dyDescent="0.3">
      <c r="A2043" s="88">
        <v>25.38</v>
      </c>
      <c r="B2043" s="90">
        <v>2.2038000000000002</v>
      </c>
    </row>
    <row r="2044" spans="1:2" x14ac:dyDescent="0.3">
      <c r="A2044" s="88">
        <v>25.39</v>
      </c>
      <c r="B2044" s="90">
        <v>2.2039</v>
      </c>
    </row>
    <row r="2045" spans="1:2" x14ac:dyDescent="0.3">
      <c r="A2045" s="88">
        <v>25.4</v>
      </c>
      <c r="B2045" s="90">
        <v>2.2040000000000002</v>
      </c>
    </row>
    <row r="2046" spans="1:2" x14ac:dyDescent="0.3">
      <c r="A2046" s="88">
        <v>25.41</v>
      </c>
      <c r="B2046" s="90">
        <v>2.2040999999999999</v>
      </c>
    </row>
    <row r="2047" spans="1:2" x14ac:dyDescent="0.3">
      <c r="A2047" s="88">
        <v>25.42</v>
      </c>
      <c r="B2047" s="90">
        <v>2.2042000000000002</v>
      </c>
    </row>
    <row r="2048" spans="1:2" x14ac:dyDescent="0.3">
      <c r="A2048" s="88">
        <v>25.43</v>
      </c>
      <c r="B2048" s="90">
        <v>2.2042999999999999</v>
      </c>
    </row>
    <row r="2049" spans="1:2" x14ac:dyDescent="0.3">
      <c r="A2049" s="88">
        <v>25.44</v>
      </c>
      <c r="B2049" s="90">
        <v>2.2044000000000001</v>
      </c>
    </row>
    <row r="2050" spans="1:2" x14ac:dyDescent="0.3">
      <c r="A2050" s="88">
        <v>25.45</v>
      </c>
      <c r="B2050" s="90">
        <v>2.2044999999999999</v>
      </c>
    </row>
    <row r="2051" spans="1:2" x14ac:dyDescent="0.3">
      <c r="A2051" s="88">
        <v>25.46</v>
      </c>
      <c r="B2051" s="90">
        <v>2.2046000000000001</v>
      </c>
    </row>
    <row r="2052" spans="1:2" x14ac:dyDescent="0.3">
      <c r="A2052" s="88">
        <v>25.47</v>
      </c>
      <c r="B2052" s="90">
        <v>2.2046999999999999</v>
      </c>
    </row>
    <row r="2053" spans="1:2" x14ac:dyDescent="0.3">
      <c r="A2053" s="88">
        <v>25.48</v>
      </c>
      <c r="B2053" s="90">
        <v>2.2048000000000001</v>
      </c>
    </row>
    <row r="2054" spans="1:2" x14ac:dyDescent="0.3">
      <c r="A2054" s="88">
        <v>25.49</v>
      </c>
      <c r="B2054" s="90">
        <v>2.2048999999999999</v>
      </c>
    </row>
    <row r="2055" spans="1:2" x14ac:dyDescent="0.3">
      <c r="A2055" s="88">
        <v>25.5</v>
      </c>
      <c r="B2055" s="90">
        <v>2.2050000000000001</v>
      </c>
    </row>
    <row r="2056" spans="1:2" x14ac:dyDescent="0.3">
      <c r="A2056" s="88">
        <v>25.51</v>
      </c>
      <c r="B2056" s="90">
        <v>2.2050999999999998</v>
      </c>
    </row>
    <row r="2057" spans="1:2" x14ac:dyDescent="0.3">
      <c r="A2057" s="88">
        <v>25.52</v>
      </c>
      <c r="B2057" s="90">
        <v>2.2052</v>
      </c>
    </row>
    <row r="2058" spans="1:2" x14ac:dyDescent="0.3">
      <c r="A2058" s="88">
        <v>25.53</v>
      </c>
      <c r="B2058" s="90">
        <v>2.2052999999999998</v>
      </c>
    </row>
    <row r="2059" spans="1:2" x14ac:dyDescent="0.3">
      <c r="A2059" s="88">
        <v>25.54</v>
      </c>
      <c r="B2059" s="90">
        <v>2.2054</v>
      </c>
    </row>
    <row r="2060" spans="1:2" x14ac:dyDescent="0.3">
      <c r="A2060" s="88">
        <v>25.55</v>
      </c>
      <c r="B2060" s="90">
        <v>2.2054999999999998</v>
      </c>
    </row>
    <row r="2061" spans="1:2" x14ac:dyDescent="0.3">
      <c r="A2061" s="88">
        <v>25.56</v>
      </c>
      <c r="B2061" s="90">
        <v>2.2056</v>
      </c>
    </row>
    <row r="2062" spans="1:2" x14ac:dyDescent="0.3">
      <c r="A2062" s="88">
        <v>25.57</v>
      </c>
      <c r="B2062" s="90">
        <v>2.2057000000000002</v>
      </c>
    </row>
    <row r="2063" spans="1:2" x14ac:dyDescent="0.3">
      <c r="A2063" s="88">
        <v>25.58</v>
      </c>
      <c r="B2063" s="90">
        <v>2.2058</v>
      </c>
    </row>
    <row r="2064" spans="1:2" x14ac:dyDescent="0.3">
      <c r="A2064" s="88">
        <v>25.59</v>
      </c>
      <c r="B2064" s="90">
        <v>2.2059000000000002</v>
      </c>
    </row>
    <row r="2065" spans="1:2" x14ac:dyDescent="0.3">
      <c r="A2065" s="88">
        <v>25.6</v>
      </c>
      <c r="B2065" s="90">
        <v>2.206</v>
      </c>
    </row>
    <row r="2066" spans="1:2" x14ac:dyDescent="0.3">
      <c r="A2066" s="88">
        <v>25.61</v>
      </c>
      <c r="B2066" s="90">
        <v>2.2061000000000002</v>
      </c>
    </row>
    <row r="2067" spans="1:2" x14ac:dyDescent="0.3">
      <c r="A2067" s="88">
        <v>25.62</v>
      </c>
      <c r="B2067" s="90">
        <v>2.2061999999999999</v>
      </c>
    </row>
    <row r="2068" spans="1:2" x14ac:dyDescent="0.3">
      <c r="A2068" s="88">
        <v>25.63</v>
      </c>
      <c r="B2068" s="90">
        <v>2.2063000000000001</v>
      </c>
    </row>
    <row r="2069" spans="1:2" x14ac:dyDescent="0.3">
      <c r="A2069" s="88">
        <v>25.64</v>
      </c>
      <c r="B2069" s="90">
        <v>2.2063999999999999</v>
      </c>
    </row>
    <row r="2070" spans="1:2" x14ac:dyDescent="0.3">
      <c r="A2070" s="88">
        <v>25.65</v>
      </c>
      <c r="B2070" s="90">
        <v>2.2065000000000001</v>
      </c>
    </row>
    <row r="2071" spans="1:2" x14ac:dyDescent="0.3">
      <c r="A2071" s="88">
        <v>25.66</v>
      </c>
      <c r="B2071" s="90">
        <v>2.2065999999999999</v>
      </c>
    </row>
    <row r="2072" spans="1:2" x14ac:dyDescent="0.3">
      <c r="A2072" s="88">
        <v>25.67</v>
      </c>
      <c r="B2072" s="90">
        <v>2.2067000000000001</v>
      </c>
    </row>
    <row r="2073" spans="1:2" x14ac:dyDescent="0.3">
      <c r="A2073" s="88">
        <v>25.68</v>
      </c>
      <c r="B2073" s="90">
        <v>2.2067999999999999</v>
      </c>
    </row>
    <row r="2074" spans="1:2" x14ac:dyDescent="0.3">
      <c r="A2074" s="88">
        <v>25.69</v>
      </c>
      <c r="B2074" s="90">
        <v>2.2069000000000001</v>
      </c>
    </row>
    <row r="2075" spans="1:2" x14ac:dyDescent="0.3">
      <c r="A2075" s="88">
        <v>25.7</v>
      </c>
      <c r="B2075" s="90">
        <v>2.2069999999999999</v>
      </c>
    </row>
    <row r="2076" spans="1:2" x14ac:dyDescent="0.3">
      <c r="A2076" s="88">
        <v>25.71</v>
      </c>
      <c r="B2076" s="90">
        <v>2.2071000000000001</v>
      </c>
    </row>
    <row r="2077" spans="1:2" x14ac:dyDescent="0.3">
      <c r="A2077" s="88">
        <v>25.72</v>
      </c>
      <c r="B2077" s="90">
        <v>2.2071999999999998</v>
      </c>
    </row>
    <row r="2078" spans="1:2" x14ac:dyDescent="0.3">
      <c r="A2078" s="88">
        <v>25.73</v>
      </c>
      <c r="B2078" s="90">
        <v>2.2073</v>
      </c>
    </row>
    <row r="2079" spans="1:2" x14ac:dyDescent="0.3">
      <c r="A2079" s="88">
        <v>25.74</v>
      </c>
      <c r="B2079" s="90">
        <v>2.2073999999999998</v>
      </c>
    </row>
    <row r="2080" spans="1:2" x14ac:dyDescent="0.3">
      <c r="A2080" s="88">
        <v>25.75</v>
      </c>
      <c r="B2080" s="90">
        <v>2.2075</v>
      </c>
    </row>
    <row r="2081" spans="1:2" x14ac:dyDescent="0.3">
      <c r="A2081" s="88">
        <v>25.76</v>
      </c>
      <c r="B2081" s="90">
        <v>2.2075999999999998</v>
      </c>
    </row>
    <row r="2082" spans="1:2" x14ac:dyDescent="0.3">
      <c r="A2082" s="88">
        <v>25.77</v>
      </c>
      <c r="B2082" s="90">
        <v>2.2077</v>
      </c>
    </row>
    <row r="2083" spans="1:2" x14ac:dyDescent="0.3">
      <c r="A2083" s="88">
        <v>25.78</v>
      </c>
      <c r="B2083" s="90">
        <v>2.2078000000000002</v>
      </c>
    </row>
    <row r="2084" spans="1:2" x14ac:dyDescent="0.3">
      <c r="A2084" s="88">
        <v>25.79</v>
      </c>
      <c r="B2084" s="90">
        <v>2.2079</v>
      </c>
    </row>
    <row r="2085" spans="1:2" x14ac:dyDescent="0.3">
      <c r="A2085" s="88">
        <v>25.8</v>
      </c>
      <c r="B2085" s="90">
        <v>2.2080000000000002</v>
      </c>
    </row>
    <row r="2086" spans="1:2" x14ac:dyDescent="0.3">
      <c r="A2086" s="88">
        <v>25.81</v>
      </c>
      <c r="B2086" s="90">
        <v>2.2081</v>
      </c>
    </row>
    <row r="2087" spans="1:2" x14ac:dyDescent="0.3">
      <c r="A2087" s="88">
        <v>25.82</v>
      </c>
      <c r="B2087" s="90">
        <v>2.2082000000000002</v>
      </c>
    </row>
    <row r="2088" spans="1:2" x14ac:dyDescent="0.3">
      <c r="A2088" s="88">
        <v>25.83</v>
      </c>
      <c r="B2088" s="90">
        <v>2.2082999999999999</v>
      </c>
    </row>
    <row r="2089" spans="1:2" x14ac:dyDescent="0.3">
      <c r="A2089" s="88">
        <v>25.84</v>
      </c>
      <c r="B2089" s="90">
        <v>2.2084000000000001</v>
      </c>
    </row>
    <row r="2090" spans="1:2" x14ac:dyDescent="0.3">
      <c r="A2090" s="88">
        <v>25.85</v>
      </c>
      <c r="B2090" s="90">
        <v>2.2084999999999999</v>
      </c>
    </row>
    <row r="2091" spans="1:2" x14ac:dyDescent="0.3">
      <c r="A2091" s="88">
        <v>25.86</v>
      </c>
      <c r="B2091" s="90">
        <v>2.2086000000000001</v>
      </c>
    </row>
    <row r="2092" spans="1:2" x14ac:dyDescent="0.3">
      <c r="A2092" s="88">
        <v>25.87</v>
      </c>
      <c r="B2092" s="90">
        <v>2.2086999999999999</v>
      </c>
    </row>
    <row r="2093" spans="1:2" x14ac:dyDescent="0.3">
      <c r="A2093" s="88">
        <v>25.88</v>
      </c>
      <c r="B2093" s="90">
        <v>2.2088000000000001</v>
      </c>
    </row>
    <row r="2094" spans="1:2" x14ac:dyDescent="0.3">
      <c r="A2094" s="88">
        <v>25.89</v>
      </c>
      <c r="B2094" s="90">
        <v>2.2088999999999999</v>
      </c>
    </row>
    <row r="2095" spans="1:2" x14ac:dyDescent="0.3">
      <c r="A2095" s="88">
        <v>25.9</v>
      </c>
      <c r="B2095" s="90">
        <v>2.2090000000000001</v>
      </c>
    </row>
    <row r="2096" spans="1:2" x14ac:dyDescent="0.3">
      <c r="A2096" s="88">
        <v>25.91</v>
      </c>
      <c r="B2096" s="90">
        <v>2.2090999999999998</v>
      </c>
    </row>
    <row r="2097" spans="1:2" x14ac:dyDescent="0.3">
      <c r="A2097" s="88">
        <v>25.92</v>
      </c>
      <c r="B2097" s="90">
        <v>2.2092000000000001</v>
      </c>
    </row>
    <row r="2098" spans="1:2" x14ac:dyDescent="0.3">
      <c r="A2098" s="88">
        <v>25.93</v>
      </c>
      <c r="B2098" s="90">
        <v>2.2092999999999998</v>
      </c>
    </row>
    <row r="2099" spans="1:2" x14ac:dyDescent="0.3">
      <c r="A2099" s="88">
        <v>25.94</v>
      </c>
      <c r="B2099" s="90">
        <v>2.2094</v>
      </c>
    </row>
    <row r="2100" spans="1:2" x14ac:dyDescent="0.3">
      <c r="A2100" s="88">
        <v>25.95</v>
      </c>
      <c r="B2100" s="90">
        <v>2.2094999999999998</v>
      </c>
    </row>
    <row r="2101" spans="1:2" x14ac:dyDescent="0.3">
      <c r="A2101" s="88">
        <v>25.96</v>
      </c>
      <c r="B2101" s="90">
        <v>2.2096</v>
      </c>
    </row>
    <row r="2102" spans="1:2" x14ac:dyDescent="0.3">
      <c r="A2102" s="88">
        <v>25.97</v>
      </c>
      <c r="B2102" s="90">
        <v>2.2097000000000002</v>
      </c>
    </row>
    <row r="2103" spans="1:2" x14ac:dyDescent="0.3">
      <c r="A2103" s="88">
        <v>25.98</v>
      </c>
      <c r="B2103" s="90">
        <v>2.2098</v>
      </c>
    </row>
    <row r="2104" spans="1:2" x14ac:dyDescent="0.3">
      <c r="A2104" s="88">
        <v>25.99</v>
      </c>
      <c r="B2104" s="90">
        <v>2.2099000000000002</v>
      </c>
    </row>
    <row r="2105" spans="1:2" x14ac:dyDescent="0.3">
      <c r="A2105" s="88">
        <v>26</v>
      </c>
      <c r="B2105" s="90">
        <v>2.21</v>
      </c>
    </row>
    <row r="2106" spans="1:2" x14ac:dyDescent="0.3">
      <c r="A2106" s="88">
        <v>26.01</v>
      </c>
      <c r="B2106" s="90">
        <v>2.2101000000000002</v>
      </c>
    </row>
    <row r="2107" spans="1:2" x14ac:dyDescent="0.3">
      <c r="A2107" s="88">
        <v>26.02</v>
      </c>
      <c r="B2107" s="90">
        <v>2.2101999999999999</v>
      </c>
    </row>
    <row r="2108" spans="1:2" x14ac:dyDescent="0.3">
      <c r="A2108" s="88">
        <v>26.03</v>
      </c>
      <c r="B2108" s="90">
        <v>2.2103000000000002</v>
      </c>
    </row>
    <row r="2109" spans="1:2" x14ac:dyDescent="0.3">
      <c r="A2109" s="88">
        <v>26.04</v>
      </c>
      <c r="B2109" s="90">
        <v>2.2103999999999999</v>
      </c>
    </row>
    <row r="2110" spans="1:2" x14ac:dyDescent="0.3">
      <c r="A2110" s="88">
        <v>26.05</v>
      </c>
      <c r="B2110" s="90">
        <v>2.2105000000000001</v>
      </c>
    </row>
    <row r="2111" spans="1:2" x14ac:dyDescent="0.3">
      <c r="A2111" s="88">
        <v>26.06</v>
      </c>
      <c r="B2111" s="90">
        <v>2.2105999999999999</v>
      </c>
    </row>
    <row r="2112" spans="1:2" x14ac:dyDescent="0.3">
      <c r="A2112" s="88">
        <v>26.07</v>
      </c>
      <c r="B2112" s="90">
        <v>2.2107000000000001</v>
      </c>
    </row>
    <row r="2113" spans="1:2" x14ac:dyDescent="0.3">
      <c r="A2113" s="88">
        <v>26.08</v>
      </c>
      <c r="B2113" s="90">
        <v>2.2107999999999999</v>
      </c>
    </row>
    <row r="2114" spans="1:2" x14ac:dyDescent="0.3">
      <c r="A2114" s="88">
        <v>26.09</v>
      </c>
      <c r="B2114" s="90">
        <v>2.2109000000000001</v>
      </c>
    </row>
    <row r="2115" spans="1:2" x14ac:dyDescent="0.3">
      <c r="A2115" s="88">
        <v>26.1</v>
      </c>
      <c r="B2115" s="90">
        <v>2.2109999999999999</v>
      </c>
    </row>
    <row r="2116" spans="1:2" x14ac:dyDescent="0.3">
      <c r="A2116" s="88">
        <v>26.11</v>
      </c>
      <c r="B2116" s="90">
        <v>2.2111000000000001</v>
      </c>
    </row>
    <row r="2117" spans="1:2" x14ac:dyDescent="0.3">
      <c r="A2117" s="88">
        <v>26.12</v>
      </c>
      <c r="B2117" s="90">
        <v>2.2111999999999998</v>
      </c>
    </row>
    <row r="2118" spans="1:2" x14ac:dyDescent="0.3">
      <c r="A2118" s="88">
        <v>26.13</v>
      </c>
      <c r="B2118" s="90">
        <v>2.2113</v>
      </c>
    </row>
    <row r="2119" spans="1:2" x14ac:dyDescent="0.3">
      <c r="A2119" s="88">
        <v>26.14</v>
      </c>
      <c r="B2119" s="90">
        <v>2.2113999999999998</v>
      </c>
    </row>
    <row r="2120" spans="1:2" x14ac:dyDescent="0.3">
      <c r="A2120" s="88">
        <v>26.15</v>
      </c>
      <c r="B2120" s="90">
        <v>2.2115</v>
      </c>
    </row>
    <row r="2121" spans="1:2" x14ac:dyDescent="0.3">
      <c r="A2121" s="88">
        <v>26.16</v>
      </c>
      <c r="B2121" s="90">
        <v>2.2115999999999998</v>
      </c>
    </row>
    <row r="2122" spans="1:2" x14ac:dyDescent="0.3">
      <c r="A2122" s="88">
        <v>26.17</v>
      </c>
      <c r="B2122" s="90">
        <v>2.2117</v>
      </c>
    </row>
    <row r="2123" spans="1:2" x14ac:dyDescent="0.3">
      <c r="A2123" s="88">
        <v>26.18</v>
      </c>
      <c r="B2123" s="90">
        <v>2.2118000000000002</v>
      </c>
    </row>
    <row r="2124" spans="1:2" x14ac:dyDescent="0.3">
      <c r="A2124" s="88">
        <v>26.19</v>
      </c>
      <c r="B2124" s="90">
        <v>2.2119</v>
      </c>
    </row>
    <row r="2125" spans="1:2" x14ac:dyDescent="0.3">
      <c r="A2125" s="88">
        <v>26.2</v>
      </c>
      <c r="B2125" s="90">
        <v>2.2120000000000002</v>
      </c>
    </row>
    <row r="2126" spans="1:2" x14ac:dyDescent="0.3">
      <c r="A2126" s="88">
        <v>26.21</v>
      </c>
      <c r="B2126" s="90">
        <v>2.2121</v>
      </c>
    </row>
    <row r="2127" spans="1:2" x14ac:dyDescent="0.3">
      <c r="A2127" s="88">
        <v>26.22</v>
      </c>
      <c r="B2127" s="90">
        <v>2.2122000000000002</v>
      </c>
    </row>
    <row r="2128" spans="1:2" x14ac:dyDescent="0.3">
      <c r="A2128" s="88">
        <v>26.23</v>
      </c>
      <c r="B2128" s="90">
        <v>2.2122999999999999</v>
      </c>
    </row>
    <row r="2129" spans="1:2" x14ac:dyDescent="0.3">
      <c r="A2129" s="88">
        <v>26.24</v>
      </c>
      <c r="B2129" s="90">
        <v>2.2124000000000001</v>
      </c>
    </row>
    <row r="2130" spans="1:2" x14ac:dyDescent="0.3">
      <c r="A2130" s="88">
        <v>26.25</v>
      </c>
      <c r="B2130" s="90">
        <v>2.2124999999999999</v>
      </c>
    </row>
    <row r="2131" spans="1:2" x14ac:dyDescent="0.3">
      <c r="A2131" s="88">
        <v>26.26</v>
      </c>
      <c r="B2131" s="90">
        <v>2.2126000000000001</v>
      </c>
    </row>
    <row r="2132" spans="1:2" x14ac:dyDescent="0.3">
      <c r="A2132" s="88">
        <v>26.27</v>
      </c>
      <c r="B2132" s="90">
        <v>2.2126999999999999</v>
      </c>
    </row>
    <row r="2133" spans="1:2" x14ac:dyDescent="0.3">
      <c r="A2133" s="88">
        <v>26.28</v>
      </c>
      <c r="B2133" s="90">
        <v>2.2128000000000001</v>
      </c>
    </row>
    <row r="2134" spans="1:2" x14ac:dyDescent="0.3">
      <c r="A2134" s="88">
        <v>26.29</v>
      </c>
      <c r="B2134" s="90">
        <v>2.2128999999999999</v>
      </c>
    </row>
    <row r="2135" spans="1:2" x14ac:dyDescent="0.3">
      <c r="A2135" s="88">
        <v>26.3</v>
      </c>
      <c r="B2135" s="90">
        <v>2.2130000000000001</v>
      </c>
    </row>
    <row r="2136" spans="1:2" x14ac:dyDescent="0.3">
      <c r="A2136" s="88">
        <v>26.31</v>
      </c>
      <c r="B2136" s="90">
        <v>2.2130999999999998</v>
      </c>
    </row>
    <row r="2137" spans="1:2" x14ac:dyDescent="0.3">
      <c r="A2137" s="88">
        <v>26.32</v>
      </c>
      <c r="B2137" s="90">
        <v>2.2132000000000001</v>
      </c>
    </row>
    <row r="2138" spans="1:2" x14ac:dyDescent="0.3">
      <c r="A2138" s="88">
        <v>26.33</v>
      </c>
      <c r="B2138" s="90">
        <v>2.2132999999999998</v>
      </c>
    </row>
    <row r="2139" spans="1:2" x14ac:dyDescent="0.3">
      <c r="A2139" s="88">
        <v>26.34</v>
      </c>
      <c r="B2139" s="90">
        <v>2.2134</v>
      </c>
    </row>
    <row r="2140" spans="1:2" x14ac:dyDescent="0.3">
      <c r="A2140" s="88">
        <v>26.35</v>
      </c>
      <c r="B2140" s="90">
        <v>2.2134999999999998</v>
      </c>
    </row>
    <row r="2141" spans="1:2" x14ac:dyDescent="0.3">
      <c r="A2141" s="88">
        <v>26.36</v>
      </c>
      <c r="B2141" s="90">
        <v>2.2136</v>
      </c>
    </row>
    <row r="2142" spans="1:2" x14ac:dyDescent="0.3">
      <c r="A2142" s="88">
        <v>26.37</v>
      </c>
      <c r="B2142" s="90">
        <v>2.2136999999999998</v>
      </c>
    </row>
    <row r="2143" spans="1:2" x14ac:dyDescent="0.3">
      <c r="A2143" s="88">
        <v>26.38</v>
      </c>
      <c r="B2143" s="90">
        <v>2.2138</v>
      </c>
    </row>
    <row r="2144" spans="1:2" x14ac:dyDescent="0.3">
      <c r="A2144" s="88">
        <v>26.39</v>
      </c>
      <c r="B2144" s="90">
        <v>2.2139000000000002</v>
      </c>
    </row>
    <row r="2145" spans="1:2" x14ac:dyDescent="0.3">
      <c r="A2145" s="88">
        <v>26.4</v>
      </c>
      <c r="B2145" s="90">
        <v>2.214</v>
      </c>
    </row>
    <row r="2146" spans="1:2" x14ac:dyDescent="0.3">
      <c r="A2146" s="88">
        <v>26.41</v>
      </c>
      <c r="B2146" s="90">
        <v>2.2141000000000002</v>
      </c>
    </row>
    <row r="2147" spans="1:2" x14ac:dyDescent="0.3">
      <c r="A2147" s="88">
        <v>26.42</v>
      </c>
      <c r="B2147" s="90">
        <v>2.2141999999999999</v>
      </c>
    </row>
    <row r="2148" spans="1:2" x14ac:dyDescent="0.3">
      <c r="A2148" s="88">
        <v>26.43</v>
      </c>
      <c r="B2148" s="90">
        <v>2.2143000000000002</v>
      </c>
    </row>
    <row r="2149" spans="1:2" x14ac:dyDescent="0.3">
      <c r="A2149" s="88">
        <v>26.44</v>
      </c>
      <c r="B2149" s="90">
        <v>2.2143999999999999</v>
      </c>
    </row>
    <row r="2150" spans="1:2" x14ac:dyDescent="0.3">
      <c r="A2150" s="88">
        <v>26.45</v>
      </c>
      <c r="B2150" s="90">
        <v>2.2145000000000001</v>
      </c>
    </row>
    <row r="2151" spans="1:2" x14ac:dyDescent="0.3">
      <c r="A2151" s="88">
        <v>26.46</v>
      </c>
      <c r="B2151" s="90">
        <v>2.2145999999999999</v>
      </c>
    </row>
    <row r="2152" spans="1:2" x14ac:dyDescent="0.3">
      <c r="A2152" s="88">
        <v>26.47</v>
      </c>
      <c r="B2152" s="90">
        <v>2.2147000000000001</v>
      </c>
    </row>
    <row r="2153" spans="1:2" x14ac:dyDescent="0.3">
      <c r="A2153" s="88">
        <v>26.48</v>
      </c>
      <c r="B2153" s="90">
        <v>2.2147999999999999</v>
      </c>
    </row>
    <row r="2154" spans="1:2" x14ac:dyDescent="0.3">
      <c r="A2154" s="88">
        <v>26.49</v>
      </c>
      <c r="B2154" s="90">
        <v>2.2149000000000001</v>
      </c>
    </row>
    <row r="2155" spans="1:2" x14ac:dyDescent="0.3">
      <c r="A2155" s="88">
        <v>26.5</v>
      </c>
      <c r="B2155" s="90">
        <v>2.2149999999999999</v>
      </c>
    </row>
    <row r="2156" spans="1:2" x14ac:dyDescent="0.3">
      <c r="A2156" s="88">
        <v>26.51</v>
      </c>
      <c r="B2156" s="90">
        <v>2.2151000000000001</v>
      </c>
    </row>
    <row r="2157" spans="1:2" x14ac:dyDescent="0.3">
      <c r="A2157" s="88">
        <v>26.52</v>
      </c>
      <c r="B2157" s="90">
        <v>2.2151999999999998</v>
      </c>
    </row>
    <row r="2158" spans="1:2" x14ac:dyDescent="0.3">
      <c r="A2158" s="88">
        <v>26.53</v>
      </c>
      <c r="B2158" s="90">
        <v>2.2153</v>
      </c>
    </row>
    <row r="2159" spans="1:2" x14ac:dyDescent="0.3">
      <c r="A2159" s="88">
        <v>26.54</v>
      </c>
      <c r="B2159" s="90">
        <v>2.2153999999999998</v>
      </c>
    </row>
    <row r="2160" spans="1:2" x14ac:dyDescent="0.3">
      <c r="A2160" s="88">
        <v>26.55</v>
      </c>
      <c r="B2160" s="90">
        <v>2.2155</v>
      </c>
    </row>
    <row r="2161" spans="1:2" x14ac:dyDescent="0.3">
      <c r="A2161" s="88">
        <v>26.56</v>
      </c>
      <c r="B2161" s="90">
        <v>2.2155999999999998</v>
      </c>
    </row>
    <row r="2162" spans="1:2" x14ac:dyDescent="0.3">
      <c r="A2162" s="88">
        <v>26.57</v>
      </c>
      <c r="B2162" s="90">
        <v>2.2157</v>
      </c>
    </row>
    <row r="2163" spans="1:2" x14ac:dyDescent="0.3">
      <c r="A2163" s="88">
        <v>26.58</v>
      </c>
      <c r="B2163" s="90">
        <v>2.2158000000000002</v>
      </c>
    </row>
    <row r="2164" spans="1:2" x14ac:dyDescent="0.3">
      <c r="A2164" s="88">
        <v>26.59</v>
      </c>
      <c r="B2164" s="90">
        <v>2.2159</v>
      </c>
    </row>
    <row r="2165" spans="1:2" x14ac:dyDescent="0.3">
      <c r="A2165" s="88">
        <v>26.6</v>
      </c>
      <c r="B2165" s="90">
        <v>2.2160000000000002</v>
      </c>
    </row>
    <row r="2166" spans="1:2" x14ac:dyDescent="0.3">
      <c r="A2166" s="88">
        <v>26.61</v>
      </c>
      <c r="B2166" s="90">
        <v>2.2161</v>
      </c>
    </row>
    <row r="2167" spans="1:2" x14ac:dyDescent="0.3">
      <c r="A2167" s="88">
        <v>26.62</v>
      </c>
      <c r="B2167" s="90">
        <v>2.2162000000000002</v>
      </c>
    </row>
    <row r="2168" spans="1:2" x14ac:dyDescent="0.3">
      <c r="A2168" s="88">
        <v>26.63</v>
      </c>
      <c r="B2168" s="90">
        <v>2.2162999999999999</v>
      </c>
    </row>
    <row r="2169" spans="1:2" x14ac:dyDescent="0.3">
      <c r="A2169" s="88">
        <v>26.64</v>
      </c>
      <c r="B2169" s="90">
        <v>2.2164000000000001</v>
      </c>
    </row>
    <row r="2170" spans="1:2" x14ac:dyDescent="0.3">
      <c r="A2170" s="88">
        <v>26.65</v>
      </c>
      <c r="B2170" s="90">
        <v>2.2164999999999999</v>
      </c>
    </row>
    <row r="2171" spans="1:2" x14ac:dyDescent="0.3">
      <c r="A2171" s="88">
        <v>26.66</v>
      </c>
      <c r="B2171" s="90">
        <v>2.2166000000000001</v>
      </c>
    </row>
    <row r="2172" spans="1:2" x14ac:dyDescent="0.3">
      <c r="A2172" s="88">
        <v>26.67</v>
      </c>
      <c r="B2172" s="90">
        <v>2.2166999999999999</v>
      </c>
    </row>
    <row r="2173" spans="1:2" x14ac:dyDescent="0.3">
      <c r="A2173" s="88">
        <v>26.68</v>
      </c>
      <c r="B2173" s="90">
        <v>2.2168000000000001</v>
      </c>
    </row>
    <row r="2174" spans="1:2" x14ac:dyDescent="0.3">
      <c r="A2174" s="88">
        <v>26.69</v>
      </c>
      <c r="B2174" s="90">
        <v>2.2168999999999999</v>
      </c>
    </row>
    <row r="2175" spans="1:2" x14ac:dyDescent="0.3">
      <c r="A2175" s="88">
        <v>26.7</v>
      </c>
      <c r="B2175" s="90">
        <v>2.2170000000000001</v>
      </c>
    </row>
    <row r="2176" spans="1:2" x14ac:dyDescent="0.3">
      <c r="A2176" s="88">
        <v>26.71</v>
      </c>
      <c r="B2176" s="90">
        <v>2.2170999999999998</v>
      </c>
    </row>
    <row r="2177" spans="1:2" x14ac:dyDescent="0.3">
      <c r="A2177" s="88">
        <v>26.72</v>
      </c>
      <c r="B2177" s="90">
        <v>2.2172000000000001</v>
      </c>
    </row>
    <row r="2178" spans="1:2" x14ac:dyDescent="0.3">
      <c r="A2178" s="88">
        <v>26.73</v>
      </c>
      <c r="B2178" s="90">
        <v>2.2172999999999998</v>
      </c>
    </row>
    <row r="2179" spans="1:2" x14ac:dyDescent="0.3">
      <c r="A2179" s="88">
        <v>26.74</v>
      </c>
      <c r="B2179" s="90">
        <v>2.2174</v>
      </c>
    </row>
    <row r="2180" spans="1:2" x14ac:dyDescent="0.3">
      <c r="A2180" s="88">
        <v>26.75</v>
      </c>
      <c r="B2180" s="90">
        <v>2.2174999999999998</v>
      </c>
    </row>
    <row r="2181" spans="1:2" x14ac:dyDescent="0.3">
      <c r="A2181" s="88">
        <v>26.76</v>
      </c>
      <c r="B2181" s="90">
        <v>2.2176</v>
      </c>
    </row>
    <row r="2182" spans="1:2" x14ac:dyDescent="0.3">
      <c r="A2182" s="88">
        <v>26.77</v>
      </c>
      <c r="B2182" s="90">
        <v>2.2176999999999998</v>
      </c>
    </row>
    <row r="2183" spans="1:2" x14ac:dyDescent="0.3">
      <c r="A2183" s="88">
        <v>26.78</v>
      </c>
      <c r="B2183" s="90">
        <v>2.2178</v>
      </c>
    </row>
    <row r="2184" spans="1:2" x14ac:dyDescent="0.3">
      <c r="A2184" s="88">
        <v>26.79</v>
      </c>
      <c r="B2184" s="90">
        <v>2.2179000000000002</v>
      </c>
    </row>
    <row r="2185" spans="1:2" x14ac:dyDescent="0.3">
      <c r="A2185" s="88">
        <v>26.8</v>
      </c>
      <c r="B2185" s="90">
        <v>2.218</v>
      </c>
    </row>
    <row r="2186" spans="1:2" x14ac:dyDescent="0.3">
      <c r="A2186" s="88">
        <v>26.81</v>
      </c>
      <c r="B2186" s="90">
        <v>2.2181000000000002</v>
      </c>
    </row>
    <row r="2187" spans="1:2" x14ac:dyDescent="0.3">
      <c r="A2187" s="88">
        <v>26.82</v>
      </c>
      <c r="B2187" s="90">
        <v>2.2181999999999999</v>
      </c>
    </row>
    <row r="2188" spans="1:2" x14ac:dyDescent="0.3">
      <c r="A2188" s="88">
        <v>26.83</v>
      </c>
      <c r="B2188" s="90">
        <v>2.2183000000000002</v>
      </c>
    </row>
    <row r="2189" spans="1:2" x14ac:dyDescent="0.3">
      <c r="A2189" s="88">
        <v>26.84</v>
      </c>
      <c r="B2189" s="90">
        <v>2.2183999999999999</v>
      </c>
    </row>
    <row r="2190" spans="1:2" x14ac:dyDescent="0.3">
      <c r="A2190" s="88">
        <v>26.85</v>
      </c>
      <c r="B2190" s="90">
        <v>2.2185000000000001</v>
      </c>
    </row>
    <row r="2191" spans="1:2" x14ac:dyDescent="0.3">
      <c r="A2191" s="88">
        <v>26.86</v>
      </c>
      <c r="B2191" s="90">
        <v>2.2185999999999999</v>
      </c>
    </row>
    <row r="2192" spans="1:2" x14ac:dyDescent="0.3">
      <c r="A2192" s="88">
        <v>26.87</v>
      </c>
      <c r="B2192" s="90">
        <v>2.2187000000000001</v>
      </c>
    </row>
    <row r="2193" spans="1:2" x14ac:dyDescent="0.3">
      <c r="A2193" s="88">
        <v>26.88</v>
      </c>
      <c r="B2193" s="90">
        <v>2.2187999999999999</v>
      </c>
    </row>
    <row r="2194" spans="1:2" x14ac:dyDescent="0.3">
      <c r="A2194" s="88">
        <v>26.89</v>
      </c>
      <c r="B2194" s="90">
        <v>2.2189000000000001</v>
      </c>
    </row>
    <row r="2195" spans="1:2" x14ac:dyDescent="0.3">
      <c r="A2195" s="88">
        <v>26.9</v>
      </c>
      <c r="B2195" s="90">
        <v>2.2189999999999999</v>
      </c>
    </row>
    <row r="2196" spans="1:2" x14ac:dyDescent="0.3">
      <c r="A2196" s="88">
        <v>26.91</v>
      </c>
      <c r="B2196" s="90">
        <v>2.2191000000000001</v>
      </c>
    </row>
    <row r="2197" spans="1:2" x14ac:dyDescent="0.3">
      <c r="A2197" s="88">
        <v>26.92</v>
      </c>
      <c r="B2197" s="90">
        <v>2.2191999999999998</v>
      </c>
    </row>
    <row r="2198" spans="1:2" x14ac:dyDescent="0.3">
      <c r="A2198" s="88">
        <v>26.93</v>
      </c>
      <c r="B2198" s="90">
        <v>2.2193000000000001</v>
      </c>
    </row>
    <row r="2199" spans="1:2" x14ac:dyDescent="0.3">
      <c r="A2199" s="88">
        <v>26.94</v>
      </c>
      <c r="B2199" s="90">
        <v>2.2193999999999998</v>
      </c>
    </row>
    <row r="2200" spans="1:2" x14ac:dyDescent="0.3">
      <c r="A2200" s="88">
        <v>26.95</v>
      </c>
      <c r="B2200" s="90">
        <v>2.2195</v>
      </c>
    </row>
    <row r="2201" spans="1:2" x14ac:dyDescent="0.3">
      <c r="A2201" s="88">
        <v>26.96</v>
      </c>
      <c r="B2201" s="90">
        <v>2.2195999999999998</v>
      </c>
    </row>
    <row r="2202" spans="1:2" x14ac:dyDescent="0.3">
      <c r="A2202" s="88">
        <v>26.97</v>
      </c>
      <c r="B2202" s="90">
        <v>2.2197</v>
      </c>
    </row>
    <row r="2203" spans="1:2" x14ac:dyDescent="0.3">
      <c r="A2203" s="88">
        <v>26.98</v>
      </c>
      <c r="B2203" s="90">
        <v>2.2198000000000002</v>
      </c>
    </row>
    <row r="2204" spans="1:2" x14ac:dyDescent="0.3">
      <c r="A2204" s="88">
        <v>26.99</v>
      </c>
      <c r="B2204" s="90">
        <v>2.2199</v>
      </c>
    </row>
    <row r="2205" spans="1:2" x14ac:dyDescent="0.3">
      <c r="A2205" s="88">
        <v>27</v>
      </c>
      <c r="B2205" s="90">
        <v>2.2200000000000002</v>
      </c>
    </row>
    <row r="2206" spans="1:2" x14ac:dyDescent="0.3">
      <c r="A2206" s="88">
        <v>27.01</v>
      </c>
      <c r="B2206" s="90">
        <v>2.2201</v>
      </c>
    </row>
    <row r="2207" spans="1:2" x14ac:dyDescent="0.3">
      <c r="A2207" s="88">
        <v>27.02</v>
      </c>
      <c r="B2207" s="90">
        <v>2.2202000000000002</v>
      </c>
    </row>
    <row r="2208" spans="1:2" x14ac:dyDescent="0.3">
      <c r="A2208" s="88">
        <v>27.03</v>
      </c>
      <c r="B2208" s="90">
        <v>2.2202999999999999</v>
      </c>
    </row>
    <row r="2209" spans="1:2" x14ac:dyDescent="0.3">
      <c r="A2209" s="88">
        <v>27.04</v>
      </c>
      <c r="B2209" s="90">
        <v>2.2204000000000002</v>
      </c>
    </row>
    <row r="2210" spans="1:2" x14ac:dyDescent="0.3">
      <c r="A2210" s="88">
        <v>27.05</v>
      </c>
      <c r="B2210" s="90">
        <v>2.2204999999999999</v>
      </c>
    </row>
    <row r="2211" spans="1:2" x14ac:dyDescent="0.3">
      <c r="A2211" s="88">
        <v>27.06</v>
      </c>
      <c r="B2211" s="90">
        <v>2.2206000000000001</v>
      </c>
    </row>
    <row r="2212" spans="1:2" x14ac:dyDescent="0.3">
      <c r="A2212" s="88">
        <v>27.07</v>
      </c>
      <c r="B2212" s="90">
        <v>2.2206999999999999</v>
      </c>
    </row>
    <row r="2213" spans="1:2" x14ac:dyDescent="0.3">
      <c r="A2213" s="88">
        <v>27.08</v>
      </c>
      <c r="B2213" s="90">
        <v>2.2208000000000001</v>
      </c>
    </row>
    <row r="2214" spans="1:2" x14ac:dyDescent="0.3">
      <c r="A2214" s="88">
        <v>27.09</v>
      </c>
      <c r="B2214" s="90">
        <v>2.2208999999999999</v>
      </c>
    </row>
    <row r="2215" spans="1:2" x14ac:dyDescent="0.3">
      <c r="A2215" s="88">
        <v>27.1</v>
      </c>
      <c r="B2215" s="90">
        <v>2.2210000000000001</v>
      </c>
    </row>
    <row r="2216" spans="1:2" x14ac:dyDescent="0.3">
      <c r="A2216" s="88">
        <v>27.11</v>
      </c>
      <c r="B2216" s="90">
        <v>2.2210999999999999</v>
      </c>
    </row>
    <row r="2217" spans="1:2" x14ac:dyDescent="0.3">
      <c r="A2217" s="88">
        <v>27.12</v>
      </c>
      <c r="B2217" s="90">
        <v>2.2212000000000001</v>
      </c>
    </row>
    <row r="2218" spans="1:2" x14ac:dyDescent="0.3">
      <c r="A2218" s="88">
        <v>27.13</v>
      </c>
      <c r="B2218" s="90">
        <v>2.2212999999999998</v>
      </c>
    </row>
    <row r="2219" spans="1:2" x14ac:dyDescent="0.3">
      <c r="A2219" s="88">
        <v>27.14</v>
      </c>
      <c r="B2219" s="90">
        <v>2.2214</v>
      </c>
    </row>
    <row r="2220" spans="1:2" x14ac:dyDescent="0.3">
      <c r="A2220" s="88">
        <v>27.15</v>
      </c>
      <c r="B2220" s="90">
        <v>2.2214999999999998</v>
      </c>
    </row>
    <row r="2221" spans="1:2" x14ac:dyDescent="0.3">
      <c r="A2221" s="88">
        <v>27.16</v>
      </c>
      <c r="B2221" s="90">
        <v>2.2216</v>
      </c>
    </row>
    <row r="2222" spans="1:2" x14ac:dyDescent="0.3">
      <c r="A2222" s="88">
        <v>27.17</v>
      </c>
      <c r="B2222" s="90">
        <v>2.2216999999999998</v>
      </c>
    </row>
    <row r="2223" spans="1:2" x14ac:dyDescent="0.3">
      <c r="A2223" s="88">
        <v>27.18</v>
      </c>
      <c r="B2223" s="90">
        <v>2.2218</v>
      </c>
    </row>
    <row r="2224" spans="1:2" x14ac:dyDescent="0.3">
      <c r="A2224" s="88">
        <v>27.19</v>
      </c>
      <c r="B2224" s="90">
        <v>2.2219000000000002</v>
      </c>
    </row>
    <row r="2225" spans="1:2" x14ac:dyDescent="0.3">
      <c r="A2225" s="88">
        <v>27.2</v>
      </c>
      <c r="B2225" s="90">
        <v>2.222</v>
      </c>
    </row>
    <row r="2226" spans="1:2" x14ac:dyDescent="0.3">
      <c r="A2226" s="88">
        <v>27.21</v>
      </c>
      <c r="B2226" s="90">
        <v>2.2221000000000002</v>
      </c>
    </row>
    <row r="2227" spans="1:2" x14ac:dyDescent="0.3">
      <c r="A2227" s="88">
        <v>27.22</v>
      </c>
      <c r="B2227" s="90">
        <v>2.2222</v>
      </c>
    </row>
    <row r="2228" spans="1:2" x14ac:dyDescent="0.3">
      <c r="A2228" s="88">
        <v>27.23</v>
      </c>
      <c r="B2228" s="90">
        <v>2.2223000000000002</v>
      </c>
    </row>
    <row r="2229" spans="1:2" x14ac:dyDescent="0.3">
      <c r="A2229" s="88">
        <v>27.24</v>
      </c>
      <c r="B2229" s="90">
        <v>2.2223999999999999</v>
      </c>
    </row>
    <row r="2230" spans="1:2" x14ac:dyDescent="0.3">
      <c r="A2230" s="88">
        <v>27.25</v>
      </c>
      <c r="B2230" s="90">
        <v>2.2225000000000001</v>
      </c>
    </row>
    <row r="2231" spans="1:2" x14ac:dyDescent="0.3">
      <c r="A2231" s="88">
        <v>27.26</v>
      </c>
      <c r="B2231" s="90">
        <v>2.2225999999999999</v>
      </c>
    </row>
    <row r="2232" spans="1:2" x14ac:dyDescent="0.3">
      <c r="A2232" s="88">
        <v>27.27</v>
      </c>
      <c r="B2232" s="90">
        <v>2.2227000000000001</v>
      </c>
    </row>
    <row r="2233" spans="1:2" x14ac:dyDescent="0.3">
      <c r="A2233" s="88">
        <v>27.28</v>
      </c>
      <c r="B2233" s="90">
        <v>2.2227999999999999</v>
      </c>
    </row>
    <row r="2234" spans="1:2" x14ac:dyDescent="0.3">
      <c r="A2234" s="88">
        <v>27.29</v>
      </c>
      <c r="B2234" s="90">
        <v>2.2229000000000001</v>
      </c>
    </row>
    <row r="2235" spans="1:2" x14ac:dyDescent="0.3">
      <c r="A2235" s="88">
        <v>27.3</v>
      </c>
      <c r="B2235" s="90">
        <v>2.2229999999999999</v>
      </c>
    </row>
    <row r="2236" spans="1:2" x14ac:dyDescent="0.3">
      <c r="A2236" s="88">
        <v>27.31</v>
      </c>
      <c r="B2236" s="90">
        <v>2.2231000000000001</v>
      </c>
    </row>
    <row r="2237" spans="1:2" x14ac:dyDescent="0.3">
      <c r="A2237" s="88">
        <v>27.32</v>
      </c>
      <c r="B2237" s="90">
        <v>2.2231999999999998</v>
      </c>
    </row>
    <row r="2238" spans="1:2" x14ac:dyDescent="0.3">
      <c r="A2238" s="88">
        <v>27.33</v>
      </c>
      <c r="B2238" s="90">
        <v>2.2233000000000001</v>
      </c>
    </row>
    <row r="2239" spans="1:2" x14ac:dyDescent="0.3">
      <c r="A2239" s="88">
        <v>27.34</v>
      </c>
      <c r="B2239" s="90">
        <v>2.2233999999999998</v>
      </c>
    </row>
    <row r="2240" spans="1:2" x14ac:dyDescent="0.3">
      <c r="A2240" s="88">
        <v>27.35</v>
      </c>
      <c r="B2240" s="90">
        <v>2.2235</v>
      </c>
    </row>
    <row r="2241" spans="1:2" x14ac:dyDescent="0.3">
      <c r="A2241" s="88">
        <v>27.36</v>
      </c>
      <c r="B2241" s="90">
        <v>2.2235999999999998</v>
      </c>
    </row>
    <row r="2242" spans="1:2" x14ac:dyDescent="0.3">
      <c r="A2242" s="88">
        <v>27.37</v>
      </c>
      <c r="B2242" s="90">
        <v>2.2237</v>
      </c>
    </row>
    <row r="2243" spans="1:2" x14ac:dyDescent="0.3">
      <c r="A2243" s="88">
        <v>27.38</v>
      </c>
      <c r="B2243" s="90">
        <v>2.2238000000000002</v>
      </c>
    </row>
    <row r="2244" spans="1:2" x14ac:dyDescent="0.3">
      <c r="A2244" s="88">
        <v>27.39</v>
      </c>
      <c r="B2244" s="90">
        <v>2.2239</v>
      </c>
    </row>
    <row r="2245" spans="1:2" x14ac:dyDescent="0.3">
      <c r="A2245" s="88">
        <v>27.4</v>
      </c>
      <c r="B2245" s="90">
        <v>2.2240000000000002</v>
      </c>
    </row>
    <row r="2246" spans="1:2" x14ac:dyDescent="0.3">
      <c r="A2246" s="88">
        <v>27.41</v>
      </c>
      <c r="B2246" s="90">
        <v>2.2241</v>
      </c>
    </row>
    <row r="2247" spans="1:2" x14ac:dyDescent="0.3">
      <c r="A2247" s="88">
        <v>27.42</v>
      </c>
      <c r="B2247" s="90">
        <v>2.2242000000000002</v>
      </c>
    </row>
    <row r="2248" spans="1:2" x14ac:dyDescent="0.3">
      <c r="A2248" s="88">
        <v>27.43</v>
      </c>
      <c r="B2248" s="90">
        <v>2.2242999999999999</v>
      </c>
    </row>
    <row r="2249" spans="1:2" x14ac:dyDescent="0.3">
      <c r="A2249" s="88">
        <v>27.44</v>
      </c>
      <c r="B2249" s="90">
        <v>2.2244000000000002</v>
      </c>
    </row>
    <row r="2250" spans="1:2" x14ac:dyDescent="0.3">
      <c r="A2250" s="88">
        <v>27.45</v>
      </c>
      <c r="B2250" s="90">
        <v>2.2244999999999999</v>
      </c>
    </row>
    <row r="2251" spans="1:2" x14ac:dyDescent="0.3">
      <c r="A2251" s="88">
        <v>27.46</v>
      </c>
      <c r="B2251" s="90">
        <v>2.2246000000000001</v>
      </c>
    </row>
    <row r="2252" spans="1:2" x14ac:dyDescent="0.3">
      <c r="A2252" s="88">
        <v>27.47</v>
      </c>
      <c r="B2252" s="90">
        <v>2.2246999999999999</v>
      </c>
    </row>
    <row r="2253" spans="1:2" x14ac:dyDescent="0.3">
      <c r="A2253" s="88">
        <v>27.48</v>
      </c>
      <c r="B2253" s="90">
        <v>2.2248000000000001</v>
      </c>
    </row>
    <row r="2254" spans="1:2" x14ac:dyDescent="0.3">
      <c r="A2254" s="88">
        <v>27.49</v>
      </c>
      <c r="B2254" s="90">
        <v>2.2248999999999999</v>
      </c>
    </row>
    <row r="2255" spans="1:2" x14ac:dyDescent="0.3">
      <c r="A2255" s="88">
        <v>27.5</v>
      </c>
      <c r="B2255" s="90">
        <v>2.2250000000000001</v>
      </c>
    </row>
    <row r="2256" spans="1:2" x14ac:dyDescent="0.3">
      <c r="A2256" s="88">
        <v>27.51</v>
      </c>
      <c r="B2256" s="90">
        <v>2.2250999999999999</v>
      </c>
    </row>
    <row r="2257" spans="1:2" x14ac:dyDescent="0.3">
      <c r="A2257" s="88">
        <v>27.52</v>
      </c>
      <c r="B2257" s="90">
        <v>2.2252000000000001</v>
      </c>
    </row>
    <row r="2258" spans="1:2" x14ac:dyDescent="0.3">
      <c r="A2258" s="88">
        <v>27.53</v>
      </c>
      <c r="B2258" s="90">
        <v>2.2252999999999998</v>
      </c>
    </row>
    <row r="2259" spans="1:2" x14ac:dyDescent="0.3">
      <c r="A2259" s="88">
        <v>27.54</v>
      </c>
      <c r="B2259" s="90">
        <v>2.2254</v>
      </c>
    </row>
    <row r="2260" spans="1:2" x14ac:dyDescent="0.3">
      <c r="A2260" s="88">
        <v>27.55</v>
      </c>
      <c r="B2260" s="90">
        <v>2.2254999999999998</v>
      </c>
    </row>
    <row r="2261" spans="1:2" x14ac:dyDescent="0.3">
      <c r="A2261" s="88">
        <v>27.56</v>
      </c>
      <c r="B2261" s="90">
        <v>2.2256</v>
      </c>
    </row>
    <row r="2262" spans="1:2" x14ac:dyDescent="0.3">
      <c r="A2262" s="88">
        <v>27.57</v>
      </c>
      <c r="B2262" s="90">
        <v>2.2256999999999998</v>
      </c>
    </row>
    <row r="2263" spans="1:2" x14ac:dyDescent="0.3">
      <c r="A2263" s="88">
        <v>27.58</v>
      </c>
      <c r="B2263" s="90">
        <v>2.2258</v>
      </c>
    </row>
    <row r="2264" spans="1:2" x14ac:dyDescent="0.3">
      <c r="A2264" s="88">
        <v>27.59</v>
      </c>
      <c r="B2264" s="90">
        <v>2.2259000000000002</v>
      </c>
    </row>
    <row r="2265" spans="1:2" x14ac:dyDescent="0.3">
      <c r="A2265" s="88">
        <v>27.6</v>
      </c>
      <c r="B2265" s="90">
        <v>2.226</v>
      </c>
    </row>
    <row r="2266" spans="1:2" x14ac:dyDescent="0.3">
      <c r="A2266" s="88">
        <v>27.61</v>
      </c>
      <c r="B2266" s="90">
        <v>2.2261000000000002</v>
      </c>
    </row>
    <row r="2267" spans="1:2" x14ac:dyDescent="0.3">
      <c r="A2267" s="88">
        <v>27.62</v>
      </c>
      <c r="B2267" s="90">
        <v>2.2262</v>
      </c>
    </row>
    <row r="2268" spans="1:2" x14ac:dyDescent="0.3">
      <c r="A2268" s="88">
        <v>27.63</v>
      </c>
      <c r="B2268" s="90">
        <v>2.2263000000000002</v>
      </c>
    </row>
    <row r="2269" spans="1:2" x14ac:dyDescent="0.3">
      <c r="A2269" s="88">
        <v>27.64</v>
      </c>
      <c r="B2269" s="90">
        <v>2.2263999999999999</v>
      </c>
    </row>
    <row r="2270" spans="1:2" x14ac:dyDescent="0.3">
      <c r="A2270" s="88">
        <v>27.65</v>
      </c>
      <c r="B2270" s="90">
        <v>2.2265000000000001</v>
      </c>
    </row>
    <row r="2271" spans="1:2" x14ac:dyDescent="0.3">
      <c r="A2271" s="88">
        <v>27.66</v>
      </c>
      <c r="B2271" s="90">
        <v>2.2265999999999999</v>
      </c>
    </row>
    <row r="2272" spans="1:2" x14ac:dyDescent="0.3">
      <c r="A2272" s="88">
        <v>27.67</v>
      </c>
      <c r="B2272" s="90">
        <v>2.2267000000000001</v>
      </c>
    </row>
    <row r="2273" spans="1:2" x14ac:dyDescent="0.3">
      <c r="A2273" s="88">
        <v>27.68</v>
      </c>
      <c r="B2273" s="90">
        <v>2.2267999999999999</v>
      </c>
    </row>
    <row r="2274" spans="1:2" x14ac:dyDescent="0.3">
      <c r="A2274" s="88">
        <v>27.69</v>
      </c>
      <c r="B2274" s="90">
        <v>2.2269000000000001</v>
      </c>
    </row>
    <row r="2275" spans="1:2" x14ac:dyDescent="0.3">
      <c r="A2275" s="88">
        <v>27.7</v>
      </c>
      <c r="B2275" s="90">
        <v>2.2269999999999999</v>
      </c>
    </row>
    <row r="2276" spans="1:2" x14ac:dyDescent="0.3">
      <c r="A2276" s="88">
        <v>27.71</v>
      </c>
      <c r="B2276" s="90">
        <v>2.2271000000000001</v>
      </c>
    </row>
    <row r="2277" spans="1:2" x14ac:dyDescent="0.3">
      <c r="A2277" s="88">
        <v>27.72</v>
      </c>
      <c r="B2277" s="90">
        <v>2.2271999999999998</v>
      </c>
    </row>
    <row r="2278" spans="1:2" x14ac:dyDescent="0.3">
      <c r="A2278" s="88">
        <v>27.73</v>
      </c>
      <c r="B2278" s="90">
        <v>2.2273000000000001</v>
      </c>
    </row>
    <row r="2279" spans="1:2" x14ac:dyDescent="0.3">
      <c r="A2279" s="88">
        <v>27.74</v>
      </c>
      <c r="B2279" s="90">
        <v>2.2273999999999998</v>
      </c>
    </row>
    <row r="2280" spans="1:2" x14ac:dyDescent="0.3">
      <c r="A2280" s="88">
        <v>27.75</v>
      </c>
      <c r="B2280" s="90">
        <v>2.2275</v>
      </c>
    </row>
    <row r="2281" spans="1:2" x14ac:dyDescent="0.3">
      <c r="A2281" s="88">
        <v>27.76</v>
      </c>
      <c r="B2281" s="90">
        <v>2.2275999999999998</v>
      </c>
    </row>
    <row r="2282" spans="1:2" x14ac:dyDescent="0.3">
      <c r="A2282" s="88">
        <v>27.77</v>
      </c>
      <c r="B2282" s="90">
        <v>2.2277</v>
      </c>
    </row>
    <row r="2283" spans="1:2" x14ac:dyDescent="0.3">
      <c r="A2283" s="88">
        <v>27.78</v>
      </c>
      <c r="B2283" s="90">
        <v>2.2277999999999998</v>
      </c>
    </row>
    <row r="2284" spans="1:2" x14ac:dyDescent="0.3">
      <c r="A2284" s="88">
        <v>27.79</v>
      </c>
      <c r="B2284" s="90">
        <v>2.2279</v>
      </c>
    </row>
    <row r="2285" spans="1:2" x14ac:dyDescent="0.3">
      <c r="A2285" s="88">
        <v>27.8</v>
      </c>
      <c r="B2285" s="90">
        <v>2.2280000000000002</v>
      </c>
    </row>
    <row r="2286" spans="1:2" x14ac:dyDescent="0.3">
      <c r="A2286" s="88">
        <v>27.81</v>
      </c>
      <c r="B2286" s="90">
        <v>2.2281</v>
      </c>
    </row>
    <row r="2287" spans="1:2" x14ac:dyDescent="0.3">
      <c r="A2287" s="88">
        <v>27.82</v>
      </c>
      <c r="B2287" s="90">
        <v>2.2282000000000002</v>
      </c>
    </row>
    <row r="2288" spans="1:2" x14ac:dyDescent="0.3">
      <c r="A2288" s="88">
        <v>27.83</v>
      </c>
      <c r="B2288" s="90">
        <v>2.2282999999999999</v>
      </c>
    </row>
    <row r="2289" spans="1:2" x14ac:dyDescent="0.3">
      <c r="A2289" s="88">
        <v>27.84</v>
      </c>
      <c r="B2289" s="90">
        <v>2.2284000000000002</v>
      </c>
    </row>
    <row r="2290" spans="1:2" x14ac:dyDescent="0.3">
      <c r="A2290" s="88">
        <v>27.85</v>
      </c>
      <c r="B2290" s="90">
        <v>2.2284999999999999</v>
      </c>
    </row>
    <row r="2291" spans="1:2" x14ac:dyDescent="0.3">
      <c r="A2291" s="88">
        <v>27.86</v>
      </c>
      <c r="B2291" s="90">
        <v>2.2286000000000001</v>
      </c>
    </row>
    <row r="2292" spans="1:2" x14ac:dyDescent="0.3">
      <c r="A2292" s="88">
        <v>27.87</v>
      </c>
      <c r="B2292" s="90">
        <v>2.2286999999999999</v>
      </c>
    </row>
    <row r="2293" spans="1:2" x14ac:dyDescent="0.3">
      <c r="A2293" s="88">
        <v>27.88</v>
      </c>
      <c r="B2293" s="90">
        <v>2.2288000000000001</v>
      </c>
    </row>
    <row r="2294" spans="1:2" x14ac:dyDescent="0.3">
      <c r="A2294" s="88">
        <v>27.89</v>
      </c>
      <c r="B2294" s="90">
        <v>2.2288999999999999</v>
      </c>
    </row>
    <row r="2295" spans="1:2" x14ac:dyDescent="0.3">
      <c r="A2295" s="88">
        <v>27.9</v>
      </c>
      <c r="B2295" s="90">
        <v>2.2290000000000001</v>
      </c>
    </row>
    <row r="2296" spans="1:2" x14ac:dyDescent="0.3">
      <c r="A2296" s="88">
        <v>27.91</v>
      </c>
      <c r="B2296" s="90">
        <v>2.2290999999999999</v>
      </c>
    </row>
    <row r="2297" spans="1:2" x14ac:dyDescent="0.3">
      <c r="A2297" s="88">
        <v>27.92</v>
      </c>
      <c r="B2297" s="90">
        <v>2.2292000000000001</v>
      </c>
    </row>
    <row r="2298" spans="1:2" x14ac:dyDescent="0.3">
      <c r="A2298" s="88">
        <v>27.93</v>
      </c>
      <c r="B2298" s="90">
        <v>2.2292999999999998</v>
      </c>
    </row>
    <row r="2299" spans="1:2" x14ac:dyDescent="0.3">
      <c r="A2299" s="88">
        <v>27.94</v>
      </c>
      <c r="B2299" s="90">
        <v>2.2294</v>
      </c>
    </row>
    <row r="2300" spans="1:2" x14ac:dyDescent="0.3">
      <c r="A2300" s="88">
        <v>27.95</v>
      </c>
      <c r="B2300" s="90">
        <v>2.2294999999999998</v>
      </c>
    </row>
    <row r="2301" spans="1:2" x14ac:dyDescent="0.3">
      <c r="A2301" s="88">
        <v>27.96</v>
      </c>
      <c r="B2301" s="90">
        <v>2.2296</v>
      </c>
    </row>
    <row r="2302" spans="1:2" x14ac:dyDescent="0.3">
      <c r="A2302" s="88">
        <v>27.97</v>
      </c>
      <c r="B2302" s="90">
        <v>2.2296999999999998</v>
      </c>
    </row>
    <row r="2303" spans="1:2" x14ac:dyDescent="0.3">
      <c r="A2303" s="88">
        <v>27.98</v>
      </c>
      <c r="B2303" s="90">
        <v>2.2298</v>
      </c>
    </row>
    <row r="2304" spans="1:2" x14ac:dyDescent="0.3">
      <c r="A2304" s="88">
        <v>27.99</v>
      </c>
      <c r="B2304" s="90">
        <v>2.2299000000000002</v>
      </c>
    </row>
    <row r="2305" spans="1:2" x14ac:dyDescent="0.3">
      <c r="A2305" s="88">
        <v>28</v>
      </c>
      <c r="B2305" s="90">
        <v>2.23</v>
      </c>
    </row>
    <row r="2306" spans="1:2" x14ac:dyDescent="0.3">
      <c r="A2306" s="88">
        <v>28.01</v>
      </c>
      <c r="B2306" s="90">
        <v>2.2301000000000002</v>
      </c>
    </row>
    <row r="2307" spans="1:2" x14ac:dyDescent="0.3">
      <c r="A2307" s="88">
        <v>28.02</v>
      </c>
      <c r="B2307" s="90">
        <v>2.2302</v>
      </c>
    </row>
    <row r="2308" spans="1:2" x14ac:dyDescent="0.3">
      <c r="A2308" s="88">
        <v>28.03</v>
      </c>
      <c r="B2308" s="90">
        <v>2.2303000000000002</v>
      </c>
    </row>
    <row r="2309" spans="1:2" x14ac:dyDescent="0.3">
      <c r="A2309" s="88">
        <v>28.04</v>
      </c>
      <c r="B2309" s="90">
        <v>2.2303999999999999</v>
      </c>
    </row>
    <row r="2310" spans="1:2" x14ac:dyDescent="0.3">
      <c r="A2310" s="88">
        <v>28.05</v>
      </c>
      <c r="B2310" s="90">
        <v>2.2305000000000001</v>
      </c>
    </row>
    <row r="2311" spans="1:2" x14ac:dyDescent="0.3">
      <c r="A2311" s="88">
        <v>28.06</v>
      </c>
      <c r="B2311" s="90">
        <v>2.2305999999999999</v>
      </c>
    </row>
    <row r="2312" spans="1:2" x14ac:dyDescent="0.3">
      <c r="A2312" s="88">
        <v>28.07</v>
      </c>
      <c r="B2312" s="90">
        <v>2.2307000000000001</v>
      </c>
    </row>
    <row r="2313" spans="1:2" x14ac:dyDescent="0.3">
      <c r="A2313" s="88">
        <v>28.08</v>
      </c>
      <c r="B2313" s="90">
        <v>2.2307999999999999</v>
      </c>
    </row>
    <row r="2314" spans="1:2" x14ac:dyDescent="0.3">
      <c r="A2314" s="88">
        <v>28.09</v>
      </c>
      <c r="B2314" s="90">
        <v>2.2309000000000001</v>
      </c>
    </row>
    <row r="2315" spans="1:2" x14ac:dyDescent="0.3">
      <c r="A2315" s="88">
        <v>28.1</v>
      </c>
      <c r="B2315" s="90">
        <v>2.2309999999999999</v>
      </c>
    </row>
    <row r="2316" spans="1:2" x14ac:dyDescent="0.3">
      <c r="A2316" s="88">
        <v>28.11</v>
      </c>
      <c r="B2316" s="90">
        <v>2.2311000000000001</v>
      </c>
    </row>
    <row r="2317" spans="1:2" x14ac:dyDescent="0.3">
      <c r="A2317" s="88">
        <v>28.12</v>
      </c>
      <c r="B2317" s="90">
        <v>2.2311999999999999</v>
      </c>
    </row>
    <row r="2318" spans="1:2" x14ac:dyDescent="0.3">
      <c r="A2318" s="88">
        <v>28.13</v>
      </c>
      <c r="B2318" s="90">
        <v>2.2313000000000001</v>
      </c>
    </row>
    <row r="2319" spans="1:2" x14ac:dyDescent="0.3">
      <c r="A2319" s="88">
        <v>28.14</v>
      </c>
      <c r="B2319" s="90">
        <v>2.2313999999999998</v>
      </c>
    </row>
    <row r="2320" spans="1:2" x14ac:dyDescent="0.3">
      <c r="A2320" s="88">
        <v>28.15</v>
      </c>
      <c r="B2320" s="90">
        <v>2.2315</v>
      </c>
    </row>
    <row r="2321" spans="1:2" x14ac:dyDescent="0.3">
      <c r="A2321" s="88">
        <v>28.16</v>
      </c>
      <c r="B2321" s="90">
        <v>2.2315999999999998</v>
      </c>
    </row>
    <row r="2322" spans="1:2" x14ac:dyDescent="0.3">
      <c r="A2322" s="88">
        <v>28.17</v>
      </c>
      <c r="B2322" s="90">
        <v>2.2317</v>
      </c>
    </row>
    <row r="2323" spans="1:2" x14ac:dyDescent="0.3">
      <c r="A2323" s="88">
        <v>28.18</v>
      </c>
      <c r="B2323" s="90">
        <v>2.2317999999999998</v>
      </c>
    </row>
    <row r="2324" spans="1:2" x14ac:dyDescent="0.3">
      <c r="A2324" s="88">
        <v>28.19</v>
      </c>
      <c r="B2324" s="90">
        <v>2.2319</v>
      </c>
    </row>
    <row r="2325" spans="1:2" x14ac:dyDescent="0.3">
      <c r="A2325" s="88">
        <v>28.2</v>
      </c>
      <c r="B2325" s="90">
        <v>2.2320000000000002</v>
      </c>
    </row>
    <row r="2326" spans="1:2" x14ac:dyDescent="0.3">
      <c r="A2326" s="88">
        <v>28.21</v>
      </c>
      <c r="B2326" s="90">
        <v>2.2321</v>
      </c>
    </row>
    <row r="2327" spans="1:2" x14ac:dyDescent="0.3">
      <c r="A2327" s="88">
        <v>28.22</v>
      </c>
      <c r="B2327" s="90">
        <v>2.2322000000000002</v>
      </c>
    </row>
    <row r="2328" spans="1:2" x14ac:dyDescent="0.3">
      <c r="A2328" s="88">
        <v>28.23</v>
      </c>
      <c r="B2328" s="90">
        <v>2.2323</v>
      </c>
    </row>
    <row r="2329" spans="1:2" x14ac:dyDescent="0.3">
      <c r="A2329" s="88">
        <v>28.24</v>
      </c>
      <c r="B2329" s="90">
        <v>2.2324000000000002</v>
      </c>
    </row>
    <row r="2330" spans="1:2" x14ac:dyDescent="0.3">
      <c r="A2330" s="88">
        <v>28.25</v>
      </c>
      <c r="B2330" s="90">
        <v>2.2324999999999999</v>
      </c>
    </row>
    <row r="2331" spans="1:2" x14ac:dyDescent="0.3">
      <c r="A2331" s="88">
        <v>28.26</v>
      </c>
      <c r="B2331" s="90">
        <v>2.2326000000000001</v>
      </c>
    </row>
    <row r="2332" spans="1:2" x14ac:dyDescent="0.3">
      <c r="A2332" s="88">
        <v>28.27</v>
      </c>
      <c r="B2332" s="90">
        <v>2.2326999999999999</v>
      </c>
    </row>
    <row r="2333" spans="1:2" x14ac:dyDescent="0.3">
      <c r="A2333" s="88">
        <v>28.28</v>
      </c>
      <c r="B2333" s="90">
        <v>2.2328000000000001</v>
      </c>
    </row>
    <row r="2334" spans="1:2" x14ac:dyDescent="0.3">
      <c r="A2334" s="88">
        <v>28.29</v>
      </c>
      <c r="B2334" s="90">
        <v>2.2328999999999999</v>
      </c>
    </row>
    <row r="2335" spans="1:2" x14ac:dyDescent="0.3">
      <c r="A2335" s="88">
        <v>28.3</v>
      </c>
      <c r="B2335" s="90">
        <v>2.2330000000000001</v>
      </c>
    </row>
    <row r="2336" spans="1:2" x14ac:dyDescent="0.3">
      <c r="A2336" s="88">
        <v>28.31</v>
      </c>
      <c r="B2336" s="90">
        <v>2.2330999999999999</v>
      </c>
    </row>
    <row r="2337" spans="1:2" x14ac:dyDescent="0.3">
      <c r="A2337" s="88">
        <v>28.32</v>
      </c>
      <c r="B2337" s="90">
        <v>2.2332000000000001</v>
      </c>
    </row>
    <row r="2338" spans="1:2" x14ac:dyDescent="0.3">
      <c r="A2338" s="88">
        <v>28.33</v>
      </c>
      <c r="B2338" s="90">
        <v>2.2332999999999998</v>
      </c>
    </row>
    <row r="2339" spans="1:2" x14ac:dyDescent="0.3">
      <c r="A2339" s="88">
        <v>28.34</v>
      </c>
      <c r="B2339" s="90">
        <v>2.2334000000000001</v>
      </c>
    </row>
    <row r="2340" spans="1:2" x14ac:dyDescent="0.3">
      <c r="A2340" s="88">
        <v>28.35</v>
      </c>
      <c r="B2340" s="90">
        <v>2.2334999999999998</v>
      </c>
    </row>
    <row r="2341" spans="1:2" x14ac:dyDescent="0.3">
      <c r="A2341" s="88">
        <v>28.36</v>
      </c>
      <c r="B2341" s="90">
        <v>2.2336</v>
      </c>
    </row>
    <row r="2342" spans="1:2" x14ac:dyDescent="0.3">
      <c r="A2342" s="88">
        <v>28.37</v>
      </c>
      <c r="B2342" s="90">
        <v>2.2336999999999998</v>
      </c>
    </row>
    <row r="2343" spans="1:2" x14ac:dyDescent="0.3">
      <c r="A2343" s="88">
        <v>28.38</v>
      </c>
      <c r="B2343" s="90">
        <v>2.2338</v>
      </c>
    </row>
    <row r="2344" spans="1:2" x14ac:dyDescent="0.3">
      <c r="A2344" s="88">
        <v>28.39</v>
      </c>
      <c r="B2344" s="90">
        <v>2.2339000000000002</v>
      </c>
    </row>
    <row r="2345" spans="1:2" x14ac:dyDescent="0.3">
      <c r="A2345" s="88">
        <v>28.4</v>
      </c>
      <c r="B2345" s="90">
        <v>2.234</v>
      </c>
    </row>
    <row r="2346" spans="1:2" x14ac:dyDescent="0.3">
      <c r="A2346" s="88">
        <v>28.41</v>
      </c>
      <c r="B2346" s="90">
        <v>2.2341000000000002</v>
      </c>
    </row>
    <row r="2347" spans="1:2" x14ac:dyDescent="0.3">
      <c r="A2347" s="88">
        <v>28.42</v>
      </c>
      <c r="B2347" s="90">
        <v>2.2342</v>
      </c>
    </row>
    <row r="2348" spans="1:2" x14ac:dyDescent="0.3">
      <c r="A2348" s="88">
        <v>28.43</v>
      </c>
      <c r="B2348" s="90">
        <v>2.2343000000000002</v>
      </c>
    </row>
    <row r="2349" spans="1:2" x14ac:dyDescent="0.3">
      <c r="A2349" s="88">
        <v>28.44</v>
      </c>
      <c r="B2349" s="90">
        <v>2.2343999999999999</v>
      </c>
    </row>
    <row r="2350" spans="1:2" x14ac:dyDescent="0.3">
      <c r="A2350" s="88">
        <v>28.45</v>
      </c>
      <c r="B2350" s="90">
        <v>2.2345000000000002</v>
      </c>
    </row>
    <row r="2351" spans="1:2" x14ac:dyDescent="0.3">
      <c r="A2351" s="88">
        <v>28.46</v>
      </c>
      <c r="B2351" s="90">
        <v>2.2345999999999999</v>
      </c>
    </row>
    <row r="2352" spans="1:2" x14ac:dyDescent="0.3">
      <c r="A2352" s="88">
        <v>28.47</v>
      </c>
      <c r="B2352" s="90">
        <v>2.2347000000000001</v>
      </c>
    </row>
    <row r="2353" spans="1:2" x14ac:dyDescent="0.3">
      <c r="A2353" s="88">
        <v>28.48</v>
      </c>
      <c r="B2353" s="90">
        <v>2.2347999999999999</v>
      </c>
    </row>
    <row r="2354" spans="1:2" x14ac:dyDescent="0.3">
      <c r="A2354" s="88">
        <v>28.49</v>
      </c>
      <c r="B2354" s="90">
        <v>2.2349000000000001</v>
      </c>
    </row>
    <row r="2355" spans="1:2" x14ac:dyDescent="0.3">
      <c r="A2355" s="88">
        <v>28.5</v>
      </c>
      <c r="B2355" s="90">
        <v>2.2349999999999999</v>
      </c>
    </row>
    <row r="2356" spans="1:2" x14ac:dyDescent="0.3">
      <c r="A2356" s="88">
        <v>28.51</v>
      </c>
      <c r="B2356" s="90">
        <v>2.2351000000000001</v>
      </c>
    </row>
    <row r="2357" spans="1:2" x14ac:dyDescent="0.3">
      <c r="A2357" s="88">
        <v>28.52</v>
      </c>
      <c r="B2357" s="90">
        <v>2.2351999999999999</v>
      </c>
    </row>
    <row r="2358" spans="1:2" x14ac:dyDescent="0.3">
      <c r="A2358" s="88">
        <v>28.53</v>
      </c>
      <c r="B2358" s="90">
        <v>2.2353000000000001</v>
      </c>
    </row>
    <row r="2359" spans="1:2" x14ac:dyDescent="0.3">
      <c r="A2359" s="88">
        <v>28.54</v>
      </c>
      <c r="B2359" s="90">
        <v>2.2353999999999998</v>
      </c>
    </row>
    <row r="2360" spans="1:2" x14ac:dyDescent="0.3">
      <c r="A2360" s="88">
        <v>28.55</v>
      </c>
      <c r="B2360" s="90">
        <v>2.2355</v>
      </c>
    </row>
    <row r="2361" spans="1:2" x14ac:dyDescent="0.3">
      <c r="A2361" s="88">
        <v>28.56</v>
      </c>
      <c r="B2361" s="90">
        <v>2.2355999999999998</v>
      </c>
    </row>
    <row r="2362" spans="1:2" x14ac:dyDescent="0.3">
      <c r="A2362" s="88">
        <v>28.57</v>
      </c>
      <c r="B2362" s="90">
        <v>2.2357</v>
      </c>
    </row>
    <row r="2363" spans="1:2" x14ac:dyDescent="0.3">
      <c r="A2363" s="88">
        <v>28.58</v>
      </c>
      <c r="B2363" s="90">
        <v>2.2357999999999998</v>
      </c>
    </row>
    <row r="2364" spans="1:2" x14ac:dyDescent="0.3">
      <c r="A2364" s="88">
        <v>28.59</v>
      </c>
      <c r="B2364" s="90">
        <v>2.2359</v>
      </c>
    </row>
    <row r="2365" spans="1:2" x14ac:dyDescent="0.3">
      <c r="A2365" s="88">
        <v>28.6</v>
      </c>
      <c r="B2365" s="90">
        <v>2.2360000000000002</v>
      </c>
    </row>
    <row r="2366" spans="1:2" x14ac:dyDescent="0.3">
      <c r="A2366" s="88">
        <v>28.61</v>
      </c>
      <c r="B2366" s="90">
        <v>2.2361</v>
      </c>
    </row>
    <row r="2367" spans="1:2" x14ac:dyDescent="0.3">
      <c r="A2367" s="88">
        <v>28.62</v>
      </c>
      <c r="B2367" s="90">
        <v>2.2362000000000002</v>
      </c>
    </row>
    <row r="2368" spans="1:2" x14ac:dyDescent="0.3">
      <c r="A2368" s="88">
        <v>28.63</v>
      </c>
      <c r="B2368" s="90">
        <v>2.2363</v>
      </c>
    </row>
    <row r="2369" spans="1:2" x14ac:dyDescent="0.3">
      <c r="A2369" s="88">
        <v>28.64</v>
      </c>
      <c r="B2369" s="90">
        <v>2.2364000000000002</v>
      </c>
    </row>
    <row r="2370" spans="1:2" x14ac:dyDescent="0.3">
      <c r="A2370" s="88">
        <v>28.65</v>
      </c>
      <c r="B2370" s="90">
        <v>2.2364999999999999</v>
      </c>
    </row>
    <row r="2371" spans="1:2" x14ac:dyDescent="0.3">
      <c r="A2371" s="88">
        <v>28.66</v>
      </c>
      <c r="B2371" s="90">
        <v>2.2366000000000001</v>
      </c>
    </row>
    <row r="2372" spans="1:2" x14ac:dyDescent="0.3">
      <c r="A2372" s="88">
        <v>28.67</v>
      </c>
      <c r="B2372" s="90">
        <v>2.2366999999999999</v>
      </c>
    </row>
    <row r="2373" spans="1:2" x14ac:dyDescent="0.3">
      <c r="A2373" s="88">
        <v>28.68</v>
      </c>
      <c r="B2373" s="90">
        <v>2.2368000000000001</v>
      </c>
    </row>
    <row r="2374" spans="1:2" x14ac:dyDescent="0.3">
      <c r="A2374" s="88">
        <v>28.69</v>
      </c>
      <c r="B2374" s="90">
        <v>2.2368999999999999</v>
      </c>
    </row>
    <row r="2375" spans="1:2" x14ac:dyDescent="0.3">
      <c r="A2375" s="88">
        <v>28.7</v>
      </c>
      <c r="B2375" s="90">
        <v>2.2370000000000001</v>
      </c>
    </row>
    <row r="2376" spans="1:2" x14ac:dyDescent="0.3">
      <c r="A2376" s="88">
        <v>28.71</v>
      </c>
      <c r="B2376" s="90">
        <v>2.2370999999999999</v>
      </c>
    </row>
    <row r="2377" spans="1:2" x14ac:dyDescent="0.3">
      <c r="A2377" s="88">
        <v>28.72</v>
      </c>
      <c r="B2377" s="90">
        <v>2.2372000000000001</v>
      </c>
    </row>
    <row r="2378" spans="1:2" x14ac:dyDescent="0.3">
      <c r="A2378" s="88">
        <v>28.73</v>
      </c>
      <c r="B2378" s="90">
        <v>2.2372999999999998</v>
      </c>
    </row>
    <row r="2379" spans="1:2" x14ac:dyDescent="0.3">
      <c r="A2379" s="88">
        <v>28.74</v>
      </c>
      <c r="B2379" s="90">
        <v>2.2374000000000001</v>
      </c>
    </row>
    <row r="2380" spans="1:2" x14ac:dyDescent="0.3">
      <c r="A2380" s="88">
        <v>28.75</v>
      </c>
      <c r="B2380" s="90">
        <v>2.2374999999999998</v>
      </c>
    </row>
    <row r="2381" spans="1:2" x14ac:dyDescent="0.3">
      <c r="A2381" s="88">
        <v>28.76</v>
      </c>
      <c r="B2381" s="90">
        <v>2.2376</v>
      </c>
    </row>
    <row r="2382" spans="1:2" x14ac:dyDescent="0.3">
      <c r="A2382" s="88">
        <v>28.77</v>
      </c>
      <c r="B2382" s="90">
        <v>2.2376999999999998</v>
      </c>
    </row>
    <row r="2383" spans="1:2" x14ac:dyDescent="0.3">
      <c r="A2383" s="88">
        <v>28.78</v>
      </c>
      <c r="B2383" s="90">
        <v>2.2378</v>
      </c>
    </row>
    <row r="2384" spans="1:2" x14ac:dyDescent="0.3">
      <c r="A2384" s="88">
        <v>28.79</v>
      </c>
      <c r="B2384" s="90">
        <v>2.2378999999999998</v>
      </c>
    </row>
    <row r="2385" spans="1:2" x14ac:dyDescent="0.3">
      <c r="A2385" s="88">
        <v>28.8</v>
      </c>
      <c r="B2385" s="90">
        <v>2.238</v>
      </c>
    </row>
    <row r="2386" spans="1:2" x14ac:dyDescent="0.3">
      <c r="A2386" s="88">
        <v>28.81</v>
      </c>
      <c r="B2386" s="90">
        <v>2.2381000000000002</v>
      </c>
    </row>
    <row r="2387" spans="1:2" x14ac:dyDescent="0.3">
      <c r="A2387" s="88">
        <v>28.82</v>
      </c>
      <c r="B2387" s="90">
        <v>2.2382</v>
      </c>
    </row>
    <row r="2388" spans="1:2" x14ac:dyDescent="0.3">
      <c r="A2388" s="88">
        <v>28.83</v>
      </c>
      <c r="B2388" s="90">
        <v>2.2383000000000002</v>
      </c>
    </row>
    <row r="2389" spans="1:2" x14ac:dyDescent="0.3">
      <c r="A2389" s="88">
        <v>28.84</v>
      </c>
      <c r="B2389" s="90">
        <v>2.2383999999999999</v>
      </c>
    </row>
    <row r="2390" spans="1:2" x14ac:dyDescent="0.3">
      <c r="A2390" s="88">
        <v>28.85</v>
      </c>
      <c r="B2390" s="90">
        <v>2.2385000000000002</v>
      </c>
    </row>
    <row r="2391" spans="1:2" x14ac:dyDescent="0.3">
      <c r="A2391" s="88">
        <v>28.86</v>
      </c>
      <c r="B2391" s="90">
        <v>2.2385999999999999</v>
      </c>
    </row>
    <row r="2392" spans="1:2" x14ac:dyDescent="0.3">
      <c r="A2392" s="88">
        <v>28.87</v>
      </c>
      <c r="B2392" s="90">
        <v>2.2387000000000001</v>
      </c>
    </row>
    <row r="2393" spans="1:2" x14ac:dyDescent="0.3">
      <c r="A2393" s="88">
        <v>28.88</v>
      </c>
      <c r="B2393" s="90">
        <v>2.2387999999999999</v>
      </c>
    </row>
    <row r="2394" spans="1:2" x14ac:dyDescent="0.3">
      <c r="A2394" s="88">
        <v>28.89</v>
      </c>
      <c r="B2394" s="90">
        <v>2.2389000000000001</v>
      </c>
    </row>
    <row r="2395" spans="1:2" x14ac:dyDescent="0.3">
      <c r="A2395" s="88">
        <v>28.9</v>
      </c>
      <c r="B2395" s="90">
        <v>2.2389999999999999</v>
      </c>
    </row>
    <row r="2396" spans="1:2" x14ac:dyDescent="0.3">
      <c r="A2396" s="88">
        <v>28.91</v>
      </c>
      <c r="B2396" s="90">
        <v>2.2391000000000001</v>
      </c>
    </row>
    <row r="2397" spans="1:2" x14ac:dyDescent="0.3">
      <c r="A2397" s="88">
        <v>28.92</v>
      </c>
      <c r="B2397" s="90">
        <v>2.2391999999999999</v>
      </c>
    </row>
    <row r="2398" spans="1:2" x14ac:dyDescent="0.3">
      <c r="A2398" s="88">
        <v>28.93</v>
      </c>
      <c r="B2398" s="90">
        <v>2.2393000000000001</v>
      </c>
    </row>
    <row r="2399" spans="1:2" x14ac:dyDescent="0.3">
      <c r="A2399" s="88">
        <v>28.94</v>
      </c>
      <c r="B2399" s="90">
        <v>2.2393999999999998</v>
      </c>
    </row>
    <row r="2400" spans="1:2" x14ac:dyDescent="0.3">
      <c r="A2400" s="88">
        <v>28.95</v>
      </c>
      <c r="B2400" s="90">
        <v>2.2395</v>
      </c>
    </row>
    <row r="2401" spans="1:2" x14ac:dyDescent="0.3">
      <c r="A2401" s="88">
        <v>28.96</v>
      </c>
      <c r="B2401" s="90">
        <v>2.2395999999999998</v>
      </c>
    </row>
    <row r="2402" spans="1:2" x14ac:dyDescent="0.3">
      <c r="A2402" s="88">
        <v>28.97</v>
      </c>
      <c r="B2402" s="90">
        <v>2.2397</v>
      </c>
    </row>
    <row r="2403" spans="1:2" x14ac:dyDescent="0.3">
      <c r="A2403" s="88">
        <v>28.98</v>
      </c>
      <c r="B2403" s="90">
        <v>2.2397999999999998</v>
      </c>
    </row>
    <row r="2404" spans="1:2" x14ac:dyDescent="0.3">
      <c r="A2404" s="88">
        <v>28.99</v>
      </c>
      <c r="B2404" s="90">
        <v>2.2399</v>
      </c>
    </row>
    <row r="2405" spans="1:2" x14ac:dyDescent="0.3">
      <c r="A2405" s="88">
        <v>29</v>
      </c>
      <c r="B2405" s="90">
        <v>2.2400000000000002</v>
      </c>
    </row>
    <row r="2406" spans="1:2" x14ac:dyDescent="0.3">
      <c r="A2406" s="88">
        <v>29.01</v>
      </c>
      <c r="B2406" s="90">
        <v>2.2401</v>
      </c>
    </row>
    <row r="2407" spans="1:2" x14ac:dyDescent="0.3">
      <c r="A2407" s="88">
        <v>29.02</v>
      </c>
      <c r="B2407" s="90">
        <v>2.2402000000000002</v>
      </c>
    </row>
    <row r="2408" spans="1:2" x14ac:dyDescent="0.3">
      <c r="A2408" s="88">
        <v>29.03</v>
      </c>
      <c r="B2408" s="90">
        <v>2.2403</v>
      </c>
    </row>
    <row r="2409" spans="1:2" x14ac:dyDescent="0.3">
      <c r="A2409" s="88">
        <v>29.04</v>
      </c>
      <c r="B2409" s="90">
        <v>2.2404000000000002</v>
      </c>
    </row>
    <row r="2410" spans="1:2" x14ac:dyDescent="0.3">
      <c r="A2410" s="88">
        <v>29.05</v>
      </c>
      <c r="B2410" s="90">
        <v>2.2404999999999999</v>
      </c>
    </row>
    <row r="2411" spans="1:2" x14ac:dyDescent="0.3">
      <c r="A2411" s="88">
        <v>29.06</v>
      </c>
      <c r="B2411" s="90">
        <v>2.2406000000000001</v>
      </c>
    </row>
    <row r="2412" spans="1:2" x14ac:dyDescent="0.3">
      <c r="A2412" s="88">
        <v>29.07</v>
      </c>
      <c r="B2412" s="90">
        <v>2.2406999999999999</v>
      </c>
    </row>
    <row r="2413" spans="1:2" x14ac:dyDescent="0.3">
      <c r="A2413" s="88">
        <v>29.08</v>
      </c>
      <c r="B2413" s="90">
        <v>2.2408000000000001</v>
      </c>
    </row>
    <row r="2414" spans="1:2" x14ac:dyDescent="0.3">
      <c r="A2414" s="88">
        <v>29.09</v>
      </c>
      <c r="B2414" s="90">
        <v>2.2408999999999999</v>
      </c>
    </row>
    <row r="2415" spans="1:2" x14ac:dyDescent="0.3">
      <c r="A2415" s="88">
        <v>29.1</v>
      </c>
      <c r="B2415" s="90">
        <v>2.2410000000000001</v>
      </c>
    </row>
    <row r="2416" spans="1:2" x14ac:dyDescent="0.3">
      <c r="A2416" s="88">
        <v>29.11</v>
      </c>
      <c r="B2416" s="90">
        <v>2.2410999999999999</v>
      </c>
    </row>
    <row r="2417" spans="1:2" x14ac:dyDescent="0.3">
      <c r="A2417" s="88">
        <v>29.12</v>
      </c>
      <c r="B2417" s="90">
        <v>2.2412000000000001</v>
      </c>
    </row>
    <row r="2418" spans="1:2" x14ac:dyDescent="0.3">
      <c r="A2418" s="88">
        <v>29.13</v>
      </c>
      <c r="B2418" s="90">
        <v>2.2412999999999998</v>
      </c>
    </row>
    <row r="2419" spans="1:2" x14ac:dyDescent="0.3">
      <c r="A2419" s="88">
        <v>29.14</v>
      </c>
      <c r="B2419" s="90">
        <v>2.2414000000000001</v>
      </c>
    </row>
    <row r="2420" spans="1:2" x14ac:dyDescent="0.3">
      <c r="A2420" s="88">
        <v>29.15</v>
      </c>
      <c r="B2420" s="90">
        <v>2.2414999999999998</v>
      </c>
    </row>
    <row r="2421" spans="1:2" x14ac:dyDescent="0.3">
      <c r="A2421" s="88">
        <v>29.16</v>
      </c>
      <c r="B2421" s="90">
        <v>2.2416</v>
      </c>
    </row>
    <row r="2422" spans="1:2" x14ac:dyDescent="0.3">
      <c r="A2422" s="88">
        <v>29.17</v>
      </c>
      <c r="B2422" s="90">
        <v>2.2416999999999998</v>
      </c>
    </row>
    <row r="2423" spans="1:2" x14ac:dyDescent="0.3">
      <c r="A2423" s="88">
        <v>29.18</v>
      </c>
      <c r="B2423" s="90">
        <v>2.2418</v>
      </c>
    </row>
    <row r="2424" spans="1:2" x14ac:dyDescent="0.3">
      <c r="A2424" s="88">
        <v>29.19</v>
      </c>
      <c r="B2424" s="90">
        <v>2.2418999999999998</v>
      </c>
    </row>
    <row r="2425" spans="1:2" x14ac:dyDescent="0.3">
      <c r="A2425" s="88">
        <v>29.2</v>
      </c>
      <c r="B2425" s="90">
        <v>2.242</v>
      </c>
    </row>
    <row r="2426" spans="1:2" x14ac:dyDescent="0.3">
      <c r="A2426" s="88">
        <v>29.21</v>
      </c>
      <c r="B2426" s="90">
        <v>2.2421000000000002</v>
      </c>
    </row>
    <row r="2427" spans="1:2" x14ac:dyDescent="0.3">
      <c r="A2427" s="88">
        <v>29.22</v>
      </c>
      <c r="B2427" s="90">
        <v>2.2422</v>
      </c>
    </row>
    <row r="2428" spans="1:2" x14ac:dyDescent="0.3">
      <c r="A2428" s="88">
        <v>29.23</v>
      </c>
      <c r="B2428" s="90">
        <v>2.2423000000000002</v>
      </c>
    </row>
    <row r="2429" spans="1:2" x14ac:dyDescent="0.3">
      <c r="A2429" s="88">
        <v>29.24</v>
      </c>
      <c r="B2429" s="90">
        <v>2.2423999999999999</v>
      </c>
    </row>
    <row r="2430" spans="1:2" x14ac:dyDescent="0.3">
      <c r="A2430" s="88">
        <v>29.25</v>
      </c>
      <c r="B2430" s="90">
        <v>2.2425000000000002</v>
      </c>
    </row>
    <row r="2431" spans="1:2" x14ac:dyDescent="0.3">
      <c r="A2431" s="88">
        <v>29.26</v>
      </c>
      <c r="B2431" s="90">
        <v>2.2425999999999999</v>
      </c>
    </row>
    <row r="2432" spans="1:2" x14ac:dyDescent="0.3">
      <c r="A2432" s="88">
        <v>29.27</v>
      </c>
      <c r="B2432" s="90">
        <v>2.2427000000000001</v>
      </c>
    </row>
    <row r="2433" spans="1:2" x14ac:dyDescent="0.3">
      <c r="A2433" s="88">
        <v>29.28</v>
      </c>
      <c r="B2433" s="90">
        <v>2.2427999999999999</v>
      </c>
    </row>
    <row r="2434" spans="1:2" x14ac:dyDescent="0.3">
      <c r="A2434" s="88">
        <v>29.29</v>
      </c>
      <c r="B2434" s="90">
        <v>2.2429000000000001</v>
      </c>
    </row>
    <row r="2435" spans="1:2" x14ac:dyDescent="0.3">
      <c r="A2435" s="88">
        <v>29.3</v>
      </c>
      <c r="B2435" s="90">
        <v>2.2429999999999999</v>
      </c>
    </row>
    <row r="2436" spans="1:2" x14ac:dyDescent="0.3">
      <c r="A2436" s="88">
        <v>29.31</v>
      </c>
      <c r="B2436" s="90">
        <v>2.2431000000000001</v>
      </c>
    </row>
    <row r="2437" spans="1:2" x14ac:dyDescent="0.3">
      <c r="A2437" s="88">
        <v>29.32</v>
      </c>
      <c r="B2437" s="90">
        <v>2.2431999999999999</v>
      </c>
    </row>
    <row r="2438" spans="1:2" x14ac:dyDescent="0.3">
      <c r="A2438" s="88">
        <v>29.33</v>
      </c>
      <c r="B2438" s="90">
        <v>2.2433000000000001</v>
      </c>
    </row>
    <row r="2439" spans="1:2" x14ac:dyDescent="0.3">
      <c r="A2439" s="88">
        <v>29.34</v>
      </c>
      <c r="B2439" s="90">
        <v>2.2433999999999998</v>
      </c>
    </row>
    <row r="2440" spans="1:2" x14ac:dyDescent="0.3">
      <c r="A2440" s="88">
        <v>29.35</v>
      </c>
      <c r="B2440" s="90">
        <v>2.2435</v>
      </c>
    </row>
    <row r="2441" spans="1:2" x14ac:dyDescent="0.3">
      <c r="A2441" s="88">
        <v>29.36</v>
      </c>
      <c r="B2441" s="90">
        <v>2.2435999999999998</v>
      </c>
    </row>
    <row r="2442" spans="1:2" x14ac:dyDescent="0.3">
      <c r="A2442" s="88">
        <v>29.37</v>
      </c>
      <c r="B2442" s="90">
        <v>2.2437</v>
      </c>
    </row>
    <row r="2443" spans="1:2" x14ac:dyDescent="0.3">
      <c r="A2443" s="88">
        <v>29.38</v>
      </c>
      <c r="B2443" s="90">
        <v>2.2437999999999998</v>
      </c>
    </row>
    <row r="2444" spans="1:2" x14ac:dyDescent="0.3">
      <c r="A2444" s="88">
        <v>29.39</v>
      </c>
      <c r="B2444" s="90">
        <v>2.2439</v>
      </c>
    </row>
    <row r="2445" spans="1:2" x14ac:dyDescent="0.3">
      <c r="A2445" s="88">
        <v>29.4</v>
      </c>
      <c r="B2445" s="90">
        <v>2.2440000000000002</v>
      </c>
    </row>
    <row r="2446" spans="1:2" x14ac:dyDescent="0.3">
      <c r="A2446" s="88">
        <v>29.41</v>
      </c>
      <c r="B2446" s="90">
        <v>2.2441</v>
      </c>
    </row>
    <row r="2447" spans="1:2" x14ac:dyDescent="0.3">
      <c r="A2447" s="88">
        <v>29.42</v>
      </c>
      <c r="B2447" s="90">
        <v>2.2442000000000002</v>
      </c>
    </row>
    <row r="2448" spans="1:2" x14ac:dyDescent="0.3">
      <c r="A2448" s="88">
        <v>29.43</v>
      </c>
      <c r="B2448" s="90">
        <v>2.2443</v>
      </c>
    </row>
    <row r="2449" spans="1:2" x14ac:dyDescent="0.3">
      <c r="A2449" s="88">
        <v>29.44</v>
      </c>
      <c r="B2449" s="90">
        <v>2.2444000000000002</v>
      </c>
    </row>
    <row r="2450" spans="1:2" x14ac:dyDescent="0.3">
      <c r="A2450" s="88">
        <v>29.45</v>
      </c>
      <c r="B2450" s="90">
        <v>2.2444999999999999</v>
      </c>
    </row>
    <row r="2451" spans="1:2" x14ac:dyDescent="0.3">
      <c r="A2451" s="88">
        <v>29.46</v>
      </c>
      <c r="B2451" s="90">
        <v>2.2446000000000002</v>
      </c>
    </row>
    <row r="2452" spans="1:2" x14ac:dyDescent="0.3">
      <c r="A2452" s="88">
        <v>29.47</v>
      </c>
      <c r="B2452" s="90">
        <v>2.2446999999999999</v>
      </c>
    </row>
    <row r="2453" spans="1:2" x14ac:dyDescent="0.3">
      <c r="A2453" s="88">
        <v>29.48</v>
      </c>
      <c r="B2453" s="90">
        <v>2.2448000000000001</v>
      </c>
    </row>
    <row r="2454" spans="1:2" x14ac:dyDescent="0.3">
      <c r="A2454" s="88">
        <v>29.49</v>
      </c>
      <c r="B2454" s="90">
        <v>2.2448999999999999</v>
      </c>
    </row>
    <row r="2455" spans="1:2" x14ac:dyDescent="0.3">
      <c r="A2455" s="88">
        <v>29.5</v>
      </c>
      <c r="B2455" s="90">
        <v>2.2450000000000001</v>
      </c>
    </row>
    <row r="2456" spans="1:2" x14ac:dyDescent="0.3">
      <c r="A2456" s="88">
        <v>29.51</v>
      </c>
      <c r="B2456" s="90">
        <v>2.2450999999999999</v>
      </c>
    </row>
    <row r="2457" spans="1:2" x14ac:dyDescent="0.3">
      <c r="A2457" s="88">
        <v>29.52</v>
      </c>
      <c r="B2457" s="90">
        <v>2.2452000000000001</v>
      </c>
    </row>
    <row r="2458" spans="1:2" x14ac:dyDescent="0.3">
      <c r="A2458" s="88">
        <v>29.53</v>
      </c>
      <c r="B2458" s="90">
        <v>2.2452999999999999</v>
      </c>
    </row>
    <row r="2459" spans="1:2" x14ac:dyDescent="0.3">
      <c r="A2459" s="88">
        <v>29.54</v>
      </c>
      <c r="B2459" s="90">
        <v>2.2454000000000001</v>
      </c>
    </row>
    <row r="2460" spans="1:2" x14ac:dyDescent="0.3">
      <c r="A2460" s="88">
        <v>29.55</v>
      </c>
      <c r="B2460" s="90">
        <v>2.2454999999999998</v>
      </c>
    </row>
    <row r="2461" spans="1:2" x14ac:dyDescent="0.3">
      <c r="A2461" s="88">
        <v>29.56</v>
      </c>
      <c r="B2461" s="90">
        <v>2.2456</v>
      </c>
    </row>
    <row r="2462" spans="1:2" x14ac:dyDescent="0.3">
      <c r="A2462" s="88">
        <v>29.57</v>
      </c>
      <c r="B2462" s="90">
        <v>2.2456999999999998</v>
      </c>
    </row>
    <row r="2463" spans="1:2" x14ac:dyDescent="0.3">
      <c r="A2463" s="88">
        <v>29.58</v>
      </c>
      <c r="B2463" s="90">
        <v>2.2458</v>
      </c>
    </row>
    <row r="2464" spans="1:2" x14ac:dyDescent="0.3">
      <c r="A2464" s="88">
        <v>29.59</v>
      </c>
      <c r="B2464" s="90">
        <v>2.2458999999999998</v>
      </c>
    </row>
    <row r="2465" spans="1:2" x14ac:dyDescent="0.3">
      <c r="A2465" s="88">
        <v>29.6</v>
      </c>
      <c r="B2465" s="90">
        <v>2.246</v>
      </c>
    </row>
    <row r="2466" spans="1:2" x14ac:dyDescent="0.3">
      <c r="A2466" s="88">
        <v>29.61</v>
      </c>
      <c r="B2466" s="90">
        <v>2.2461000000000002</v>
      </c>
    </row>
    <row r="2467" spans="1:2" x14ac:dyDescent="0.3">
      <c r="A2467" s="88">
        <v>29.62</v>
      </c>
      <c r="B2467" s="90">
        <v>2.2462</v>
      </c>
    </row>
    <row r="2468" spans="1:2" x14ac:dyDescent="0.3">
      <c r="A2468" s="88">
        <v>29.63</v>
      </c>
      <c r="B2468" s="90">
        <v>2.2463000000000002</v>
      </c>
    </row>
    <row r="2469" spans="1:2" x14ac:dyDescent="0.3">
      <c r="A2469" s="88">
        <v>29.64</v>
      </c>
      <c r="B2469" s="90">
        <v>2.2464</v>
      </c>
    </row>
    <row r="2470" spans="1:2" x14ac:dyDescent="0.3">
      <c r="A2470" s="88">
        <v>29.65</v>
      </c>
      <c r="B2470" s="90">
        <v>2.2465000000000002</v>
      </c>
    </row>
    <row r="2471" spans="1:2" x14ac:dyDescent="0.3">
      <c r="A2471" s="88">
        <v>29.66</v>
      </c>
      <c r="B2471" s="90">
        <v>2.2465999999999999</v>
      </c>
    </row>
    <row r="2472" spans="1:2" x14ac:dyDescent="0.3">
      <c r="A2472" s="88">
        <v>29.67</v>
      </c>
      <c r="B2472" s="90">
        <v>2.2467000000000001</v>
      </c>
    </row>
    <row r="2473" spans="1:2" x14ac:dyDescent="0.3">
      <c r="A2473" s="88">
        <v>29.68</v>
      </c>
      <c r="B2473" s="90">
        <v>2.2467999999999999</v>
      </c>
    </row>
    <row r="2474" spans="1:2" x14ac:dyDescent="0.3">
      <c r="A2474" s="88">
        <v>29.69</v>
      </c>
      <c r="B2474" s="90">
        <v>2.2469000000000001</v>
      </c>
    </row>
    <row r="2475" spans="1:2" x14ac:dyDescent="0.3">
      <c r="A2475" s="88">
        <v>29.7</v>
      </c>
      <c r="B2475" s="90">
        <v>2.2469999999999999</v>
      </c>
    </row>
    <row r="2476" spans="1:2" x14ac:dyDescent="0.3">
      <c r="A2476" s="88">
        <v>29.71</v>
      </c>
      <c r="B2476" s="90">
        <v>2.2471000000000001</v>
      </c>
    </row>
    <row r="2477" spans="1:2" x14ac:dyDescent="0.3">
      <c r="A2477" s="88">
        <v>29.72</v>
      </c>
      <c r="B2477" s="90">
        <v>2.2471999999999999</v>
      </c>
    </row>
    <row r="2478" spans="1:2" x14ac:dyDescent="0.3">
      <c r="A2478" s="88">
        <v>29.73</v>
      </c>
      <c r="B2478" s="90">
        <v>2.2473000000000001</v>
      </c>
    </row>
    <row r="2479" spans="1:2" x14ac:dyDescent="0.3">
      <c r="A2479" s="88">
        <v>29.74</v>
      </c>
      <c r="B2479" s="90">
        <v>2.2473999999999998</v>
      </c>
    </row>
    <row r="2480" spans="1:2" x14ac:dyDescent="0.3">
      <c r="A2480" s="88">
        <v>29.75</v>
      </c>
      <c r="B2480" s="90">
        <v>2.2475000000000001</v>
      </c>
    </row>
    <row r="2481" spans="1:2" x14ac:dyDescent="0.3">
      <c r="A2481" s="88">
        <v>29.76</v>
      </c>
      <c r="B2481" s="90">
        <v>2.2475999999999998</v>
      </c>
    </row>
    <row r="2482" spans="1:2" x14ac:dyDescent="0.3">
      <c r="A2482" s="88">
        <v>29.77</v>
      </c>
      <c r="B2482" s="90">
        <v>2.2477</v>
      </c>
    </row>
    <row r="2483" spans="1:2" x14ac:dyDescent="0.3">
      <c r="A2483" s="88">
        <v>29.78</v>
      </c>
      <c r="B2483" s="90">
        <v>2.2477999999999998</v>
      </c>
    </row>
    <row r="2484" spans="1:2" x14ac:dyDescent="0.3">
      <c r="A2484" s="88">
        <v>29.79</v>
      </c>
      <c r="B2484" s="90">
        <v>2.2479</v>
      </c>
    </row>
    <row r="2485" spans="1:2" x14ac:dyDescent="0.3">
      <c r="A2485" s="88">
        <v>29.8</v>
      </c>
      <c r="B2485" s="90">
        <v>2.2480000000000002</v>
      </c>
    </row>
    <row r="2486" spans="1:2" x14ac:dyDescent="0.3">
      <c r="A2486" s="88">
        <v>29.81</v>
      </c>
      <c r="B2486" s="90">
        <v>2.2481</v>
      </c>
    </row>
    <row r="2487" spans="1:2" x14ac:dyDescent="0.3">
      <c r="A2487" s="88">
        <v>29.82</v>
      </c>
      <c r="B2487" s="90">
        <v>2.2482000000000002</v>
      </c>
    </row>
    <row r="2488" spans="1:2" x14ac:dyDescent="0.3">
      <c r="A2488" s="88">
        <v>29.83</v>
      </c>
      <c r="B2488" s="90">
        <v>2.2483</v>
      </c>
    </row>
    <row r="2489" spans="1:2" x14ac:dyDescent="0.3">
      <c r="A2489" s="88">
        <v>29.84</v>
      </c>
      <c r="B2489" s="90">
        <v>2.2484000000000002</v>
      </c>
    </row>
    <row r="2490" spans="1:2" x14ac:dyDescent="0.3">
      <c r="A2490" s="88">
        <v>29.85</v>
      </c>
      <c r="B2490" s="90">
        <v>2.2484999999999999</v>
      </c>
    </row>
    <row r="2491" spans="1:2" x14ac:dyDescent="0.3">
      <c r="A2491" s="88">
        <v>29.86</v>
      </c>
      <c r="B2491" s="90">
        <v>2.2486000000000002</v>
      </c>
    </row>
    <row r="2492" spans="1:2" x14ac:dyDescent="0.3">
      <c r="A2492" s="88">
        <v>29.87</v>
      </c>
      <c r="B2492" s="90">
        <v>2.2486999999999999</v>
      </c>
    </row>
    <row r="2493" spans="1:2" x14ac:dyDescent="0.3">
      <c r="A2493" s="88">
        <v>29.88</v>
      </c>
      <c r="B2493" s="90">
        <v>2.2488000000000001</v>
      </c>
    </row>
    <row r="2494" spans="1:2" x14ac:dyDescent="0.3">
      <c r="A2494" s="88">
        <v>29.89</v>
      </c>
      <c r="B2494" s="90">
        <v>2.2488999999999999</v>
      </c>
    </row>
    <row r="2495" spans="1:2" x14ac:dyDescent="0.3">
      <c r="A2495" s="88">
        <v>29.9</v>
      </c>
      <c r="B2495" s="90">
        <v>2.2490000000000001</v>
      </c>
    </row>
    <row r="2496" spans="1:2" x14ac:dyDescent="0.3">
      <c r="A2496" s="88">
        <v>29.91</v>
      </c>
      <c r="B2496" s="90">
        <v>2.2490999999999999</v>
      </c>
    </row>
    <row r="2497" spans="1:2" x14ac:dyDescent="0.3">
      <c r="A2497" s="88">
        <v>29.92</v>
      </c>
      <c r="B2497" s="90">
        <v>2.2492000000000001</v>
      </c>
    </row>
    <row r="2498" spans="1:2" x14ac:dyDescent="0.3">
      <c r="A2498" s="88">
        <v>29.93</v>
      </c>
      <c r="B2498" s="90">
        <v>2.2492999999999999</v>
      </c>
    </row>
    <row r="2499" spans="1:2" x14ac:dyDescent="0.3">
      <c r="A2499" s="88">
        <v>29.94</v>
      </c>
      <c r="B2499" s="90">
        <v>2.2494000000000001</v>
      </c>
    </row>
    <row r="2500" spans="1:2" x14ac:dyDescent="0.3">
      <c r="A2500" s="88">
        <v>29.95</v>
      </c>
      <c r="B2500" s="90">
        <v>2.2494999999999998</v>
      </c>
    </row>
    <row r="2501" spans="1:2" x14ac:dyDescent="0.3">
      <c r="A2501" s="88">
        <v>29.96</v>
      </c>
      <c r="B2501" s="90">
        <v>2.2496</v>
      </c>
    </row>
    <row r="2502" spans="1:2" x14ac:dyDescent="0.3">
      <c r="A2502" s="88">
        <v>29.97</v>
      </c>
      <c r="B2502" s="90">
        <v>2.2496999999999998</v>
      </c>
    </row>
    <row r="2503" spans="1:2" x14ac:dyDescent="0.3">
      <c r="A2503" s="88">
        <v>29.98</v>
      </c>
      <c r="B2503" s="90">
        <v>2.2498</v>
      </c>
    </row>
    <row r="2504" spans="1:2" x14ac:dyDescent="0.3">
      <c r="A2504" s="88">
        <v>29.99</v>
      </c>
      <c r="B2504" s="90">
        <v>2.2498999999999998</v>
      </c>
    </row>
    <row r="2505" spans="1:2" x14ac:dyDescent="0.3">
      <c r="A2505" s="88">
        <v>30</v>
      </c>
      <c r="B2505" s="90">
        <v>2.25</v>
      </c>
    </row>
    <row r="2506" spans="1:2" x14ac:dyDescent="0.3">
      <c r="A2506" s="88">
        <v>30.01</v>
      </c>
      <c r="B2506" s="90">
        <v>2.2501000000000002</v>
      </c>
    </row>
    <row r="2507" spans="1:2" x14ac:dyDescent="0.3">
      <c r="A2507" s="88">
        <v>30.02</v>
      </c>
      <c r="B2507" s="90">
        <v>2.2502</v>
      </c>
    </row>
    <row r="2508" spans="1:2" x14ac:dyDescent="0.3">
      <c r="A2508" s="88">
        <v>30.03</v>
      </c>
      <c r="B2508" s="90">
        <v>2.2503000000000002</v>
      </c>
    </row>
    <row r="2509" spans="1:2" x14ac:dyDescent="0.3">
      <c r="A2509" s="88">
        <v>30.04</v>
      </c>
      <c r="B2509" s="90">
        <v>2.2504</v>
      </c>
    </row>
    <row r="2510" spans="1:2" x14ac:dyDescent="0.3">
      <c r="A2510" s="88">
        <v>30.05</v>
      </c>
      <c r="B2510" s="90">
        <v>2.2505000000000002</v>
      </c>
    </row>
    <row r="2511" spans="1:2" x14ac:dyDescent="0.3">
      <c r="A2511" s="88">
        <v>30.06</v>
      </c>
      <c r="B2511" s="90">
        <v>2.2505999999999999</v>
      </c>
    </row>
    <row r="2512" spans="1:2" x14ac:dyDescent="0.3">
      <c r="A2512" s="88">
        <v>30.07</v>
      </c>
      <c r="B2512" s="90">
        <v>2.2507000000000001</v>
      </c>
    </row>
    <row r="2513" spans="1:2" x14ac:dyDescent="0.3">
      <c r="A2513" s="88">
        <v>30.08</v>
      </c>
      <c r="B2513" s="90">
        <v>2.2507999999999999</v>
      </c>
    </row>
    <row r="2514" spans="1:2" x14ac:dyDescent="0.3">
      <c r="A2514" s="88">
        <v>30.09</v>
      </c>
      <c r="B2514" s="90">
        <v>2.2509000000000001</v>
      </c>
    </row>
    <row r="2515" spans="1:2" x14ac:dyDescent="0.3">
      <c r="A2515" s="88">
        <v>30.1</v>
      </c>
      <c r="B2515" s="90">
        <v>2.2509999999999999</v>
      </c>
    </row>
    <row r="2516" spans="1:2" x14ac:dyDescent="0.3">
      <c r="A2516" s="88">
        <v>30.11</v>
      </c>
      <c r="B2516" s="90">
        <v>2.2511000000000001</v>
      </c>
    </row>
    <row r="2517" spans="1:2" x14ac:dyDescent="0.3">
      <c r="A2517" s="88">
        <v>30.12</v>
      </c>
      <c r="B2517" s="90">
        <v>2.2511999999999999</v>
      </c>
    </row>
    <row r="2518" spans="1:2" x14ac:dyDescent="0.3">
      <c r="A2518" s="88">
        <v>30.13</v>
      </c>
      <c r="B2518" s="90">
        <v>2.2513000000000001</v>
      </c>
    </row>
    <row r="2519" spans="1:2" x14ac:dyDescent="0.3">
      <c r="A2519" s="88">
        <v>30.14</v>
      </c>
      <c r="B2519" s="90">
        <v>2.2513999999999998</v>
      </c>
    </row>
    <row r="2520" spans="1:2" x14ac:dyDescent="0.3">
      <c r="A2520" s="88">
        <v>30.15</v>
      </c>
      <c r="B2520" s="90">
        <v>2.2515000000000001</v>
      </c>
    </row>
    <row r="2521" spans="1:2" x14ac:dyDescent="0.3">
      <c r="A2521" s="88">
        <v>30.16</v>
      </c>
      <c r="B2521" s="90">
        <v>2.2515999999999998</v>
      </c>
    </row>
    <row r="2522" spans="1:2" x14ac:dyDescent="0.3">
      <c r="A2522" s="88">
        <v>30.17</v>
      </c>
      <c r="B2522" s="90">
        <v>2.2517</v>
      </c>
    </row>
    <row r="2523" spans="1:2" x14ac:dyDescent="0.3">
      <c r="A2523" s="88">
        <v>30.18</v>
      </c>
      <c r="B2523" s="90">
        <v>2.2517999999999998</v>
      </c>
    </row>
    <row r="2524" spans="1:2" x14ac:dyDescent="0.3">
      <c r="A2524" s="88">
        <v>30.19</v>
      </c>
      <c r="B2524" s="90">
        <v>2.2519</v>
      </c>
    </row>
    <row r="2525" spans="1:2" x14ac:dyDescent="0.3">
      <c r="A2525" s="88">
        <v>30.2</v>
      </c>
      <c r="B2525" s="90">
        <v>2.2519999999999998</v>
      </c>
    </row>
    <row r="2526" spans="1:2" x14ac:dyDescent="0.3">
      <c r="A2526" s="88">
        <v>30.21</v>
      </c>
      <c r="B2526" s="90">
        <v>2.2521</v>
      </c>
    </row>
    <row r="2527" spans="1:2" x14ac:dyDescent="0.3">
      <c r="A2527" s="88">
        <v>30.22</v>
      </c>
      <c r="B2527" s="90">
        <v>2.2522000000000002</v>
      </c>
    </row>
    <row r="2528" spans="1:2" x14ac:dyDescent="0.3">
      <c r="A2528" s="88">
        <v>30.23</v>
      </c>
      <c r="B2528" s="90">
        <v>2.2523</v>
      </c>
    </row>
    <row r="2529" spans="1:2" x14ac:dyDescent="0.3">
      <c r="A2529" s="88">
        <v>30.24</v>
      </c>
      <c r="B2529" s="90">
        <v>2.2524000000000002</v>
      </c>
    </row>
    <row r="2530" spans="1:2" x14ac:dyDescent="0.3">
      <c r="A2530" s="88">
        <v>30.25</v>
      </c>
      <c r="B2530" s="90">
        <v>2.2524999999999999</v>
      </c>
    </row>
    <row r="2531" spans="1:2" x14ac:dyDescent="0.3">
      <c r="A2531" s="88">
        <v>30.26</v>
      </c>
      <c r="B2531" s="90">
        <v>2.2526000000000002</v>
      </c>
    </row>
    <row r="2532" spans="1:2" x14ac:dyDescent="0.3">
      <c r="A2532" s="88">
        <v>30.27</v>
      </c>
      <c r="B2532" s="90">
        <v>2.2526999999999999</v>
      </c>
    </row>
    <row r="2533" spans="1:2" x14ac:dyDescent="0.3">
      <c r="A2533" s="88">
        <v>30.28</v>
      </c>
      <c r="B2533" s="90">
        <v>2.2528000000000001</v>
      </c>
    </row>
    <row r="2534" spans="1:2" x14ac:dyDescent="0.3">
      <c r="A2534" s="88">
        <v>30.29</v>
      </c>
      <c r="B2534" s="90">
        <v>2.2528999999999999</v>
      </c>
    </row>
    <row r="2535" spans="1:2" x14ac:dyDescent="0.3">
      <c r="A2535" s="88">
        <v>30.3</v>
      </c>
      <c r="B2535" s="90">
        <v>2.2530000000000001</v>
      </c>
    </row>
    <row r="2536" spans="1:2" x14ac:dyDescent="0.3">
      <c r="A2536" s="88">
        <v>30.31</v>
      </c>
      <c r="B2536" s="90">
        <v>2.2530999999999999</v>
      </c>
    </row>
    <row r="2537" spans="1:2" x14ac:dyDescent="0.3">
      <c r="A2537" s="88">
        <v>30.32</v>
      </c>
      <c r="B2537" s="90">
        <v>2.2532000000000001</v>
      </c>
    </row>
    <row r="2538" spans="1:2" x14ac:dyDescent="0.3">
      <c r="A2538" s="88">
        <v>30.33</v>
      </c>
      <c r="B2538" s="90">
        <v>2.2532999999999999</v>
      </c>
    </row>
    <row r="2539" spans="1:2" x14ac:dyDescent="0.3">
      <c r="A2539" s="88">
        <v>30.34</v>
      </c>
      <c r="B2539" s="90">
        <v>2.2534000000000001</v>
      </c>
    </row>
    <row r="2540" spans="1:2" x14ac:dyDescent="0.3">
      <c r="A2540" s="88">
        <v>30.35</v>
      </c>
      <c r="B2540" s="90">
        <v>2.2534999999999998</v>
      </c>
    </row>
    <row r="2541" spans="1:2" x14ac:dyDescent="0.3">
      <c r="A2541" s="88">
        <v>30.36</v>
      </c>
      <c r="B2541" s="90">
        <v>2.2536</v>
      </c>
    </row>
    <row r="2542" spans="1:2" x14ac:dyDescent="0.3">
      <c r="A2542" s="88">
        <v>30.37</v>
      </c>
      <c r="B2542" s="90">
        <v>2.2536999999999998</v>
      </c>
    </row>
    <row r="2543" spans="1:2" x14ac:dyDescent="0.3">
      <c r="A2543" s="88">
        <v>30.38</v>
      </c>
      <c r="B2543" s="90">
        <v>2.2538</v>
      </c>
    </row>
    <row r="2544" spans="1:2" x14ac:dyDescent="0.3">
      <c r="A2544" s="88">
        <v>30.39</v>
      </c>
      <c r="B2544" s="90">
        <v>2.2538999999999998</v>
      </c>
    </row>
    <row r="2545" spans="1:2" x14ac:dyDescent="0.3">
      <c r="A2545" s="88">
        <v>30.4</v>
      </c>
      <c r="B2545" s="90">
        <v>2.254</v>
      </c>
    </row>
    <row r="2546" spans="1:2" x14ac:dyDescent="0.3">
      <c r="A2546" s="88">
        <v>30.41</v>
      </c>
      <c r="B2546" s="90">
        <v>2.2541000000000002</v>
      </c>
    </row>
    <row r="2547" spans="1:2" x14ac:dyDescent="0.3">
      <c r="A2547" s="88">
        <v>30.42</v>
      </c>
      <c r="B2547" s="90">
        <v>2.2542</v>
      </c>
    </row>
    <row r="2548" spans="1:2" x14ac:dyDescent="0.3">
      <c r="A2548" s="88">
        <v>30.43</v>
      </c>
      <c r="B2548" s="90">
        <v>2.2543000000000002</v>
      </c>
    </row>
    <row r="2549" spans="1:2" x14ac:dyDescent="0.3">
      <c r="A2549" s="88">
        <v>30.44</v>
      </c>
      <c r="B2549" s="90">
        <v>2.2544</v>
      </c>
    </row>
    <row r="2550" spans="1:2" x14ac:dyDescent="0.3">
      <c r="A2550" s="88">
        <v>30.45</v>
      </c>
      <c r="B2550" s="90">
        <v>2.2545000000000002</v>
      </c>
    </row>
    <row r="2551" spans="1:2" x14ac:dyDescent="0.3">
      <c r="A2551" s="88">
        <v>30.46</v>
      </c>
      <c r="B2551" s="90">
        <v>2.2545999999999999</v>
      </c>
    </row>
    <row r="2552" spans="1:2" x14ac:dyDescent="0.3">
      <c r="A2552" s="88">
        <v>30.47</v>
      </c>
      <c r="B2552" s="90">
        <v>2.2547000000000001</v>
      </c>
    </row>
    <row r="2553" spans="1:2" x14ac:dyDescent="0.3">
      <c r="A2553" s="88">
        <v>30.48</v>
      </c>
      <c r="B2553" s="90">
        <v>2.2547999999999999</v>
      </c>
    </row>
    <row r="2554" spans="1:2" x14ac:dyDescent="0.3">
      <c r="A2554" s="88">
        <v>30.49</v>
      </c>
      <c r="B2554" s="90">
        <v>2.2549000000000001</v>
      </c>
    </row>
    <row r="2555" spans="1:2" x14ac:dyDescent="0.3">
      <c r="A2555" s="88">
        <v>30.5</v>
      </c>
      <c r="B2555" s="90">
        <v>2.2549999999999999</v>
      </c>
    </row>
    <row r="2556" spans="1:2" x14ac:dyDescent="0.3">
      <c r="A2556" s="88">
        <v>30.51</v>
      </c>
      <c r="B2556" s="90">
        <v>2.2551000000000001</v>
      </c>
    </row>
    <row r="2557" spans="1:2" x14ac:dyDescent="0.3">
      <c r="A2557" s="88">
        <v>30.52</v>
      </c>
      <c r="B2557" s="90">
        <v>2.2551999999999999</v>
      </c>
    </row>
    <row r="2558" spans="1:2" x14ac:dyDescent="0.3">
      <c r="A2558" s="88">
        <v>30.53</v>
      </c>
      <c r="B2558" s="90">
        <v>2.2553000000000001</v>
      </c>
    </row>
    <row r="2559" spans="1:2" x14ac:dyDescent="0.3">
      <c r="A2559" s="88">
        <v>30.54</v>
      </c>
      <c r="B2559" s="90">
        <v>2.2553999999999998</v>
      </c>
    </row>
    <row r="2560" spans="1:2" x14ac:dyDescent="0.3">
      <c r="A2560" s="88">
        <v>30.55</v>
      </c>
      <c r="B2560" s="90">
        <v>2.2555000000000001</v>
      </c>
    </row>
    <row r="2561" spans="1:2" x14ac:dyDescent="0.3">
      <c r="A2561" s="88">
        <v>30.56</v>
      </c>
      <c r="B2561" s="90">
        <v>2.2555999999999998</v>
      </c>
    </row>
    <row r="2562" spans="1:2" x14ac:dyDescent="0.3">
      <c r="A2562" s="88">
        <v>30.57</v>
      </c>
      <c r="B2562" s="90">
        <v>2.2557</v>
      </c>
    </row>
    <row r="2563" spans="1:2" x14ac:dyDescent="0.3">
      <c r="A2563" s="88">
        <v>30.58</v>
      </c>
      <c r="B2563" s="90">
        <v>2.2557999999999998</v>
      </c>
    </row>
    <row r="2564" spans="1:2" x14ac:dyDescent="0.3">
      <c r="A2564" s="88">
        <v>30.59</v>
      </c>
      <c r="B2564" s="90">
        <v>2.2559</v>
      </c>
    </row>
    <row r="2565" spans="1:2" x14ac:dyDescent="0.3">
      <c r="A2565" s="88">
        <v>30.6</v>
      </c>
      <c r="B2565" s="90">
        <v>2.2559999999999998</v>
      </c>
    </row>
    <row r="2566" spans="1:2" x14ac:dyDescent="0.3">
      <c r="A2566" s="88">
        <v>30.61</v>
      </c>
      <c r="B2566" s="90">
        <v>2.2561</v>
      </c>
    </row>
    <row r="2567" spans="1:2" x14ac:dyDescent="0.3">
      <c r="A2567" s="88">
        <v>30.62</v>
      </c>
      <c r="B2567" s="90">
        <v>2.2562000000000002</v>
      </c>
    </row>
    <row r="2568" spans="1:2" x14ac:dyDescent="0.3">
      <c r="A2568" s="88">
        <v>30.63</v>
      </c>
      <c r="B2568" s="90">
        <v>2.2563</v>
      </c>
    </row>
    <row r="2569" spans="1:2" x14ac:dyDescent="0.3">
      <c r="A2569" s="88">
        <v>30.64</v>
      </c>
      <c r="B2569" s="90">
        <v>2.2564000000000002</v>
      </c>
    </row>
    <row r="2570" spans="1:2" x14ac:dyDescent="0.3">
      <c r="A2570" s="88">
        <v>30.65</v>
      </c>
      <c r="B2570" s="90">
        <v>2.2565</v>
      </c>
    </row>
    <row r="2571" spans="1:2" x14ac:dyDescent="0.3">
      <c r="A2571" s="88">
        <v>30.66</v>
      </c>
      <c r="B2571" s="90">
        <v>2.2566000000000002</v>
      </c>
    </row>
    <row r="2572" spans="1:2" x14ac:dyDescent="0.3">
      <c r="A2572" s="88">
        <v>30.67</v>
      </c>
      <c r="B2572" s="90">
        <v>2.2566999999999999</v>
      </c>
    </row>
    <row r="2573" spans="1:2" x14ac:dyDescent="0.3">
      <c r="A2573" s="88">
        <v>30.68</v>
      </c>
      <c r="B2573" s="90">
        <v>2.2568000000000001</v>
      </c>
    </row>
    <row r="2574" spans="1:2" x14ac:dyDescent="0.3">
      <c r="A2574" s="88">
        <v>30.69</v>
      </c>
      <c r="B2574" s="90">
        <v>2.2568999999999999</v>
      </c>
    </row>
    <row r="2575" spans="1:2" x14ac:dyDescent="0.3">
      <c r="A2575" s="88">
        <v>30.7</v>
      </c>
      <c r="B2575" s="90">
        <v>2.2570000000000001</v>
      </c>
    </row>
    <row r="2576" spans="1:2" x14ac:dyDescent="0.3">
      <c r="A2576" s="88">
        <v>30.71</v>
      </c>
      <c r="B2576" s="90">
        <v>2.2570999999999999</v>
      </c>
    </row>
    <row r="2577" spans="1:2" x14ac:dyDescent="0.3">
      <c r="A2577" s="88">
        <v>30.72</v>
      </c>
      <c r="B2577" s="90">
        <v>2.2572000000000001</v>
      </c>
    </row>
    <row r="2578" spans="1:2" x14ac:dyDescent="0.3">
      <c r="A2578" s="88">
        <v>30.73</v>
      </c>
      <c r="B2578" s="90">
        <v>2.2572999999999999</v>
      </c>
    </row>
    <row r="2579" spans="1:2" x14ac:dyDescent="0.3">
      <c r="A2579" s="88">
        <v>30.74</v>
      </c>
      <c r="B2579" s="90">
        <v>2.2574000000000001</v>
      </c>
    </row>
    <row r="2580" spans="1:2" x14ac:dyDescent="0.3">
      <c r="A2580" s="88">
        <v>30.75</v>
      </c>
      <c r="B2580" s="90">
        <v>2.2574999999999998</v>
      </c>
    </row>
    <row r="2581" spans="1:2" x14ac:dyDescent="0.3">
      <c r="A2581" s="88">
        <v>30.76</v>
      </c>
      <c r="B2581" s="90">
        <v>2.2576000000000001</v>
      </c>
    </row>
    <row r="2582" spans="1:2" x14ac:dyDescent="0.3">
      <c r="A2582" s="88">
        <v>30.77</v>
      </c>
      <c r="B2582" s="90">
        <v>2.2576999999999998</v>
      </c>
    </row>
    <row r="2583" spans="1:2" x14ac:dyDescent="0.3">
      <c r="A2583" s="88">
        <v>30.78</v>
      </c>
      <c r="B2583" s="90">
        <v>2.2578</v>
      </c>
    </row>
    <row r="2584" spans="1:2" x14ac:dyDescent="0.3">
      <c r="A2584" s="88">
        <v>30.79</v>
      </c>
      <c r="B2584" s="90">
        <v>2.2578999999999998</v>
      </c>
    </row>
    <row r="2585" spans="1:2" x14ac:dyDescent="0.3">
      <c r="A2585" s="88">
        <v>30.8</v>
      </c>
      <c r="B2585" s="90">
        <v>2.258</v>
      </c>
    </row>
    <row r="2586" spans="1:2" x14ac:dyDescent="0.3">
      <c r="A2586" s="88">
        <v>30.81</v>
      </c>
      <c r="B2586" s="90">
        <v>2.2581000000000002</v>
      </c>
    </row>
    <row r="2587" spans="1:2" x14ac:dyDescent="0.3">
      <c r="A2587" s="88">
        <v>30.82</v>
      </c>
      <c r="B2587" s="90">
        <v>2.2582</v>
      </c>
    </row>
    <row r="2588" spans="1:2" x14ac:dyDescent="0.3">
      <c r="A2588" s="88">
        <v>30.83</v>
      </c>
      <c r="B2588" s="90">
        <v>2.2583000000000002</v>
      </c>
    </row>
    <row r="2589" spans="1:2" x14ac:dyDescent="0.3">
      <c r="A2589" s="88">
        <v>30.84</v>
      </c>
      <c r="B2589" s="90">
        <v>2.2584</v>
      </c>
    </row>
    <row r="2590" spans="1:2" x14ac:dyDescent="0.3">
      <c r="A2590" s="88">
        <v>30.85</v>
      </c>
      <c r="B2590" s="90">
        <v>2.2585000000000002</v>
      </c>
    </row>
    <row r="2591" spans="1:2" x14ac:dyDescent="0.3">
      <c r="A2591" s="88">
        <v>30.86</v>
      </c>
      <c r="B2591" s="90">
        <v>2.2585999999999999</v>
      </c>
    </row>
    <row r="2592" spans="1:2" x14ac:dyDescent="0.3">
      <c r="A2592" s="88">
        <v>30.87</v>
      </c>
      <c r="B2592" s="90">
        <v>2.2587000000000002</v>
      </c>
    </row>
    <row r="2593" spans="1:2" x14ac:dyDescent="0.3">
      <c r="A2593" s="88">
        <v>30.88</v>
      </c>
      <c r="B2593" s="90">
        <v>2.2587999999999999</v>
      </c>
    </row>
    <row r="2594" spans="1:2" x14ac:dyDescent="0.3">
      <c r="A2594" s="88">
        <v>30.89</v>
      </c>
      <c r="B2594" s="90">
        <v>2.2589000000000001</v>
      </c>
    </row>
    <row r="2595" spans="1:2" x14ac:dyDescent="0.3">
      <c r="A2595" s="88">
        <v>30.9</v>
      </c>
      <c r="B2595" s="90">
        <v>2.2589999999999999</v>
      </c>
    </row>
    <row r="2596" spans="1:2" x14ac:dyDescent="0.3">
      <c r="A2596" s="88">
        <v>30.91</v>
      </c>
      <c r="B2596" s="90">
        <v>2.2591000000000001</v>
      </c>
    </row>
    <row r="2597" spans="1:2" x14ac:dyDescent="0.3">
      <c r="A2597" s="88">
        <v>30.92</v>
      </c>
      <c r="B2597" s="90">
        <v>2.2591999999999999</v>
      </c>
    </row>
    <row r="2598" spans="1:2" x14ac:dyDescent="0.3">
      <c r="A2598" s="88">
        <v>30.93</v>
      </c>
      <c r="B2598" s="90">
        <v>2.2593000000000001</v>
      </c>
    </row>
    <row r="2599" spans="1:2" x14ac:dyDescent="0.3">
      <c r="A2599" s="88">
        <v>30.94</v>
      </c>
      <c r="B2599" s="90">
        <v>2.2593999999999999</v>
      </c>
    </row>
    <row r="2600" spans="1:2" x14ac:dyDescent="0.3">
      <c r="A2600" s="88">
        <v>30.95</v>
      </c>
      <c r="B2600" s="90">
        <v>2.2595000000000001</v>
      </c>
    </row>
    <row r="2601" spans="1:2" x14ac:dyDescent="0.3">
      <c r="A2601" s="88">
        <v>30.96</v>
      </c>
      <c r="B2601" s="90">
        <v>2.2595999999999998</v>
      </c>
    </row>
    <row r="2602" spans="1:2" x14ac:dyDescent="0.3">
      <c r="A2602" s="88">
        <v>30.97</v>
      </c>
      <c r="B2602" s="90">
        <v>2.2597</v>
      </c>
    </row>
    <row r="2603" spans="1:2" x14ac:dyDescent="0.3">
      <c r="A2603" s="88">
        <v>30.98</v>
      </c>
      <c r="B2603" s="90">
        <v>2.2597999999999998</v>
      </c>
    </row>
    <row r="2604" spans="1:2" x14ac:dyDescent="0.3">
      <c r="A2604" s="88">
        <v>30.99</v>
      </c>
      <c r="B2604" s="90">
        <v>2.2599</v>
      </c>
    </row>
    <row r="2605" spans="1:2" x14ac:dyDescent="0.3">
      <c r="A2605" s="88">
        <v>31</v>
      </c>
      <c r="B2605" s="90">
        <v>2.2599999999999998</v>
      </c>
    </row>
    <row r="2606" spans="1:2" x14ac:dyDescent="0.3">
      <c r="A2606" s="88">
        <v>31.01</v>
      </c>
      <c r="B2606" s="90">
        <v>2.2601</v>
      </c>
    </row>
    <row r="2607" spans="1:2" x14ac:dyDescent="0.3">
      <c r="A2607" s="88">
        <v>31.02</v>
      </c>
      <c r="B2607" s="90">
        <v>2.2602000000000002</v>
      </c>
    </row>
    <row r="2608" spans="1:2" x14ac:dyDescent="0.3">
      <c r="A2608" s="88">
        <v>31.03</v>
      </c>
      <c r="B2608" s="90">
        <v>2.2603</v>
      </c>
    </row>
    <row r="2609" spans="1:2" x14ac:dyDescent="0.3">
      <c r="A2609" s="88">
        <v>31.04</v>
      </c>
      <c r="B2609" s="90">
        <v>2.2604000000000002</v>
      </c>
    </row>
    <row r="2610" spans="1:2" x14ac:dyDescent="0.3">
      <c r="A2610" s="88">
        <v>31.05</v>
      </c>
      <c r="B2610" s="90">
        <v>2.2605</v>
      </c>
    </row>
    <row r="2611" spans="1:2" x14ac:dyDescent="0.3">
      <c r="A2611" s="88">
        <v>31.06</v>
      </c>
      <c r="B2611" s="90">
        <v>2.2606000000000002</v>
      </c>
    </row>
    <row r="2612" spans="1:2" x14ac:dyDescent="0.3">
      <c r="A2612" s="88">
        <v>31.07</v>
      </c>
      <c r="B2612" s="90">
        <v>2.2606999999999999</v>
      </c>
    </row>
    <row r="2613" spans="1:2" x14ac:dyDescent="0.3">
      <c r="A2613" s="88">
        <v>31.08</v>
      </c>
      <c r="B2613" s="90">
        <v>2.2608000000000001</v>
      </c>
    </row>
    <row r="2614" spans="1:2" x14ac:dyDescent="0.3">
      <c r="A2614" s="88">
        <v>31.09</v>
      </c>
      <c r="B2614" s="90">
        <v>2.2608999999999999</v>
      </c>
    </row>
    <row r="2615" spans="1:2" x14ac:dyDescent="0.3">
      <c r="A2615" s="88">
        <v>31.1</v>
      </c>
      <c r="B2615" s="90">
        <v>2.2610000000000001</v>
      </c>
    </row>
    <row r="2616" spans="1:2" x14ac:dyDescent="0.3">
      <c r="A2616" s="88">
        <v>31.11</v>
      </c>
      <c r="B2616" s="90">
        <v>2.2610999999999999</v>
      </c>
    </row>
    <row r="2617" spans="1:2" x14ac:dyDescent="0.3">
      <c r="A2617" s="88">
        <v>31.12</v>
      </c>
      <c r="B2617" s="90">
        <v>2.2612000000000001</v>
      </c>
    </row>
    <row r="2618" spans="1:2" x14ac:dyDescent="0.3">
      <c r="A2618" s="88">
        <v>31.13</v>
      </c>
      <c r="B2618" s="90">
        <v>2.2612999999999999</v>
      </c>
    </row>
    <row r="2619" spans="1:2" x14ac:dyDescent="0.3">
      <c r="A2619" s="88">
        <v>31.14</v>
      </c>
      <c r="B2619" s="90">
        <v>2.2614000000000001</v>
      </c>
    </row>
    <row r="2620" spans="1:2" x14ac:dyDescent="0.3">
      <c r="A2620" s="88">
        <v>31.15</v>
      </c>
      <c r="B2620" s="90">
        <v>2.2614999999999998</v>
      </c>
    </row>
    <row r="2621" spans="1:2" x14ac:dyDescent="0.3">
      <c r="A2621" s="88">
        <v>31.16</v>
      </c>
      <c r="B2621" s="90">
        <v>2.2616000000000001</v>
      </c>
    </row>
    <row r="2622" spans="1:2" x14ac:dyDescent="0.3">
      <c r="A2622" s="88">
        <v>31.17</v>
      </c>
      <c r="B2622" s="90">
        <v>2.2616999999999998</v>
      </c>
    </row>
    <row r="2623" spans="1:2" x14ac:dyDescent="0.3">
      <c r="A2623" s="88">
        <v>31.18</v>
      </c>
      <c r="B2623" s="90">
        <v>2.2618</v>
      </c>
    </row>
    <row r="2624" spans="1:2" x14ac:dyDescent="0.3">
      <c r="A2624" s="88">
        <v>31.19</v>
      </c>
      <c r="B2624" s="90">
        <v>2.2618999999999998</v>
      </c>
    </row>
    <row r="2625" spans="1:2" x14ac:dyDescent="0.3">
      <c r="A2625" s="88">
        <v>31.2</v>
      </c>
      <c r="B2625" s="90">
        <v>2.262</v>
      </c>
    </row>
    <row r="2626" spans="1:2" x14ac:dyDescent="0.3">
      <c r="A2626" s="88">
        <v>31.21</v>
      </c>
      <c r="B2626" s="90">
        <v>2.2621000000000002</v>
      </c>
    </row>
    <row r="2627" spans="1:2" x14ac:dyDescent="0.3">
      <c r="A2627" s="88">
        <v>31.22</v>
      </c>
      <c r="B2627" s="90">
        <v>2.2622</v>
      </c>
    </row>
    <row r="2628" spans="1:2" x14ac:dyDescent="0.3">
      <c r="A2628" s="88">
        <v>31.23</v>
      </c>
      <c r="B2628" s="90">
        <v>2.2623000000000002</v>
      </c>
    </row>
    <row r="2629" spans="1:2" x14ac:dyDescent="0.3">
      <c r="A2629" s="88">
        <v>31.24</v>
      </c>
      <c r="B2629" s="90">
        <v>2.2624</v>
      </c>
    </row>
    <row r="2630" spans="1:2" x14ac:dyDescent="0.3">
      <c r="A2630" s="88">
        <v>31.25</v>
      </c>
      <c r="B2630" s="90">
        <v>2.2625000000000002</v>
      </c>
    </row>
    <row r="2631" spans="1:2" x14ac:dyDescent="0.3">
      <c r="A2631" s="88">
        <v>31.26</v>
      </c>
      <c r="B2631" s="90">
        <v>2.2625999999999999</v>
      </c>
    </row>
    <row r="2632" spans="1:2" x14ac:dyDescent="0.3">
      <c r="A2632" s="88">
        <v>31.27</v>
      </c>
      <c r="B2632" s="90">
        <v>2.2627000000000002</v>
      </c>
    </row>
    <row r="2633" spans="1:2" x14ac:dyDescent="0.3">
      <c r="A2633" s="88">
        <v>31.28</v>
      </c>
      <c r="B2633" s="90">
        <v>2.2627999999999999</v>
      </c>
    </row>
    <row r="2634" spans="1:2" x14ac:dyDescent="0.3">
      <c r="A2634" s="88">
        <v>31.29</v>
      </c>
      <c r="B2634" s="90">
        <v>2.2629000000000001</v>
      </c>
    </row>
    <row r="2635" spans="1:2" x14ac:dyDescent="0.3">
      <c r="A2635" s="88">
        <v>31.3</v>
      </c>
      <c r="B2635" s="90">
        <v>2.2629999999999999</v>
      </c>
    </row>
    <row r="2636" spans="1:2" x14ac:dyDescent="0.3">
      <c r="A2636" s="88">
        <v>31.31</v>
      </c>
      <c r="B2636" s="90">
        <v>2.2631000000000001</v>
      </c>
    </row>
    <row r="2637" spans="1:2" x14ac:dyDescent="0.3">
      <c r="A2637" s="88">
        <v>31.32</v>
      </c>
      <c r="B2637" s="90">
        <v>2.2631999999999999</v>
      </c>
    </row>
    <row r="2638" spans="1:2" x14ac:dyDescent="0.3">
      <c r="A2638" s="88">
        <v>31.33</v>
      </c>
      <c r="B2638" s="90">
        <v>2.2633000000000001</v>
      </c>
    </row>
    <row r="2639" spans="1:2" x14ac:dyDescent="0.3">
      <c r="A2639" s="88">
        <v>31.34</v>
      </c>
      <c r="B2639" s="90">
        <v>2.2633999999999999</v>
      </c>
    </row>
    <row r="2640" spans="1:2" x14ac:dyDescent="0.3">
      <c r="A2640" s="88">
        <v>31.35</v>
      </c>
      <c r="B2640" s="90">
        <v>2.2635000000000001</v>
      </c>
    </row>
    <row r="2641" spans="1:2" x14ac:dyDescent="0.3">
      <c r="A2641" s="88">
        <v>31.36</v>
      </c>
      <c r="B2641" s="90">
        <v>2.2635999999999998</v>
      </c>
    </row>
    <row r="2642" spans="1:2" x14ac:dyDescent="0.3">
      <c r="A2642" s="88">
        <v>31.37</v>
      </c>
      <c r="B2642" s="90">
        <v>2.2637</v>
      </c>
    </row>
    <row r="2643" spans="1:2" x14ac:dyDescent="0.3">
      <c r="A2643" s="88">
        <v>31.38</v>
      </c>
      <c r="B2643" s="90">
        <v>2.2637999999999998</v>
      </c>
    </row>
    <row r="2644" spans="1:2" x14ac:dyDescent="0.3">
      <c r="A2644" s="88">
        <v>31.39</v>
      </c>
      <c r="B2644" s="90">
        <v>2.2639</v>
      </c>
    </row>
    <row r="2645" spans="1:2" x14ac:dyDescent="0.3">
      <c r="A2645" s="88">
        <v>31.4</v>
      </c>
      <c r="B2645" s="90">
        <v>2.2639999999999998</v>
      </c>
    </row>
    <row r="2646" spans="1:2" x14ac:dyDescent="0.3">
      <c r="A2646" s="88">
        <v>31.41</v>
      </c>
      <c r="B2646" s="90">
        <v>2.2641</v>
      </c>
    </row>
    <row r="2647" spans="1:2" x14ac:dyDescent="0.3">
      <c r="A2647" s="88">
        <v>31.42</v>
      </c>
      <c r="B2647" s="90">
        <v>2.2642000000000002</v>
      </c>
    </row>
    <row r="2648" spans="1:2" x14ac:dyDescent="0.3">
      <c r="A2648" s="88">
        <v>31.43</v>
      </c>
      <c r="B2648" s="90">
        <v>2.2643</v>
      </c>
    </row>
    <row r="2649" spans="1:2" x14ac:dyDescent="0.3">
      <c r="A2649" s="88">
        <v>31.44</v>
      </c>
      <c r="B2649" s="90">
        <v>2.2644000000000002</v>
      </c>
    </row>
    <row r="2650" spans="1:2" x14ac:dyDescent="0.3">
      <c r="A2650" s="88">
        <v>31.45</v>
      </c>
      <c r="B2650" s="90">
        <v>2.2645</v>
      </c>
    </row>
    <row r="2651" spans="1:2" x14ac:dyDescent="0.3">
      <c r="A2651" s="88">
        <v>31.46</v>
      </c>
      <c r="B2651" s="90">
        <v>2.2646000000000002</v>
      </c>
    </row>
    <row r="2652" spans="1:2" x14ac:dyDescent="0.3">
      <c r="A2652" s="88">
        <v>31.47</v>
      </c>
      <c r="B2652" s="90">
        <v>2.2646999999999999</v>
      </c>
    </row>
    <row r="2653" spans="1:2" x14ac:dyDescent="0.3">
      <c r="A2653" s="88">
        <v>31.48</v>
      </c>
      <c r="B2653" s="90">
        <v>2.2648000000000001</v>
      </c>
    </row>
    <row r="2654" spans="1:2" x14ac:dyDescent="0.3">
      <c r="A2654" s="88">
        <v>31.49</v>
      </c>
      <c r="B2654" s="90">
        <v>2.2648999999999999</v>
      </c>
    </row>
    <row r="2655" spans="1:2" x14ac:dyDescent="0.3">
      <c r="A2655" s="88">
        <v>31.5</v>
      </c>
      <c r="B2655" s="90">
        <v>2.2650000000000001</v>
      </c>
    </row>
    <row r="2656" spans="1:2" x14ac:dyDescent="0.3">
      <c r="A2656" s="88">
        <v>31.51</v>
      </c>
      <c r="B2656" s="90">
        <v>2.2650999999999999</v>
      </c>
    </row>
    <row r="2657" spans="1:2" x14ac:dyDescent="0.3">
      <c r="A2657" s="88">
        <v>31.52</v>
      </c>
      <c r="B2657" s="90">
        <v>2.2652000000000001</v>
      </c>
    </row>
    <row r="2658" spans="1:2" x14ac:dyDescent="0.3">
      <c r="A2658" s="88">
        <v>31.53</v>
      </c>
      <c r="B2658" s="90">
        <v>2.2652999999999999</v>
      </c>
    </row>
    <row r="2659" spans="1:2" x14ac:dyDescent="0.3">
      <c r="A2659" s="88">
        <v>31.54</v>
      </c>
      <c r="B2659" s="90">
        <v>2.2654000000000001</v>
      </c>
    </row>
    <row r="2660" spans="1:2" x14ac:dyDescent="0.3">
      <c r="A2660" s="88">
        <v>31.55</v>
      </c>
      <c r="B2660" s="90">
        <v>2.2654999999999998</v>
      </c>
    </row>
    <row r="2661" spans="1:2" x14ac:dyDescent="0.3">
      <c r="A2661" s="88">
        <v>31.56</v>
      </c>
      <c r="B2661" s="90">
        <v>2.2656000000000001</v>
      </c>
    </row>
    <row r="2662" spans="1:2" x14ac:dyDescent="0.3">
      <c r="A2662" s="88">
        <v>31.57</v>
      </c>
      <c r="B2662" s="90">
        <v>2.2656999999999998</v>
      </c>
    </row>
    <row r="2663" spans="1:2" x14ac:dyDescent="0.3">
      <c r="A2663" s="88">
        <v>31.58</v>
      </c>
      <c r="B2663" s="90">
        <v>2.2658</v>
      </c>
    </row>
    <row r="2664" spans="1:2" x14ac:dyDescent="0.3">
      <c r="A2664" s="88">
        <v>31.59</v>
      </c>
      <c r="B2664" s="90">
        <v>2.2658999999999998</v>
      </c>
    </row>
    <row r="2665" spans="1:2" x14ac:dyDescent="0.3">
      <c r="A2665" s="88">
        <v>31.6</v>
      </c>
      <c r="B2665" s="90">
        <v>2.266</v>
      </c>
    </row>
    <row r="2666" spans="1:2" x14ac:dyDescent="0.3">
      <c r="A2666" s="88">
        <v>31.61</v>
      </c>
      <c r="B2666" s="90">
        <v>2.2660999999999998</v>
      </c>
    </row>
    <row r="2667" spans="1:2" x14ac:dyDescent="0.3">
      <c r="A2667" s="88">
        <v>31.62</v>
      </c>
      <c r="B2667" s="90">
        <v>2.2662</v>
      </c>
    </row>
    <row r="2668" spans="1:2" x14ac:dyDescent="0.3">
      <c r="A2668" s="88">
        <v>31.63</v>
      </c>
      <c r="B2668" s="90">
        <v>2.2663000000000002</v>
      </c>
    </row>
    <row r="2669" spans="1:2" x14ac:dyDescent="0.3">
      <c r="A2669" s="88">
        <v>31.64</v>
      </c>
      <c r="B2669" s="90">
        <v>2.2664</v>
      </c>
    </row>
    <row r="2670" spans="1:2" x14ac:dyDescent="0.3">
      <c r="A2670" s="88">
        <v>31.65</v>
      </c>
      <c r="B2670" s="90">
        <v>2.2665000000000002</v>
      </c>
    </row>
    <row r="2671" spans="1:2" x14ac:dyDescent="0.3">
      <c r="A2671" s="88">
        <v>31.66</v>
      </c>
      <c r="B2671" s="90">
        <v>2.2665999999999999</v>
      </c>
    </row>
    <row r="2672" spans="1:2" x14ac:dyDescent="0.3">
      <c r="A2672" s="88">
        <v>31.67</v>
      </c>
      <c r="B2672" s="90">
        <v>2.2667000000000002</v>
      </c>
    </row>
    <row r="2673" spans="1:2" x14ac:dyDescent="0.3">
      <c r="A2673" s="88">
        <v>31.68</v>
      </c>
      <c r="B2673" s="90">
        <v>2.2667999999999999</v>
      </c>
    </row>
    <row r="2674" spans="1:2" x14ac:dyDescent="0.3">
      <c r="A2674" s="88">
        <v>31.69</v>
      </c>
      <c r="B2674" s="90">
        <v>2.2669000000000001</v>
      </c>
    </row>
    <row r="2675" spans="1:2" x14ac:dyDescent="0.3">
      <c r="A2675" s="88">
        <v>31.7</v>
      </c>
      <c r="B2675" s="90">
        <v>2.2669999999999999</v>
      </c>
    </row>
    <row r="2676" spans="1:2" x14ac:dyDescent="0.3">
      <c r="A2676" s="88">
        <v>31.71</v>
      </c>
      <c r="B2676" s="90">
        <v>2.2671000000000001</v>
      </c>
    </row>
    <row r="2677" spans="1:2" x14ac:dyDescent="0.3">
      <c r="A2677" s="88">
        <v>31.72</v>
      </c>
      <c r="B2677" s="90">
        <v>2.2671999999999999</v>
      </c>
    </row>
    <row r="2678" spans="1:2" x14ac:dyDescent="0.3">
      <c r="A2678" s="88">
        <v>31.73</v>
      </c>
      <c r="B2678" s="90">
        <v>2.2673000000000001</v>
      </c>
    </row>
    <row r="2679" spans="1:2" x14ac:dyDescent="0.3">
      <c r="A2679" s="88">
        <v>31.74</v>
      </c>
      <c r="B2679" s="90">
        <v>2.2673999999999999</v>
      </c>
    </row>
    <row r="2680" spans="1:2" x14ac:dyDescent="0.3">
      <c r="A2680" s="88">
        <v>31.75</v>
      </c>
      <c r="B2680" s="90">
        <v>2.2675000000000001</v>
      </c>
    </row>
    <row r="2681" spans="1:2" x14ac:dyDescent="0.3">
      <c r="A2681" s="88">
        <v>31.76</v>
      </c>
      <c r="B2681" s="90">
        <v>2.2675999999999998</v>
      </c>
    </row>
    <row r="2682" spans="1:2" x14ac:dyDescent="0.3">
      <c r="A2682" s="88">
        <v>31.77</v>
      </c>
      <c r="B2682" s="90">
        <v>2.2677</v>
      </c>
    </row>
    <row r="2683" spans="1:2" x14ac:dyDescent="0.3">
      <c r="A2683" s="88">
        <v>31.78</v>
      </c>
      <c r="B2683" s="90">
        <v>2.2677999999999998</v>
      </c>
    </row>
    <row r="2684" spans="1:2" x14ac:dyDescent="0.3">
      <c r="A2684" s="88">
        <v>31.79</v>
      </c>
      <c r="B2684" s="90">
        <v>2.2679</v>
      </c>
    </row>
    <row r="2685" spans="1:2" x14ac:dyDescent="0.3">
      <c r="A2685" s="88">
        <v>31.8</v>
      </c>
      <c r="B2685" s="90">
        <v>2.2679999999999998</v>
      </c>
    </row>
    <row r="2686" spans="1:2" x14ac:dyDescent="0.3">
      <c r="A2686" s="88">
        <v>31.81</v>
      </c>
      <c r="B2686" s="90">
        <v>2.2681</v>
      </c>
    </row>
    <row r="2687" spans="1:2" x14ac:dyDescent="0.3">
      <c r="A2687" s="88">
        <v>31.82</v>
      </c>
      <c r="B2687" s="90">
        <v>2.2682000000000002</v>
      </c>
    </row>
    <row r="2688" spans="1:2" x14ac:dyDescent="0.3">
      <c r="A2688" s="88">
        <v>31.83</v>
      </c>
      <c r="B2688" s="90">
        <v>2.2683</v>
      </c>
    </row>
    <row r="2689" spans="1:2" x14ac:dyDescent="0.3">
      <c r="A2689" s="88">
        <v>31.84</v>
      </c>
      <c r="B2689" s="90">
        <v>2.2684000000000002</v>
      </c>
    </row>
    <row r="2690" spans="1:2" x14ac:dyDescent="0.3">
      <c r="A2690" s="88">
        <v>31.85</v>
      </c>
      <c r="B2690" s="90">
        <v>2.2685</v>
      </c>
    </row>
    <row r="2691" spans="1:2" x14ac:dyDescent="0.3">
      <c r="A2691" s="88">
        <v>31.86</v>
      </c>
      <c r="B2691" s="90">
        <v>2.2686000000000002</v>
      </c>
    </row>
    <row r="2692" spans="1:2" x14ac:dyDescent="0.3">
      <c r="A2692" s="88">
        <v>31.87</v>
      </c>
      <c r="B2692" s="90">
        <v>2.2686999999999999</v>
      </c>
    </row>
    <row r="2693" spans="1:2" x14ac:dyDescent="0.3">
      <c r="A2693" s="88">
        <v>31.88</v>
      </c>
      <c r="B2693" s="90">
        <v>2.2688000000000001</v>
      </c>
    </row>
    <row r="2694" spans="1:2" x14ac:dyDescent="0.3">
      <c r="A2694" s="88">
        <v>31.89</v>
      </c>
      <c r="B2694" s="90">
        <v>2.2688999999999999</v>
      </c>
    </row>
    <row r="2695" spans="1:2" x14ac:dyDescent="0.3">
      <c r="A2695" s="88">
        <v>31.9</v>
      </c>
      <c r="B2695" s="90">
        <v>2.2690000000000001</v>
      </c>
    </row>
    <row r="2696" spans="1:2" x14ac:dyDescent="0.3">
      <c r="A2696" s="88">
        <v>31.91</v>
      </c>
      <c r="B2696" s="90">
        <v>2.2690999999999999</v>
      </c>
    </row>
    <row r="2697" spans="1:2" x14ac:dyDescent="0.3">
      <c r="A2697" s="88">
        <v>31.92</v>
      </c>
      <c r="B2697" s="90">
        <v>2.2692000000000001</v>
      </c>
    </row>
    <row r="2698" spans="1:2" x14ac:dyDescent="0.3">
      <c r="A2698" s="88">
        <v>31.93</v>
      </c>
      <c r="B2698" s="90">
        <v>2.2692999999999999</v>
      </c>
    </row>
    <row r="2699" spans="1:2" x14ac:dyDescent="0.3">
      <c r="A2699" s="88">
        <v>31.94</v>
      </c>
      <c r="B2699" s="90">
        <v>2.2694000000000001</v>
      </c>
    </row>
    <row r="2700" spans="1:2" x14ac:dyDescent="0.3">
      <c r="A2700" s="88">
        <v>31.95</v>
      </c>
      <c r="B2700" s="90">
        <v>2.2694999999999999</v>
      </c>
    </row>
    <row r="2701" spans="1:2" x14ac:dyDescent="0.3">
      <c r="A2701" s="88">
        <v>31.96</v>
      </c>
      <c r="B2701" s="90">
        <v>2.2696000000000001</v>
      </c>
    </row>
    <row r="2702" spans="1:2" x14ac:dyDescent="0.3">
      <c r="A2702" s="88">
        <v>31.97</v>
      </c>
      <c r="B2702" s="90">
        <v>2.2696999999999998</v>
      </c>
    </row>
    <row r="2703" spans="1:2" x14ac:dyDescent="0.3">
      <c r="A2703" s="88">
        <v>31.98</v>
      </c>
      <c r="B2703" s="90">
        <v>2.2698</v>
      </c>
    </row>
    <row r="2704" spans="1:2" x14ac:dyDescent="0.3">
      <c r="A2704" s="88">
        <v>31.99</v>
      </c>
      <c r="B2704" s="90">
        <v>2.2698999999999998</v>
      </c>
    </row>
    <row r="2705" spans="1:2" x14ac:dyDescent="0.3">
      <c r="A2705" s="88">
        <v>32</v>
      </c>
      <c r="B2705" s="90">
        <v>2.27</v>
      </c>
    </row>
    <row r="2706" spans="1:2" x14ac:dyDescent="0.3">
      <c r="A2706" s="88">
        <v>32.01</v>
      </c>
      <c r="B2706" s="90">
        <v>2.2700999999999998</v>
      </c>
    </row>
    <row r="2707" spans="1:2" x14ac:dyDescent="0.3">
      <c r="A2707" s="88">
        <v>32.020000000000003</v>
      </c>
      <c r="B2707" s="90">
        <v>2.2702</v>
      </c>
    </row>
    <row r="2708" spans="1:2" x14ac:dyDescent="0.3">
      <c r="A2708" s="88">
        <v>32.03</v>
      </c>
      <c r="B2708" s="90">
        <v>2.2703000000000002</v>
      </c>
    </row>
    <row r="2709" spans="1:2" x14ac:dyDescent="0.3">
      <c r="A2709" s="88">
        <v>32.04</v>
      </c>
      <c r="B2709" s="90">
        <v>2.2704</v>
      </c>
    </row>
    <row r="2710" spans="1:2" x14ac:dyDescent="0.3">
      <c r="A2710" s="88">
        <v>32.049999999999997</v>
      </c>
      <c r="B2710" s="90">
        <v>2.2705000000000002</v>
      </c>
    </row>
    <row r="2711" spans="1:2" x14ac:dyDescent="0.3">
      <c r="A2711" s="88">
        <v>32.06</v>
      </c>
      <c r="B2711" s="90">
        <v>2.2706</v>
      </c>
    </row>
    <row r="2712" spans="1:2" x14ac:dyDescent="0.3">
      <c r="A2712" s="88">
        <v>32.07</v>
      </c>
      <c r="B2712" s="90">
        <v>2.2707000000000002</v>
      </c>
    </row>
    <row r="2713" spans="1:2" x14ac:dyDescent="0.3">
      <c r="A2713" s="88">
        <v>32.08</v>
      </c>
      <c r="B2713" s="90">
        <v>2.2707999999999999</v>
      </c>
    </row>
    <row r="2714" spans="1:2" x14ac:dyDescent="0.3">
      <c r="A2714" s="88">
        <v>32.090000000000003</v>
      </c>
      <c r="B2714" s="90">
        <v>2.2709000000000001</v>
      </c>
    </row>
    <row r="2715" spans="1:2" x14ac:dyDescent="0.3">
      <c r="A2715" s="88">
        <v>32.1</v>
      </c>
      <c r="B2715" s="90">
        <v>2.2709999999999999</v>
      </c>
    </row>
    <row r="2716" spans="1:2" x14ac:dyDescent="0.3">
      <c r="A2716" s="88">
        <v>32.11</v>
      </c>
      <c r="B2716" s="90">
        <v>2.2711000000000001</v>
      </c>
    </row>
    <row r="2717" spans="1:2" x14ac:dyDescent="0.3">
      <c r="A2717" s="88">
        <v>32.119999999999997</v>
      </c>
      <c r="B2717" s="90">
        <v>2.2711999999999999</v>
      </c>
    </row>
    <row r="2718" spans="1:2" x14ac:dyDescent="0.3">
      <c r="A2718" s="88">
        <v>32.130000000000003</v>
      </c>
      <c r="B2718" s="90">
        <v>2.2713000000000001</v>
      </c>
    </row>
    <row r="2719" spans="1:2" x14ac:dyDescent="0.3">
      <c r="A2719" s="88">
        <v>32.14</v>
      </c>
      <c r="B2719" s="90">
        <v>2.2713999999999999</v>
      </c>
    </row>
    <row r="2720" spans="1:2" x14ac:dyDescent="0.3">
      <c r="A2720" s="88">
        <v>32.15</v>
      </c>
      <c r="B2720" s="90">
        <v>2.2715000000000001</v>
      </c>
    </row>
    <row r="2721" spans="1:2" x14ac:dyDescent="0.3">
      <c r="A2721" s="88">
        <v>32.159999999999997</v>
      </c>
      <c r="B2721" s="90">
        <v>2.2715999999999998</v>
      </c>
    </row>
    <row r="2722" spans="1:2" x14ac:dyDescent="0.3">
      <c r="A2722" s="88">
        <v>32.17</v>
      </c>
      <c r="B2722" s="90">
        <v>2.2717000000000001</v>
      </c>
    </row>
    <row r="2723" spans="1:2" x14ac:dyDescent="0.3">
      <c r="A2723" s="88">
        <v>32.18</v>
      </c>
      <c r="B2723" s="90">
        <v>2.2717999999999998</v>
      </c>
    </row>
    <row r="2724" spans="1:2" x14ac:dyDescent="0.3">
      <c r="A2724" s="88">
        <v>32.19</v>
      </c>
      <c r="B2724" s="90">
        <v>2.2719</v>
      </c>
    </row>
    <row r="2725" spans="1:2" x14ac:dyDescent="0.3">
      <c r="A2725" s="88">
        <v>32.200000000000003</v>
      </c>
      <c r="B2725" s="90">
        <v>2.2719999999999998</v>
      </c>
    </row>
    <row r="2726" spans="1:2" x14ac:dyDescent="0.3">
      <c r="A2726" s="88">
        <v>32.21</v>
      </c>
      <c r="B2726" s="90">
        <v>2.2721</v>
      </c>
    </row>
    <row r="2727" spans="1:2" x14ac:dyDescent="0.3">
      <c r="A2727" s="88">
        <v>32.22</v>
      </c>
      <c r="B2727" s="90">
        <v>2.2722000000000002</v>
      </c>
    </row>
    <row r="2728" spans="1:2" x14ac:dyDescent="0.3">
      <c r="A2728" s="88">
        <v>32.229999999999997</v>
      </c>
      <c r="B2728" s="90">
        <v>2.2723</v>
      </c>
    </row>
    <row r="2729" spans="1:2" x14ac:dyDescent="0.3">
      <c r="A2729" s="88">
        <v>32.24</v>
      </c>
      <c r="B2729" s="90">
        <v>2.2724000000000002</v>
      </c>
    </row>
    <row r="2730" spans="1:2" x14ac:dyDescent="0.3">
      <c r="A2730" s="88">
        <v>32.25</v>
      </c>
      <c r="B2730" s="90">
        <v>2.2725</v>
      </c>
    </row>
    <row r="2731" spans="1:2" x14ac:dyDescent="0.3">
      <c r="A2731" s="88">
        <v>32.26</v>
      </c>
      <c r="B2731" s="90">
        <v>2.2726000000000002</v>
      </c>
    </row>
    <row r="2732" spans="1:2" x14ac:dyDescent="0.3">
      <c r="A2732" s="88">
        <v>32.270000000000003</v>
      </c>
      <c r="B2732" s="90">
        <v>2.2726999999999999</v>
      </c>
    </row>
    <row r="2733" spans="1:2" x14ac:dyDescent="0.3">
      <c r="A2733" s="88">
        <v>32.28</v>
      </c>
      <c r="B2733" s="90">
        <v>2.2728000000000002</v>
      </c>
    </row>
    <row r="2734" spans="1:2" x14ac:dyDescent="0.3">
      <c r="A2734" s="88">
        <v>32.29</v>
      </c>
      <c r="B2734" s="90">
        <v>2.2728999999999999</v>
      </c>
    </row>
    <row r="2735" spans="1:2" x14ac:dyDescent="0.3">
      <c r="A2735" s="88">
        <v>32.299999999999997</v>
      </c>
      <c r="B2735" s="90">
        <v>2.2730000000000001</v>
      </c>
    </row>
    <row r="2736" spans="1:2" x14ac:dyDescent="0.3">
      <c r="A2736" s="88">
        <v>32.31</v>
      </c>
      <c r="B2736" s="90">
        <v>2.2730999999999999</v>
      </c>
    </row>
    <row r="2737" spans="1:2" x14ac:dyDescent="0.3">
      <c r="A2737" s="88">
        <v>32.32</v>
      </c>
      <c r="B2737" s="90">
        <v>2.2732000000000001</v>
      </c>
    </row>
    <row r="2738" spans="1:2" x14ac:dyDescent="0.3">
      <c r="A2738" s="88">
        <v>32.33</v>
      </c>
      <c r="B2738" s="90">
        <v>2.2732999999999999</v>
      </c>
    </row>
    <row r="2739" spans="1:2" x14ac:dyDescent="0.3">
      <c r="A2739" s="88">
        <v>32.340000000000003</v>
      </c>
      <c r="B2739" s="90">
        <v>2.2734000000000001</v>
      </c>
    </row>
    <row r="2740" spans="1:2" x14ac:dyDescent="0.3">
      <c r="A2740" s="88">
        <v>32.35</v>
      </c>
      <c r="B2740" s="90">
        <v>2.2734999999999999</v>
      </c>
    </row>
    <row r="2741" spans="1:2" x14ac:dyDescent="0.3">
      <c r="A2741" s="88">
        <v>32.36</v>
      </c>
      <c r="B2741" s="90">
        <v>2.2736000000000001</v>
      </c>
    </row>
    <row r="2742" spans="1:2" x14ac:dyDescent="0.3">
      <c r="A2742" s="88">
        <v>32.369999999999997</v>
      </c>
      <c r="B2742" s="90">
        <v>2.2736999999999998</v>
      </c>
    </row>
    <row r="2743" spans="1:2" x14ac:dyDescent="0.3">
      <c r="A2743" s="88">
        <v>32.380000000000003</v>
      </c>
      <c r="B2743" s="90">
        <v>2.2738</v>
      </c>
    </row>
    <row r="2744" spans="1:2" x14ac:dyDescent="0.3">
      <c r="A2744" s="88">
        <v>32.39</v>
      </c>
      <c r="B2744" s="90">
        <v>2.2738999999999998</v>
      </c>
    </row>
    <row r="2745" spans="1:2" x14ac:dyDescent="0.3">
      <c r="A2745" s="88">
        <v>32.4</v>
      </c>
      <c r="B2745" s="90">
        <v>2.274</v>
      </c>
    </row>
    <row r="2746" spans="1:2" x14ac:dyDescent="0.3">
      <c r="A2746" s="88">
        <v>32.409999999999997</v>
      </c>
      <c r="B2746" s="90">
        <v>2.2740999999999998</v>
      </c>
    </row>
    <row r="2747" spans="1:2" x14ac:dyDescent="0.3">
      <c r="A2747" s="88">
        <v>32.42</v>
      </c>
      <c r="B2747" s="90">
        <v>2.2742</v>
      </c>
    </row>
    <row r="2748" spans="1:2" x14ac:dyDescent="0.3">
      <c r="A2748" s="88">
        <v>32.43</v>
      </c>
      <c r="B2748" s="90">
        <v>2.2743000000000002</v>
      </c>
    </row>
    <row r="2749" spans="1:2" x14ac:dyDescent="0.3">
      <c r="A2749" s="88">
        <v>32.44</v>
      </c>
      <c r="B2749" s="90">
        <v>2.2744</v>
      </c>
    </row>
    <row r="2750" spans="1:2" x14ac:dyDescent="0.3">
      <c r="A2750" s="88">
        <v>32.450000000000003</v>
      </c>
      <c r="B2750" s="90">
        <v>2.2745000000000002</v>
      </c>
    </row>
    <row r="2751" spans="1:2" x14ac:dyDescent="0.3">
      <c r="A2751" s="88">
        <v>32.46</v>
      </c>
      <c r="B2751" s="90">
        <v>2.2746</v>
      </c>
    </row>
    <row r="2752" spans="1:2" x14ac:dyDescent="0.3">
      <c r="A2752" s="88">
        <v>32.47</v>
      </c>
      <c r="B2752" s="90">
        <v>2.2747000000000002</v>
      </c>
    </row>
    <row r="2753" spans="1:2" x14ac:dyDescent="0.3">
      <c r="A2753" s="88">
        <v>32.479999999999997</v>
      </c>
      <c r="B2753" s="90">
        <v>2.2747999999999999</v>
      </c>
    </row>
    <row r="2754" spans="1:2" x14ac:dyDescent="0.3">
      <c r="A2754" s="88">
        <v>32.49</v>
      </c>
      <c r="B2754" s="90">
        <v>2.2749000000000001</v>
      </c>
    </row>
    <row r="2755" spans="1:2" x14ac:dyDescent="0.3">
      <c r="A2755" s="88">
        <v>32.5</v>
      </c>
      <c r="B2755" s="90">
        <v>2.2749999999999999</v>
      </c>
    </row>
    <row r="2756" spans="1:2" x14ac:dyDescent="0.3">
      <c r="A2756" s="88">
        <v>32.51</v>
      </c>
      <c r="B2756" s="90">
        <v>2.2751000000000001</v>
      </c>
    </row>
    <row r="2757" spans="1:2" x14ac:dyDescent="0.3">
      <c r="A2757" s="88">
        <v>32.520000000000003</v>
      </c>
      <c r="B2757" s="90">
        <v>2.2751999999999999</v>
      </c>
    </row>
    <row r="2758" spans="1:2" x14ac:dyDescent="0.3">
      <c r="A2758" s="88">
        <v>32.53</v>
      </c>
      <c r="B2758" s="90">
        <v>2.2753000000000001</v>
      </c>
    </row>
    <row r="2759" spans="1:2" x14ac:dyDescent="0.3">
      <c r="A2759" s="88">
        <v>32.54</v>
      </c>
      <c r="B2759" s="90">
        <v>2.2753999999999999</v>
      </c>
    </row>
    <row r="2760" spans="1:2" x14ac:dyDescent="0.3">
      <c r="A2760" s="88">
        <v>32.549999999999997</v>
      </c>
      <c r="B2760" s="90">
        <v>2.2755000000000001</v>
      </c>
    </row>
    <row r="2761" spans="1:2" x14ac:dyDescent="0.3">
      <c r="A2761" s="88">
        <v>32.56</v>
      </c>
      <c r="B2761" s="90">
        <v>2.2755999999999998</v>
      </c>
    </row>
    <row r="2762" spans="1:2" x14ac:dyDescent="0.3">
      <c r="A2762" s="88">
        <v>32.57</v>
      </c>
      <c r="B2762" s="90">
        <v>2.2757000000000001</v>
      </c>
    </row>
    <row r="2763" spans="1:2" x14ac:dyDescent="0.3">
      <c r="A2763" s="88">
        <v>32.58</v>
      </c>
      <c r="B2763" s="90">
        <v>2.2757999999999998</v>
      </c>
    </row>
    <row r="2764" spans="1:2" x14ac:dyDescent="0.3">
      <c r="A2764" s="88">
        <v>32.590000000000003</v>
      </c>
      <c r="B2764" s="90">
        <v>2.2759</v>
      </c>
    </row>
    <row r="2765" spans="1:2" x14ac:dyDescent="0.3">
      <c r="A2765" s="88">
        <v>32.6</v>
      </c>
      <c r="B2765" s="90">
        <v>2.2759999999999998</v>
      </c>
    </row>
    <row r="2766" spans="1:2" x14ac:dyDescent="0.3">
      <c r="A2766" s="88">
        <v>32.61</v>
      </c>
      <c r="B2766" s="90">
        <v>2.2761</v>
      </c>
    </row>
    <row r="2767" spans="1:2" x14ac:dyDescent="0.3">
      <c r="A2767" s="88">
        <v>32.619999999999997</v>
      </c>
      <c r="B2767" s="90">
        <v>2.2761999999999998</v>
      </c>
    </row>
    <row r="2768" spans="1:2" x14ac:dyDescent="0.3">
      <c r="A2768" s="88">
        <v>32.630000000000003</v>
      </c>
      <c r="B2768" s="90">
        <v>2.2763</v>
      </c>
    </row>
    <row r="2769" spans="1:2" x14ac:dyDescent="0.3">
      <c r="A2769" s="88">
        <v>32.64</v>
      </c>
      <c r="B2769" s="90">
        <v>2.2764000000000002</v>
      </c>
    </row>
    <row r="2770" spans="1:2" x14ac:dyDescent="0.3">
      <c r="A2770" s="88">
        <v>32.65</v>
      </c>
      <c r="B2770" s="90">
        <v>2.2765</v>
      </c>
    </row>
    <row r="2771" spans="1:2" x14ac:dyDescent="0.3">
      <c r="A2771" s="88">
        <v>32.659999999999997</v>
      </c>
      <c r="B2771" s="90">
        <v>2.2766000000000002</v>
      </c>
    </row>
    <row r="2772" spans="1:2" x14ac:dyDescent="0.3">
      <c r="A2772" s="88">
        <v>32.67</v>
      </c>
      <c r="B2772" s="90">
        <v>2.2766999999999999</v>
      </c>
    </row>
    <row r="2773" spans="1:2" x14ac:dyDescent="0.3">
      <c r="A2773" s="88">
        <v>32.68</v>
      </c>
      <c r="B2773" s="90">
        <v>2.2768000000000002</v>
      </c>
    </row>
    <row r="2774" spans="1:2" x14ac:dyDescent="0.3">
      <c r="A2774" s="88">
        <v>32.69</v>
      </c>
      <c r="B2774" s="90">
        <v>2.2768999999999999</v>
      </c>
    </row>
    <row r="2775" spans="1:2" x14ac:dyDescent="0.3">
      <c r="A2775" s="88">
        <v>32.700000000000003</v>
      </c>
      <c r="B2775" s="90">
        <v>2.2770000000000001</v>
      </c>
    </row>
    <row r="2776" spans="1:2" x14ac:dyDescent="0.3">
      <c r="A2776" s="88">
        <v>32.71</v>
      </c>
      <c r="B2776" s="90">
        <v>2.2770999999999999</v>
      </c>
    </row>
    <row r="2777" spans="1:2" x14ac:dyDescent="0.3">
      <c r="A2777" s="88">
        <v>32.72</v>
      </c>
      <c r="B2777" s="90">
        <v>2.2772000000000001</v>
      </c>
    </row>
    <row r="2778" spans="1:2" x14ac:dyDescent="0.3">
      <c r="A2778" s="88">
        <v>32.729999999999997</v>
      </c>
      <c r="B2778" s="90">
        <v>2.2772999999999999</v>
      </c>
    </row>
    <row r="2779" spans="1:2" x14ac:dyDescent="0.3">
      <c r="A2779" s="88">
        <v>32.74</v>
      </c>
      <c r="B2779" s="90">
        <v>2.2774000000000001</v>
      </c>
    </row>
    <row r="2780" spans="1:2" x14ac:dyDescent="0.3">
      <c r="A2780" s="88">
        <v>32.75</v>
      </c>
      <c r="B2780" s="90">
        <v>2.2774999999999999</v>
      </c>
    </row>
    <row r="2781" spans="1:2" x14ac:dyDescent="0.3">
      <c r="A2781" s="88">
        <v>32.76</v>
      </c>
      <c r="B2781" s="90">
        <v>2.2776000000000001</v>
      </c>
    </row>
    <row r="2782" spans="1:2" x14ac:dyDescent="0.3">
      <c r="A2782" s="88">
        <v>32.770000000000003</v>
      </c>
      <c r="B2782" s="90">
        <v>2.2776999999999998</v>
      </c>
    </row>
    <row r="2783" spans="1:2" x14ac:dyDescent="0.3">
      <c r="A2783" s="88">
        <v>32.78</v>
      </c>
      <c r="B2783" s="90">
        <v>2.2778</v>
      </c>
    </row>
    <row r="2784" spans="1:2" x14ac:dyDescent="0.3">
      <c r="A2784" s="88">
        <v>32.79</v>
      </c>
      <c r="B2784" s="90">
        <v>2.2778999999999998</v>
      </c>
    </row>
    <row r="2785" spans="1:2" x14ac:dyDescent="0.3">
      <c r="A2785" s="88">
        <v>32.799999999999997</v>
      </c>
      <c r="B2785" s="90">
        <v>2.278</v>
      </c>
    </row>
    <row r="2786" spans="1:2" x14ac:dyDescent="0.3">
      <c r="A2786" s="88">
        <v>32.81</v>
      </c>
      <c r="B2786" s="90">
        <v>2.2780999999999998</v>
      </c>
    </row>
    <row r="2787" spans="1:2" x14ac:dyDescent="0.3">
      <c r="A2787" s="88">
        <v>32.82</v>
      </c>
      <c r="B2787" s="90">
        <v>2.2782</v>
      </c>
    </row>
    <row r="2788" spans="1:2" x14ac:dyDescent="0.3">
      <c r="A2788" s="88">
        <v>32.83</v>
      </c>
      <c r="B2788" s="90">
        <v>2.2783000000000002</v>
      </c>
    </row>
    <row r="2789" spans="1:2" x14ac:dyDescent="0.3">
      <c r="A2789" s="88">
        <v>32.840000000000003</v>
      </c>
      <c r="B2789" s="90">
        <v>2.2784</v>
      </c>
    </row>
    <row r="2790" spans="1:2" x14ac:dyDescent="0.3">
      <c r="A2790" s="88">
        <v>32.85</v>
      </c>
      <c r="B2790" s="90">
        <v>2.2785000000000002</v>
      </c>
    </row>
    <row r="2791" spans="1:2" x14ac:dyDescent="0.3">
      <c r="A2791" s="88">
        <v>32.86</v>
      </c>
      <c r="B2791" s="90">
        <v>2.2786</v>
      </c>
    </row>
    <row r="2792" spans="1:2" x14ac:dyDescent="0.3">
      <c r="A2792" s="88">
        <v>32.869999999999997</v>
      </c>
      <c r="B2792" s="90">
        <v>2.2787000000000002</v>
      </c>
    </row>
    <row r="2793" spans="1:2" x14ac:dyDescent="0.3">
      <c r="A2793" s="88">
        <v>32.880000000000003</v>
      </c>
      <c r="B2793" s="90">
        <v>2.2787999999999999</v>
      </c>
    </row>
    <row r="2794" spans="1:2" x14ac:dyDescent="0.3">
      <c r="A2794" s="88">
        <v>32.89</v>
      </c>
      <c r="B2794" s="90">
        <v>2.2789000000000001</v>
      </c>
    </row>
    <row r="2795" spans="1:2" x14ac:dyDescent="0.3">
      <c r="A2795" s="88">
        <v>32.9</v>
      </c>
      <c r="B2795" s="90">
        <v>2.2789999999999999</v>
      </c>
    </row>
    <row r="2796" spans="1:2" x14ac:dyDescent="0.3">
      <c r="A2796" s="88">
        <v>32.909999999999997</v>
      </c>
      <c r="B2796" s="90">
        <v>2.2791000000000001</v>
      </c>
    </row>
    <row r="2797" spans="1:2" x14ac:dyDescent="0.3">
      <c r="A2797" s="88">
        <v>32.92</v>
      </c>
      <c r="B2797" s="90">
        <v>2.2791999999999999</v>
      </c>
    </row>
    <row r="2798" spans="1:2" x14ac:dyDescent="0.3">
      <c r="A2798" s="88">
        <v>32.93</v>
      </c>
      <c r="B2798" s="90">
        <v>2.2793000000000001</v>
      </c>
    </row>
    <row r="2799" spans="1:2" x14ac:dyDescent="0.3">
      <c r="A2799" s="88">
        <v>32.94</v>
      </c>
      <c r="B2799" s="90">
        <v>2.2793999999999999</v>
      </c>
    </row>
    <row r="2800" spans="1:2" x14ac:dyDescent="0.3">
      <c r="A2800" s="88">
        <v>32.950000000000003</v>
      </c>
      <c r="B2800" s="90">
        <v>2.2795000000000001</v>
      </c>
    </row>
    <row r="2801" spans="1:2" x14ac:dyDescent="0.3">
      <c r="A2801" s="88">
        <v>32.96</v>
      </c>
      <c r="B2801" s="90">
        <v>2.2795999999999998</v>
      </c>
    </row>
    <row r="2802" spans="1:2" x14ac:dyDescent="0.3">
      <c r="A2802" s="88">
        <v>32.97</v>
      </c>
      <c r="B2802" s="90">
        <v>2.2797000000000001</v>
      </c>
    </row>
    <row r="2803" spans="1:2" x14ac:dyDescent="0.3">
      <c r="A2803" s="88">
        <v>32.979999999999997</v>
      </c>
      <c r="B2803" s="90">
        <v>2.2797999999999998</v>
      </c>
    </row>
    <row r="2804" spans="1:2" x14ac:dyDescent="0.3">
      <c r="A2804" s="88">
        <v>32.99</v>
      </c>
      <c r="B2804" s="90">
        <v>2.2799</v>
      </c>
    </row>
    <row r="2805" spans="1:2" x14ac:dyDescent="0.3">
      <c r="A2805" s="88">
        <v>33</v>
      </c>
      <c r="B2805" s="90">
        <v>2.2799999999999998</v>
      </c>
    </row>
    <row r="2806" spans="1:2" x14ac:dyDescent="0.3">
      <c r="A2806" s="88">
        <v>33.01</v>
      </c>
      <c r="B2806" s="90">
        <v>2.2801</v>
      </c>
    </row>
    <row r="2807" spans="1:2" x14ac:dyDescent="0.3">
      <c r="A2807" s="88">
        <v>33.020000000000003</v>
      </c>
      <c r="B2807" s="90">
        <v>2.2801999999999998</v>
      </c>
    </row>
    <row r="2808" spans="1:2" x14ac:dyDescent="0.3">
      <c r="A2808" s="88">
        <v>33.03</v>
      </c>
      <c r="B2808" s="90">
        <v>2.2803</v>
      </c>
    </row>
    <row r="2809" spans="1:2" x14ac:dyDescent="0.3">
      <c r="A2809" s="88">
        <v>33.04</v>
      </c>
      <c r="B2809" s="90">
        <v>2.2804000000000002</v>
      </c>
    </row>
    <row r="2810" spans="1:2" x14ac:dyDescent="0.3">
      <c r="A2810" s="88">
        <v>33.049999999999997</v>
      </c>
      <c r="B2810" s="90">
        <v>2.2805</v>
      </c>
    </row>
    <row r="2811" spans="1:2" x14ac:dyDescent="0.3">
      <c r="A2811" s="88">
        <v>33.06</v>
      </c>
      <c r="B2811" s="90">
        <v>2.2806000000000002</v>
      </c>
    </row>
    <row r="2812" spans="1:2" x14ac:dyDescent="0.3">
      <c r="A2812" s="88">
        <v>33.07</v>
      </c>
      <c r="B2812" s="90">
        <v>2.2806999999999999</v>
      </c>
    </row>
    <row r="2813" spans="1:2" x14ac:dyDescent="0.3">
      <c r="A2813" s="88">
        <v>33.08</v>
      </c>
      <c r="B2813" s="90">
        <v>2.2808000000000002</v>
      </c>
    </row>
    <row r="2814" spans="1:2" x14ac:dyDescent="0.3">
      <c r="A2814" s="88">
        <v>33.090000000000003</v>
      </c>
      <c r="B2814" s="90">
        <v>2.2808999999999999</v>
      </c>
    </row>
    <row r="2815" spans="1:2" x14ac:dyDescent="0.3">
      <c r="A2815" s="88">
        <v>33.1</v>
      </c>
      <c r="B2815" s="90">
        <v>2.2810000000000001</v>
      </c>
    </row>
    <row r="2816" spans="1:2" x14ac:dyDescent="0.3">
      <c r="A2816" s="88">
        <v>33.11</v>
      </c>
      <c r="B2816" s="90">
        <v>2.2810999999999999</v>
      </c>
    </row>
    <row r="2817" spans="1:2" x14ac:dyDescent="0.3">
      <c r="A2817" s="88">
        <v>33.119999999999997</v>
      </c>
      <c r="B2817" s="90">
        <v>2.2812000000000001</v>
      </c>
    </row>
    <row r="2818" spans="1:2" x14ac:dyDescent="0.3">
      <c r="A2818" s="88">
        <v>33.130000000000003</v>
      </c>
      <c r="B2818" s="90">
        <v>2.2812999999999999</v>
      </c>
    </row>
    <row r="2819" spans="1:2" x14ac:dyDescent="0.3">
      <c r="A2819" s="88">
        <v>33.14</v>
      </c>
      <c r="B2819" s="90">
        <v>2.2814000000000001</v>
      </c>
    </row>
    <row r="2820" spans="1:2" x14ac:dyDescent="0.3">
      <c r="A2820" s="88">
        <v>33.15</v>
      </c>
      <c r="B2820" s="90">
        <v>2.2814999999999999</v>
      </c>
    </row>
    <row r="2821" spans="1:2" x14ac:dyDescent="0.3">
      <c r="A2821" s="88">
        <v>33.159999999999997</v>
      </c>
      <c r="B2821" s="90">
        <v>2.2816000000000001</v>
      </c>
    </row>
    <row r="2822" spans="1:2" x14ac:dyDescent="0.3">
      <c r="A2822" s="88">
        <v>33.17</v>
      </c>
      <c r="B2822" s="90">
        <v>2.2816999999999998</v>
      </c>
    </row>
    <row r="2823" spans="1:2" x14ac:dyDescent="0.3">
      <c r="A2823" s="88">
        <v>33.18</v>
      </c>
      <c r="B2823" s="90">
        <v>2.2818000000000001</v>
      </c>
    </row>
    <row r="2824" spans="1:2" x14ac:dyDescent="0.3">
      <c r="A2824" s="88">
        <v>33.19</v>
      </c>
      <c r="B2824" s="90">
        <v>2.2818999999999998</v>
      </c>
    </row>
    <row r="2825" spans="1:2" x14ac:dyDescent="0.3">
      <c r="A2825" s="88">
        <v>33.200000000000003</v>
      </c>
      <c r="B2825" s="90">
        <v>2.282</v>
      </c>
    </row>
    <row r="2826" spans="1:2" x14ac:dyDescent="0.3">
      <c r="A2826" s="88">
        <v>33.21</v>
      </c>
      <c r="B2826" s="90">
        <v>2.2820999999999998</v>
      </c>
    </row>
    <row r="2827" spans="1:2" x14ac:dyDescent="0.3">
      <c r="A2827" s="88">
        <v>33.22</v>
      </c>
      <c r="B2827" s="90">
        <v>2.2822</v>
      </c>
    </row>
    <row r="2828" spans="1:2" x14ac:dyDescent="0.3">
      <c r="A2828" s="88">
        <v>33.229999999999997</v>
      </c>
      <c r="B2828" s="90">
        <v>2.2823000000000002</v>
      </c>
    </row>
    <row r="2829" spans="1:2" x14ac:dyDescent="0.3">
      <c r="A2829" s="88">
        <v>33.24</v>
      </c>
      <c r="B2829" s="90">
        <v>2.2824</v>
      </c>
    </row>
    <row r="2830" spans="1:2" x14ac:dyDescent="0.3">
      <c r="A2830" s="88">
        <v>33.25</v>
      </c>
      <c r="B2830" s="90">
        <v>2.2825000000000002</v>
      </c>
    </row>
    <row r="2831" spans="1:2" x14ac:dyDescent="0.3">
      <c r="A2831" s="88">
        <v>33.26</v>
      </c>
      <c r="B2831" s="90">
        <v>2.2826</v>
      </c>
    </row>
    <row r="2832" spans="1:2" x14ac:dyDescent="0.3">
      <c r="A2832" s="88">
        <v>33.270000000000003</v>
      </c>
      <c r="B2832" s="90">
        <v>2.2827000000000002</v>
      </c>
    </row>
    <row r="2833" spans="1:2" x14ac:dyDescent="0.3">
      <c r="A2833" s="88">
        <v>33.28</v>
      </c>
      <c r="B2833" s="90">
        <v>2.2827999999999999</v>
      </c>
    </row>
    <row r="2834" spans="1:2" x14ac:dyDescent="0.3">
      <c r="A2834" s="88">
        <v>33.29</v>
      </c>
      <c r="B2834" s="90">
        <v>2.2829000000000002</v>
      </c>
    </row>
    <row r="2835" spans="1:2" x14ac:dyDescent="0.3">
      <c r="A2835" s="88">
        <v>33.299999999999997</v>
      </c>
      <c r="B2835" s="90">
        <v>2.2829999999999999</v>
      </c>
    </row>
    <row r="2836" spans="1:2" x14ac:dyDescent="0.3">
      <c r="A2836" s="88">
        <v>33.31</v>
      </c>
      <c r="B2836" s="90">
        <v>2.2831000000000001</v>
      </c>
    </row>
    <row r="2837" spans="1:2" x14ac:dyDescent="0.3">
      <c r="A2837" s="88">
        <v>33.32</v>
      </c>
      <c r="B2837" s="90">
        <v>2.2831999999999999</v>
      </c>
    </row>
    <row r="2838" spans="1:2" x14ac:dyDescent="0.3">
      <c r="A2838" s="88">
        <v>33.33</v>
      </c>
      <c r="B2838" s="90">
        <v>2.2833000000000001</v>
      </c>
    </row>
    <row r="2839" spans="1:2" x14ac:dyDescent="0.3">
      <c r="A2839" s="88">
        <v>33.340000000000003</v>
      </c>
      <c r="B2839" s="90">
        <v>2.2833999999999999</v>
      </c>
    </row>
    <row r="2840" spans="1:2" x14ac:dyDescent="0.3">
      <c r="A2840" s="88">
        <v>33.35</v>
      </c>
      <c r="B2840" s="90">
        <v>2.2835000000000001</v>
      </c>
    </row>
    <row r="2841" spans="1:2" x14ac:dyDescent="0.3">
      <c r="A2841" s="88">
        <v>33.36</v>
      </c>
      <c r="B2841" s="90">
        <v>2.2835999999999999</v>
      </c>
    </row>
    <row r="2842" spans="1:2" x14ac:dyDescent="0.3">
      <c r="A2842" s="88">
        <v>33.369999999999997</v>
      </c>
      <c r="B2842" s="90">
        <v>2.2837000000000001</v>
      </c>
    </row>
    <row r="2843" spans="1:2" x14ac:dyDescent="0.3">
      <c r="A2843" s="88">
        <v>33.380000000000003</v>
      </c>
      <c r="B2843" s="90">
        <v>2.2837999999999998</v>
      </c>
    </row>
    <row r="2844" spans="1:2" x14ac:dyDescent="0.3">
      <c r="A2844" s="88">
        <v>33.39</v>
      </c>
      <c r="B2844" s="90">
        <v>2.2839</v>
      </c>
    </row>
    <row r="2845" spans="1:2" x14ac:dyDescent="0.3">
      <c r="A2845" s="88">
        <v>33.4</v>
      </c>
      <c r="B2845" s="90">
        <v>2.2839999999999998</v>
      </c>
    </row>
    <row r="2846" spans="1:2" x14ac:dyDescent="0.3">
      <c r="A2846" s="88">
        <v>33.409999999999997</v>
      </c>
      <c r="B2846" s="90">
        <v>2.2841</v>
      </c>
    </row>
    <row r="2847" spans="1:2" x14ac:dyDescent="0.3">
      <c r="A2847" s="88">
        <v>33.42</v>
      </c>
      <c r="B2847" s="90">
        <v>2.2841999999999998</v>
      </c>
    </row>
    <row r="2848" spans="1:2" x14ac:dyDescent="0.3">
      <c r="A2848" s="88">
        <v>33.43</v>
      </c>
      <c r="B2848" s="90">
        <v>2.2843</v>
      </c>
    </row>
    <row r="2849" spans="1:2" x14ac:dyDescent="0.3">
      <c r="A2849" s="88">
        <v>33.44</v>
      </c>
      <c r="B2849" s="90">
        <v>2.2844000000000002</v>
      </c>
    </row>
    <row r="2850" spans="1:2" x14ac:dyDescent="0.3">
      <c r="A2850" s="88">
        <v>33.450000000000003</v>
      </c>
      <c r="B2850" s="90">
        <v>2.2845</v>
      </c>
    </row>
    <row r="2851" spans="1:2" x14ac:dyDescent="0.3">
      <c r="A2851" s="88">
        <v>33.46</v>
      </c>
      <c r="B2851" s="90">
        <v>2.2846000000000002</v>
      </c>
    </row>
    <row r="2852" spans="1:2" x14ac:dyDescent="0.3">
      <c r="A2852" s="88">
        <v>33.47</v>
      </c>
      <c r="B2852" s="90">
        <v>2.2847</v>
      </c>
    </row>
    <row r="2853" spans="1:2" x14ac:dyDescent="0.3">
      <c r="A2853" s="88">
        <v>33.479999999999997</v>
      </c>
      <c r="B2853" s="90">
        <v>2.2848000000000002</v>
      </c>
    </row>
    <row r="2854" spans="1:2" x14ac:dyDescent="0.3">
      <c r="A2854" s="88">
        <v>33.49</v>
      </c>
      <c r="B2854" s="90">
        <v>2.2848999999999999</v>
      </c>
    </row>
    <row r="2855" spans="1:2" x14ac:dyDescent="0.3">
      <c r="A2855" s="88">
        <v>33.5</v>
      </c>
      <c r="B2855" s="90">
        <v>2.2850000000000001</v>
      </c>
    </row>
    <row r="2856" spans="1:2" x14ac:dyDescent="0.3">
      <c r="A2856" s="88">
        <v>33.51</v>
      </c>
      <c r="B2856" s="90">
        <v>2.2850999999999999</v>
      </c>
    </row>
    <row r="2857" spans="1:2" x14ac:dyDescent="0.3">
      <c r="A2857" s="88">
        <v>33.520000000000003</v>
      </c>
      <c r="B2857" s="90">
        <v>2.2852000000000001</v>
      </c>
    </row>
    <row r="2858" spans="1:2" x14ac:dyDescent="0.3">
      <c r="A2858" s="88">
        <v>33.53</v>
      </c>
      <c r="B2858" s="90">
        <v>2.2852999999999999</v>
      </c>
    </row>
    <row r="2859" spans="1:2" x14ac:dyDescent="0.3">
      <c r="A2859" s="88">
        <v>33.54</v>
      </c>
      <c r="B2859" s="90">
        <v>2.2854000000000001</v>
      </c>
    </row>
    <row r="2860" spans="1:2" x14ac:dyDescent="0.3">
      <c r="A2860" s="88">
        <v>33.549999999999997</v>
      </c>
      <c r="B2860" s="90">
        <v>2.2854999999999999</v>
      </c>
    </row>
    <row r="2861" spans="1:2" x14ac:dyDescent="0.3">
      <c r="A2861" s="88">
        <v>33.56</v>
      </c>
      <c r="B2861" s="90">
        <v>2.2856000000000001</v>
      </c>
    </row>
    <row r="2862" spans="1:2" x14ac:dyDescent="0.3">
      <c r="A2862" s="88">
        <v>33.57</v>
      </c>
      <c r="B2862" s="90">
        <v>2.2856999999999998</v>
      </c>
    </row>
    <row r="2863" spans="1:2" x14ac:dyDescent="0.3">
      <c r="A2863" s="88">
        <v>33.58</v>
      </c>
      <c r="B2863" s="90">
        <v>2.2858000000000001</v>
      </c>
    </row>
    <row r="2864" spans="1:2" x14ac:dyDescent="0.3">
      <c r="A2864" s="88">
        <v>33.590000000000003</v>
      </c>
      <c r="B2864" s="90">
        <v>2.2858999999999998</v>
      </c>
    </row>
    <row r="2865" spans="1:2" x14ac:dyDescent="0.3">
      <c r="A2865" s="88">
        <v>33.6</v>
      </c>
      <c r="B2865" s="90">
        <v>2.286</v>
      </c>
    </row>
    <row r="2866" spans="1:2" x14ac:dyDescent="0.3">
      <c r="A2866" s="88">
        <v>33.61</v>
      </c>
      <c r="B2866" s="90">
        <v>2.2860999999999998</v>
      </c>
    </row>
    <row r="2867" spans="1:2" x14ac:dyDescent="0.3">
      <c r="A2867" s="88">
        <v>33.619999999999997</v>
      </c>
      <c r="B2867" s="90">
        <v>2.2862</v>
      </c>
    </row>
    <row r="2868" spans="1:2" x14ac:dyDescent="0.3">
      <c r="A2868" s="88">
        <v>33.630000000000003</v>
      </c>
      <c r="B2868" s="90">
        <v>2.2863000000000002</v>
      </c>
    </row>
    <row r="2869" spans="1:2" x14ac:dyDescent="0.3">
      <c r="A2869" s="88">
        <v>33.64</v>
      </c>
      <c r="B2869" s="90">
        <v>2.2864</v>
      </c>
    </row>
    <row r="2870" spans="1:2" x14ac:dyDescent="0.3">
      <c r="A2870" s="88">
        <v>33.65</v>
      </c>
      <c r="B2870" s="90">
        <v>2.2865000000000002</v>
      </c>
    </row>
    <row r="2871" spans="1:2" x14ac:dyDescent="0.3">
      <c r="A2871" s="88">
        <v>33.659999999999997</v>
      </c>
      <c r="B2871" s="90">
        <v>2.2866</v>
      </c>
    </row>
    <row r="2872" spans="1:2" x14ac:dyDescent="0.3">
      <c r="A2872" s="88">
        <v>33.67</v>
      </c>
      <c r="B2872" s="90">
        <v>2.2867000000000002</v>
      </c>
    </row>
    <row r="2873" spans="1:2" x14ac:dyDescent="0.3">
      <c r="A2873" s="88">
        <v>33.68</v>
      </c>
      <c r="B2873" s="90">
        <v>2.2867999999999999</v>
      </c>
    </row>
    <row r="2874" spans="1:2" x14ac:dyDescent="0.3">
      <c r="A2874" s="88">
        <v>33.69</v>
      </c>
      <c r="B2874" s="90">
        <v>2.2869000000000002</v>
      </c>
    </row>
    <row r="2875" spans="1:2" x14ac:dyDescent="0.3">
      <c r="A2875" s="88">
        <v>33.700000000000003</v>
      </c>
      <c r="B2875" s="90">
        <v>2.2869999999999999</v>
      </c>
    </row>
    <row r="2876" spans="1:2" x14ac:dyDescent="0.3">
      <c r="A2876" s="88">
        <v>33.71</v>
      </c>
      <c r="B2876" s="90">
        <v>2.2871000000000001</v>
      </c>
    </row>
    <row r="2877" spans="1:2" x14ac:dyDescent="0.3">
      <c r="A2877" s="88">
        <v>33.72</v>
      </c>
      <c r="B2877" s="90">
        <v>2.2871999999999999</v>
      </c>
    </row>
    <row r="2878" spans="1:2" x14ac:dyDescent="0.3">
      <c r="A2878" s="88">
        <v>33.729999999999997</v>
      </c>
      <c r="B2878" s="90">
        <v>2.2873000000000001</v>
      </c>
    </row>
    <row r="2879" spans="1:2" x14ac:dyDescent="0.3">
      <c r="A2879" s="88">
        <v>33.74</v>
      </c>
      <c r="B2879" s="90">
        <v>2.2873999999999999</v>
      </c>
    </row>
    <row r="2880" spans="1:2" x14ac:dyDescent="0.3">
      <c r="A2880" s="88">
        <v>33.75</v>
      </c>
      <c r="B2880" s="90">
        <v>2.2875000000000001</v>
      </c>
    </row>
    <row r="2881" spans="1:2" x14ac:dyDescent="0.3">
      <c r="A2881" s="88">
        <v>33.76</v>
      </c>
      <c r="B2881" s="90">
        <v>2.2875999999999999</v>
      </c>
    </row>
    <row r="2882" spans="1:2" x14ac:dyDescent="0.3">
      <c r="A2882" s="88">
        <v>33.770000000000003</v>
      </c>
      <c r="B2882" s="90">
        <v>2.2877000000000001</v>
      </c>
    </row>
    <row r="2883" spans="1:2" x14ac:dyDescent="0.3">
      <c r="A2883" s="88">
        <v>33.78</v>
      </c>
      <c r="B2883" s="90">
        <v>2.2877999999999998</v>
      </c>
    </row>
    <row r="2884" spans="1:2" x14ac:dyDescent="0.3">
      <c r="A2884" s="88">
        <v>33.79</v>
      </c>
      <c r="B2884" s="90">
        <v>2.2879</v>
      </c>
    </row>
    <row r="2885" spans="1:2" x14ac:dyDescent="0.3">
      <c r="A2885" s="88">
        <v>33.799999999999997</v>
      </c>
      <c r="B2885" s="90">
        <v>2.2879999999999998</v>
      </c>
    </row>
    <row r="2886" spans="1:2" x14ac:dyDescent="0.3">
      <c r="A2886" s="88">
        <v>33.81</v>
      </c>
      <c r="B2886" s="90">
        <v>2.2881</v>
      </c>
    </row>
    <row r="2887" spans="1:2" x14ac:dyDescent="0.3">
      <c r="A2887" s="88">
        <v>33.82</v>
      </c>
      <c r="B2887" s="90">
        <v>2.2881999999999998</v>
      </c>
    </row>
    <row r="2888" spans="1:2" x14ac:dyDescent="0.3">
      <c r="A2888" s="88">
        <v>33.83</v>
      </c>
      <c r="B2888" s="90">
        <v>2.2883</v>
      </c>
    </row>
    <row r="2889" spans="1:2" x14ac:dyDescent="0.3">
      <c r="A2889" s="88">
        <v>33.840000000000003</v>
      </c>
      <c r="B2889" s="90">
        <v>2.2884000000000002</v>
      </c>
    </row>
    <row r="2890" spans="1:2" x14ac:dyDescent="0.3">
      <c r="A2890" s="88">
        <v>33.85</v>
      </c>
      <c r="B2890" s="90">
        <v>2.2885</v>
      </c>
    </row>
    <row r="2891" spans="1:2" x14ac:dyDescent="0.3">
      <c r="A2891" s="88">
        <v>33.86</v>
      </c>
      <c r="B2891" s="90">
        <v>2.2886000000000002</v>
      </c>
    </row>
    <row r="2892" spans="1:2" x14ac:dyDescent="0.3">
      <c r="A2892" s="88">
        <v>33.869999999999997</v>
      </c>
      <c r="B2892" s="90">
        <v>2.2887</v>
      </c>
    </row>
    <row r="2893" spans="1:2" x14ac:dyDescent="0.3">
      <c r="A2893" s="88">
        <v>33.880000000000003</v>
      </c>
      <c r="B2893" s="90">
        <v>2.2888000000000002</v>
      </c>
    </row>
    <row r="2894" spans="1:2" x14ac:dyDescent="0.3">
      <c r="A2894" s="88">
        <v>33.89</v>
      </c>
      <c r="B2894" s="90">
        <v>2.2888999999999999</v>
      </c>
    </row>
    <row r="2895" spans="1:2" x14ac:dyDescent="0.3">
      <c r="A2895" s="88">
        <v>33.9</v>
      </c>
      <c r="B2895" s="90">
        <v>2.2890000000000001</v>
      </c>
    </row>
    <row r="2896" spans="1:2" x14ac:dyDescent="0.3">
      <c r="A2896" s="88">
        <v>33.909999999999997</v>
      </c>
      <c r="B2896" s="90">
        <v>2.2890999999999999</v>
      </c>
    </row>
    <row r="2897" spans="1:2" x14ac:dyDescent="0.3">
      <c r="A2897" s="88">
        <v>33.92</v>
      </c>
      <c r="B2897" s="90">
        <v>2.2892000000000001</v>
      </c>
    </row>
    <row r="2898" spans="1:2" x14ac:dyDescent="0.3">
      <c r="A2898" s="88">
        <v>33.93</v>
      </c>
      <c r="B2898" s="90">
        <v>2.2892999999999999</v>
      </c>
    </row>
    <row r="2899" spans="1:2" x14ac:dyDescent="0.3">
      <c r="A2899" s="88">
        <v>33.94</v>
      </c>
      <c r="B2899" s="90">
        <v>2.2894000000000001</v>
      </c>
    </row>
    <row r="2900" spans="1:2" x14ac:dyDescent="0.3">
      <c r="A2900" s="88">
        <v>33.950000000000003</v>
      </c>
      <c r="B2900" s="90">
        <v>2.2894999999999999</v>
      </c>
    </row>
    <row r="2901" spans="1:2" x14ac:dyDescent="0.3">
      <c r="A2901" s="88">
        <v>33.96</v>
      </c>
      <c r="B2901" s="90">
        <v>2.2896000000000001</v>
      </c>
    </row>
    <row r="2902" spans="1:2" x14ac:dyDescent="0.3">
      <c r="A2902" s="88">
        <v>33.97</v>
      </c>
      <c r="B2902" s="90">
        <v>2.2896999999999998</v>
      </c>
    </row>
    <row r="2903" spans="1:2" x14ac:dyDescent="0.3">
      <c r="A2903" s="88">
        <v>33.979999999999997</v>
      </c>
      <c r="B2903" s="90">
        <v>2.2898000000000001</v>
      </c>
    </row>
    <row r="2904" spans="1:2" x14ac:dyDescent="0.3">
      <c r="A2904" s="88">
        <v>33.99</v>
      </c>
      <c r="B2904" s="90">
        <v>2.2898999999999998</v>
      </c>
    </row>
    <row r="2905" spans="1:2" x14ac:dyDescent="0.3">
      <c r="A2905" s="88">
        <v>34</v>
      </c>
      <c r="B2905" s="90">
        <v>2.29</v>
      </c>
    </row>
    <row r="2906" spans="1:2" x14ac:dyDescent="0.3">
      <c r="A2906" s="88">
        <v>34.01</v>
      </c>
      <c r="B2906" s="90">
        <v>2.2900999999999998</v>
      </c>
    </row>
    <row r="2907" spans="1:2" x14ac:dyDescent="0.3">
      <c r="A2907" s="88">
        <v>34.020000000000003</v>
      </c>
      <c r="B2907" s="90">
        <v>2.2902</v>
      </c>
    </row>
    <row r="2908" spans="1:2" x14ac:dyDescent="0.3">
      <c r="A2908" s="88">
        <v>34.03</v>
      </c>
      <c r="B2908" s="90">
        <v>2.2902999999999998</v>
      </c>
    </row>
    <row r="2909" spans="1:2" x14ac:dyDescent="0.3">
      <c r="A2909" s="88">
        <v>34.04</v>
      </c>
      <c r="B2909" s="90">
        <v>2.2904</v>
      </c>
    </row>
    <row r="2910" spans="1:2" x14ac:dyDescent="0.3">
      <c r="A2910" s="88">
        <v>34.049999999999997</v>
      </c>
      <c r="B2910" s="90">
        <v>2.2905000000000002</v>
      </c>
    </row>
    <row r="2911" spans="1:2" x14ac:dyDescent="0.3">
      <c r="A2911" s="88">
        <v>34.06</v>
      </c>
      <c r="B2911" s="90">
        <v>2.2906</v>
      </c>
    </row>
    <row r="2912" spans="1:2" x14ac:dyDescent="0.3">
      <c r="A2912" s="88">
        <v>34.07</v>
      </c>
      <c r="B2912" s="90">
        <v>2.2907000000000002</v>
      </c>
    </row>
    <row r="2913" spans="1:2" x14ac:dyDescent="0.3">
      <c r="A2913" s="88">
        <v>34.08</v>
      </c>
      <c r="B2913" s="90">
        <v>2.2907999999999999</v>
      </c>
    </row>
    <row r="2914" spans="1:2" x14ac:dyDescent="0.3">
      <c r="A2914" s="88">
        <v>34.090000000000003</v>
      </c>
      <c r="B2914" s="90">
        <v>2.2909000000000002</v>
      </c>
    </row>
    <row r="2915" spans="1:2" x14ac:dyDescent="0.3">
      <c r="A2915" s="88">
        <v>34.1</v>
      </c>
      <c r="B2915" s="90">
        <v>2.2909999999999999</v>
      </c>
    </row>
    <row r="2916" spans="1:2" x14ac:dyDescent="0.3">
      <c r="A2916" s="88">
        <v>34.11</v>
      </c>
      <c r="B2916" s="90">
        <v>2.2911000000000001</v>
      </c>
    </row>
    <row r="2917" spans="1:2" x14ac:dyDescent="0.3">
      <c r="A2917" s="88">
        <v>34.119999999999997</v>
      </c>
      <c r="B2917" s="90">
        <v>2.2911999999999999</v>
      </c>
    </row>
    <row r="2918" spans="1:2" x14ac:dyDescent="0.3">
      <c r="A2918" s="88">
        <v>34.130000000000003</v>
      </c>
      <c r="B2918" s="90">
        <v>2.2913000000000001</v>
      </c>
    </row>
    <row r="2919" spans="1:2" x14ac:dyDescent="0.3">
      <c r="A2919" s="88">
        <v>34.14</v>
      </c>
      <c r="B2919" s="90">
        <v>2.2913999999999999</v>
      </c>
    </row>
    <row r="2920" spans="1:2" x14ac:dyDescent="0.3">
      <c r="A2920" s="88">
        <v>34.15</v>
      </c>
      <c r="B2920" s="90">
        <v>2.2915000000000001</v>
      </c>
    </row>
    <row r="2921" spans="1:2" x14ac:dyDescent="0.3">
      <c r="A2921" s="88">
        <v>34.159999999999997</v>
      </c>
      <c r="B2921" s="90">
        <v>2.2915999999999999</v>
      </c>
    </row>
    <row r="2922" spans="1:2" x14ac:dyDescent="0.3">
      <c r="A2922" s="88">
        <v>34.17</v>
      </c>
      <c r="B2922" s="90">
        <v>2.2917000000000001</v>
      </c>
    </row>
    <row r="2923" spans="1:2" x14ac:dyDescent="0.3">
      <c r="A2923" s="88">
        <v>34.18</v>
      </c>
      <c r="B2923" s="90">
        <v>2.2917999999999998</v>
      </c>
    </row>
    <row r="2924" spans="1:2" x14ac:dyDescent="0.3">
      <c r="A2924" s="88">
        <v>34.19</v>
      </c>
      <c r="B2924" s="90">
        <v>2.2919</v>
      </c>
    </row>
    <row r="2925" spans="1:2" x14ac:dyDescent="0.3">
      <c r="A2925" s="88">
        <v>34.200000000000003</v>
      </c>
      <c r="B2925" s="90">
        <v>2.2919999999999998</v>
      </c>
    </row>
    <row r="2926" spans="1:2" x14ac:dyDescent="0.3">
      <c r="A2926" s="88">
        <v>34.21</v>
      </c>
      <c r="B2926" s="90">
        <v>2.2921</v>
      </c>
    </row>
    <row r="2927" spans="1:2" x14ac:dyDescent="0.3">
      <c r="A2927" s="88">
        <v>34.22</v>
      </c>
      <c r="B2927" s="90">
        <v>2.2921999999999998</v>
      </c>
    </row>
    <row r="2928" spans="1:2" x14ac:dyDescent="0.3">
      <c r="A2928" s="88">
        <v>34.229999999999997</v>
      </c>
      <c r="B2928" s="90">
        <v>2.2923</v>
      </c>
    </row>
    <row r="2929" spans="1:2" x14ac:dyDescent="0.3">
      <c r="A2929" s="88">
        <v>34.24</v>
      </c>
      <c r="B2929" s="90">
        <v>2.2924000000000002</v>
      </c>
    </row>
    <row r="2930" spans="1:2" x14ac:dyDescent="0.3">
      <c r="A2930" s="88">
        <v>34.25</v>
      </c>
      <c r="B2930" s="90">
        <v>2.2925</v>
      </c>
    </row>
    <row r="2931" spans="1:2" x14ac:dyDescent="0.3">
      <c r="A2931" s="88">
        <v>34.26</v>
      </c>
      <c r="B2931" s="90">
        <v>2.2926000000000002</v>
      </c>
    </row>
    <row r="2932" spans="1:2" x14ac:dyDescent="0.3">
      <c r="A2932" s="88">
        <v>34.270000000000003</v>
      </c>
      <c r="B2932" s="90">
        <v>2.2927</v>
      </c>
    </row>
    <row r="2933" spans="1:2" x14ac:dyDescent="0.3">
      <c r="A2933" s="88">
        <v>34.28</v>
      </c>
      <c r="B2933" s="90">
        <v>2.2928000000000002</v>
      </c>
    </row>
    <row r="2934" spans="1:2" x14ac:dyDescent="0.3">
      <c r="A2934" s="88">
        <v>34.29</v>
      </c>
      <c r="B2934" s="90">
        <v>2.2928999999999999</v>
      </c>
    </row>
    <row r="2935" spans="1:2" x14ac:dyDescent="0.3">
      <c r="A2935" s="88">
        <v>34.299999999999997</v>
      </c>
      <c r="B2935" s="90">
        <v>2.2930000000000001</v>
      </c>
    </row>
    <row r="2936" spans="1:2" x14ac:dyDescent="0.3">
      <c r="A2936" s="88">
        <v>34.31</v>
      </c>
      <c r="B2936" s="90">
        <v>2.2930999999999999</v>
      </c>
    </row>
    <row r="2937" spans="1:2" x14ac:dyDescent="0.3">
      <c r="A2937" s="88">
        <v>34.32</v>
      </c>
      <c r="B2937" s="90">
        <v>2.2932000000000001</v>
      </c>
    </row>
    <row r="2938" spans="1:2" x14ac:dyDescent="0.3">
      <c r="A2938" s="88">
        <v>34.33</v>
      </c>
      <c r="B2938" s="90">
        <v>2.2932999999999999</v>
      </c>
    </row>
    <row r="2939" spans="1:2" x14ac:dyDescent="0.3">
      <c r="A2939" s="88">
        <v>34.340000000000003</v>
      </c>
      <c r="B2939" s="90">
        <v>2.2934000000000001</v>
      </c>
    </row>
    <row r="2940" spans="1:2" x14ac:dyDescent="0.3">
      <c r="A2940" s="88">
        <v>34.35</v>
      </c>
      <c r="B2940" s="90">
        <v>2.2934999999999999</v>
      </c>
    </row>
    <row r="2941" spans="1:2" x14ac:dyDescent="0.3">
      <c r="A2941" s="88">
        <v>34.36</v>
      </c>
      <c r="B2941" s="90">
        <v>2.2936000000000001</v>
      </c>
    </row>
    <row r="2942" spans="1:2" x14ac:dyDescent="0.3">
      <c r="A2942" s="88">
        <v>34.369999999999997</v>
      </c>
      <c r="B2942" s="90">
        <v>2.2936999999999999</v>
      </c>
    </row>
    <row r="2943" spans="1:2" x14ac:dyDescent="0.3">
      <c r="A2943" s="88">
        <v>34.380000000000003</v>
      </c>
      <c r="B2943" s="90">
        <v>2.2938000000000001</v>
      </c>
    </row>
    <row r="2944" spans="1:2" x14ac:dyDescent="0.3">
      <c r="A2944" s="88">
        <v>34.39</v>
      </c>
      <c r="B2944" s="90">
        <v>2.2938999999999998</v>
      </c>
    </row>
    <row r="2945" spans="1:2" x14ac:dyDescent="0.3">
      <c r="A2945" s="88">
        <v>34.4</v>
      </c>
      <c r="B2945" s="90">
        <v>2.294</v>
      </c>
    </row>
    <row r="2946" spans="1:2" x14ac:dyDescent="0.3">
      <c r="A2946" s="88">
        <v>34.409999999999997</v>
      </c>
      <c r="B2946" s="90">
        <v>2.2940999999999998</v>
      </c>
    </row>
    <row r="2947" spans="1:2" x14ac:dyDescent="0.3">
      <c r="A2947" s="88">
        <v>34.42</v>
      </c>
      <c r="B2947" s="90">
        <v>2.2942</v>
      </c>
    </row>
    <row r="2948" spans="1:2" x14ac:dyDescent="0.3">
      <c r="A2948" s="88">
        <v>34.43</v>
      </c>
      <c r="B2948" s="90">
        <v>2.2942999999999998</v>
      </c>
    </row>
    <row r="2949" spans="1:2" x14ac:dyDescent="0.3">
      <c r="A2949" s="88">
        <v>34.44</v>
      </c>
      <c r="B2949" s="90">
        <v>2.2944</v>
      </c>
    </row>
    <row r="2950" spans="1:2" x14ac:dyDescent="0.3">
      <c r="A2950" s="88">
        <v>34.450000000000003</v>
      </c>
      <c r="B2950" s="90">
        <v>2.2945000000000002</v>
      </c>
    </row>
    <row r="2951" spans="1:2" x14ac:dyDescent="0.3">
      <c r="A2951" s="88">
        <v>34.46</v>
      </c>
      <c r="B2951" s="90">
        <v>2.2946</v>
      </c>
    </row>
    <row r="2952" spans="1:2" x14ac:dyDescent="0.3">
      <c r="A2952" s="88">
        <v>34.47</v>
      </c>
      <c r="B2952" s="90">
        <v>2.2947000000000002</v>
      </c>
    </row>
    <row r="2953" spans="1:2" x14ac:dyDescent="0.3">
      <c r="A2953" s="88">
        <v>34.479999999999997</v>
      </c>
      <c r="B2953" s="90">
        <v>2.2948</v>
      </c>
    </row>
    <row r="2954" spans="1:2" x14ac:dyDescent="0.3">
      <c r="A2954" s="88">
        <v>34.49</v>
      </c>
      <c r="B2954" s="90">
        <v>2.2949000000000002</v>
      </c>
    </row>
    <row r="2955" spans="1:2" x14ac:dyDescent="0.3">
      <c r="A2955" s="88">
        <v>34.5</v>
      </c>
      <c r="B2955" s="90">
        <v>2.2949999999999999</v>
      </c>
    </row>
    <row r="2956" spans="1:2" x14ac:dyDescent="0.3">
      <c r="A2956" s="88">
        <v>34.51</v>
      </c>
      <c r="B2956" s="90">
        <v>2.2951000000000001</v>
      </c>
    </row>
    <row r="2957" spans="1:2" x14ac:dyDescent="0.3">
      <c r="A2957" s="88">
        <v>34.520000000000003</v>
      </c>
      <c r="B2957" s="90">
        <v>2.2951999999999999</v>
      </c>
    </row>
    <row r="2958" spans="1:2" x14ac:dyDescent="0.3">
      <c r="A2958" s="88">
        <v>34.53</v>
      </c>
      <c r="B2958" s="90">
        <v>2.2953000000000001</v>
      </c>
    </row>
    <row r="2959" spans="1:2" x14ac:dyDescent="0.3">
      <c r="A2959" s="88">
        <v>34.54</v>
      </c>
      <c r="B2959" s="90">
        <v>2.2953999999999999</v>
      </c>
    </row>
    <row r="2960" spans="1:2" x14ac:dyDescent="0.3">
      <c r="A2960" s="88">
        <v>34.549999999999997</v>
      </c>
      <c r="B2960" s="90">
        <v>2.2955000000000001</v>
      </c>
    </row>
    <row r="2961" spans="1:2" x14ac:dyDescent="0.3">
      <c r="A2961" s="88">
        <v>34.56</v>
      </c>
      <c r="B2961" s="90">
        <v>2.2955999999999999</v>
      </c>
    </row>
    <row r="2962" spans="1:2" x14ac:dyDescent="0.3">
      <c r="A2962" s="88">
        <v>34.57</v>
      </c>
      <c r="B2962" s="90">
        <v>2.2957000000000001</v>
      </c>
    </row>
    <row r="2963" spans="1:2" x14ac:dyDescent="0.3">
      <c r="A2963" s="88">
        <v>34.58</v>
      </c>
      <c r="B2963" s="90">
        <v>2.2957999999999998</v>
      </c>
    </row>
    <row r="2964" spans="1:2" x14ac:dyDescent="0.3">
      <c r="A2964" s="88">
        <v>34.590000000000003</v>
      </c>
      <c r="B2964" s="90">
        <v>2.2959000000000001</v>
      </c>
    </row>
    <row r="2965" spans="1:2" x14ac:dyDescent="0.3">
      <c r="A2965" s="88">
        <v>34.6</v>
      </c>
      <c r="B2965" s="90">
        <v>2.2959999999999998</v>
      </c>
    </row>
    <row r="2966" spans="1:2" x14ac:dyDescent="0.3">
      <c r="A2966" s="88">
        <v>34.61</v>
      </c>
      <c r="B2966" s="90">
        <v>2.2961</v>
      </c>
    </row>
    <row r="2967" spans="1:2" x14ac:dyDescent="0.3">
      <c r="A2967" s="88">
        <v>34.619999999999997</v>
      </c>
      <c r="B2967" s="90">
        <v>2.2961999999999998</v>
      </c>
    </row>
    <row r="2968" spans="1:2" x14ac:dyDescent="0.3">
      <c r="A2968" s="88">
        <v>34.630000000000003</v>
      </c>
      <c r="B2968" s="90">
        <v>2.2963</v>
      </c>
    </row>
    <row r="2969" spans="1:2" x14ac:dyDescent="0.3">
      <c r="A2969" s="88">
        <v>34.64</v>
      </c>
      <c r="B2969" s="90">
        <v>2.2964000000000002</v>
      </c>
    </row>
    <row r="2970" spans="1:2" x14ac:dyDescent="0.3">
      <c r="A2970" s="88">
        <v>34.65</v>
      </c>
      <c r="B2970" s="90">
        <v>2.2965</v>
      </c>
    </row>
    <row r="2971" spans="1:2" x14ac:dyDescent="0.3">
      <c r="A2971" s="88">
        <v>34.659999999999997</v>
      </c>
      <c r="B2971" s="90">
        <v>2.2966000000000002</v>
      </c>
    </row>
    <row r="2972" spans="1:2" x14ac:dyDescent="0.3">
      <c r="A2972" s="88">
        <v>34.67</v>
      </c>
      <c r="B2972" s="90">
        <v>2.2967</v>
      </c>
    </row>
    <row r="2973" spans="1:2" x14ac:dyDescent="0.3">
      <c r="A2973" s="88">
        <v>34.68</v>
      </c>
      <c r="B2973" s="90">
        <v>2.2968000000000002</v>
      </c>
    </row>
    <row r="2974" spans="1:2" x14ac:dyDescent="0.3">
      <c r="A2974" s="88">
        <v>34.69</v>
      </c>
      <c r="B2974" s="90">
        <v>2.2968999999999999</v>
      </c>
    </row>
    <row r="2975" spans="1:2" x14ac:dyDescent="0.3">
      <c r="A2975" s="88">
        <v>34.700000000000003</v>
      </c>
      <c r="B2975" s="90">
        <v>2.2970000000000002</v>
      </c>
    </row>
    <row r="2976" spans="1:2" x14ac:dyDescent="0.3">
      <c r="A2976" s="88">
        <v>34.71</v>
      </c>
      <c r="B2976" s="90">
        <v>2.2970999999999999</v>
      </c>
    </row>
    <row r="2977" spans="1:2" x14ac:dyDescent="0.3">
      <c r="A2977" s="88">
        <v>34.72</v>
      </c>
      <c r="B2977" s="90">
        <v>2.2972000000000001</v>
      </c>
    </row>
    <row r="2978" spans="1:2" x14ac:dyDescent="0.3">
      <c r="A2978" s="88">
        <v>34.729999999999997</v>
      </c>
      <c r="B2978" s="90">
        <v>2.2972999999999999</v>
      </c>
    </row>
    <row r="2979" spans="1:2" x14ac:dyDescent="0.3">
      <c r="A2979" s="88">
        <v>34.74</v>
      </c>
      <c r="B2979" s="90">
        <v>2.2974000000000001</v>
      </c>
    </row>
    <row r="2980" spans="1:2" x14ac:dyDescent="0.3">
      <c r="A2980" s="88">
        <v>34.75</v>
      </c>
      <c r="B2980" s="90">
        <v>2.2974999999999999</v>
      </c>
    </row>
    <row r="2981" spans="1:2" x14ac:dyDescent="0.3">
      <c r="A2981" s="88">
        <v>34.76</v>
      </c>
      <c r="B2981" s="90">
        <v>2.2976000000000001</v>
      </c>
    </row>
    <row r="2982" spans="1:2" x14ac:dyDescent="0.3">
      <c r="A2982" s="88">
        <v>34.770000000000003</v>
      </c>
      <c r="B2982" s="90">
        <v>2.2976999999999999</v>
      </c>
    </row>
    <row r="2983" spans="1:2" x14ac:dyDescent="0.3">
      <c r="A2983" s="88">
        <v>34.78</v>
      </c>
      <c r="B2983" s="90">
        <v>2.2978000000000001</v>
      </c>
    </row>
    <row r="2984" spans="1:2" x14ac:dyDescent="0.3">
      <c r="A2984" s="88">
        <v>34.79</v>
      </c>
      <c r="B2984" s="90">
        <v>2.2978999999999998</v>
      </c>
    </row>
    <row r="2985" spans="1:2" x14ac:dyDescent="0.3">
      <c r="A2985" s="88">
        <v>34.799999999999997</v>
      </c>
      <c r="B2985" s="90">
        <v>2.298</v>
      </c>
    </row>
    <row r="2986" spans="1:2" x14ac:dyDescent="0.3">
      <c r="A2986" s="88">
        <v>34.81</v>
      </c>
      <c r="B2986" s="90">
        <v>2.2980999999999998</v>
      </c>
    </row>
    <row r="2987" spans="1:2" x14ac:dyDescent="0.3">
      <c r="A2987" s="88">
        <v>34.82</v>
      </c>
      <c r="B2987" s="90">
        <v>2.2982</v>
      </c>
    </row>
    <row r="2988" spans="1:2" x14ac:dyDescent="0.3">
      <c r="A2988" s="88">
        <v>34.83</v>
      </c>
      <c r="B2988" s="90">
        <v>2.2982999999999998</v>
      </c>
    </row>
    <row r="2989" spans="1:2" x14ac:dyDescent="0.3">
      <c r="A2989" s="88">
        <v>34.840000000000003</v>
      </c>
      <c r="B2989" s="90">
        <v>2.2984</v>
      </c>
    </row>
    <row r="2990" spans="1:2" x14ac:dyDescent="0.3">
      <c r="A2990" s="88">
        <v>34.85</v>
      </c>
      <c r="B2990" s="90">
        <v>2.2985000000000002</v>
      </c>
    </row>
    <row r="2991" spans="1:2" x14ac:dyDescent="0.3">
      <c r="A2991" s="88">
        <v>34.86</v>
      </c>
      <c r="B2991" s="90">
        <v>2.2986</v>
      </c>
    </row>
    <row r="2992" spans="1:2" x14ac:dyDescent="0.3">
      <c r="A2992" s="88">
        <v>34.869999999999997</v>
      </c>
      <c r="B2992" s="90">
        <v>2.2987000000000002</v>
      </c>
    </row>
    <row r="2993" spans="1:2" x14ac:dyDescent="0.3">
      <c r="A2993" s="88">
        <v>34.880000000000003</v>
      </c>
      <c r="B2993" s="90">
        <v>2.2988</v>
      </c>
    </row>
    <row r="2994" spans="1:2" x14ac:dyDescent="0.3">
      <c r="A2994" s="88">
        <v>34.89</v>
      </c>
      <c r="B2994" s="90">
        <v>2.2989000000000002</v>
      </c>
    </row>
    <row r="2995" spans="1:2" x14ac:dyDescent="0.3">
      <c r="A2995" s="88">
        <v>34.9</v>
      </c>
      <c r="B2995" s="90">
        <v>2.2989999999999999</v>
      </c>
    </row>
    <row r="2996" spans="1:2" x14ac:dyDescent="0.3">
      <c r="A2996" s="88">
        <v>34.909999999999997</v>
      </c>
      <c r="B2996" s="90">
        <v>2.2991000000000001</v>
      </c>
    </row>
    <row r="2997" spans="1:2" x14ac:dyDescent="0.3">
      <c r="A2997" s="88">
        <v>34.92</v>
      </c>
      <c r="B2997" s="90">
        <v>2.2991999999999999</v>
      </c>
    </row>
    <row r="2998" spans="1:2" x14ac:dyDescent="0.3">
      <c r="A2998" s="88">
        <v>34.93</v>
      </c>
      <c r="B2998" s="90">
        <v>2.2993000000000001</v>
      </c>
    </row>
    <row r="2999" spans="1:2" x14ac:dyDescent="0.3">
      <c r="A2999" s="88">
        <v>34.94</v>
      </c>
      <c r="B2999" s="90">
        <v>2.2993999999999999</v>
      </c>
    </row>
    <row r="3000" spans="1:2" x14ac:dyDescent="0.3">
      <c r="A3000" s="88">
        <v>34.950000000000003</v>
      </c>
      <c r="B3000" s="90">
        <v>2.2995000000000001</v>
      </c>
    </row>
    <row r="3001" spans="1:2" x14ac:dyDescent="0.3">
      <c r="A3001" s="88">
        <v>34.96</v>
      </c>
      <c r="B3001" s="90">
        <v>2.2995999999999999</v>
      </c>
    </row>
    <row r="3002" spans="1:2" x14ac:dyDescent="0.3">
      <c r="A3002" s="88">
        <v>34.97</v>
      </c>
      <c r="B3002" s="90">
        <v>2.2997000000000001</v>
      </c>
    </row>
    <row r="3003" spans="1:2" x14ac:dyDescent="0.3">
      <c r="A3003" s="88">
        <v>34.979999999999997</v>
      </c>
      <c r="B3003" s="90">
        <v>2.2997999999999998</v>
      </c>
    </row>
    <row r="3004" spans="1:2" x14ac:dyDescent="0.3">
      <c r="A3004" s="88">
        <v>34.99</v>
      </c>
      <c r="B3004" s="90">
        <v>2.2999000000000001</v>
      </c>
    </row>
    <row r="3005" spans="1:2" x14ac:dyDescent="0.3">
      <c r="A3005" s="88">
        <v>35</v>
      </c>
      <c r="B3005" s="90">
        <v>2.2999999999999998</v>
      </c>
    </row>
    <row r="3006" spans="1:2" x14ac:dyDescent="0.3">
      <c r="A3006" s="88">
        <v>35.01</v>
      </c>
      <c r="B3006" s="90">
        <v>2.3001</v>
      </c>
    </row>
    <row r="3007" spans="1:2" x14ac:dyDescent="0.3">
      <c r="A3007" s="88">
        <v>35.020000000000003</v>
      </c>
      <c r="B3007" s="90">
        <v>2.3001999999999998</v>
      </c>
    </row>
    <row r="3008" spans="1:2" x14ac:dyDescent="0.3">
      <c r="A3008" s="88">
        <v>35.03</v>
      </c>
      <c r="B3008" s="90">
        <v>2.3003</v>
      </c>
    </row>
    <row r="3009" spans="1:2" x14ac:dyDescent="0.3">
      <c r="A3009" s="88">
        <v>35.04</v>
      </c>
      <c r="B3009" s="90">
        <v>2.3003999999999998</v>
      </c>
    </row>
    <row r="3010" spans="1:2" x14ac:dyDescent="0.3">
      <c r="A3010" s="88">
        <v>35.049999999999997</v>
      </c>
      <c r="B3010" s="90">
        <v>2.3005</v>
      </c>
    </row>
    <row r="3011" spans="1:2" x14ac:dyDescent="0.3">
      <c r="A3011" s="88">
        <v>35.06</v>
      </c>
      <c r="B3011" s="90">
        <v>2.3006000000000002</v>
      </c>
    </row>
    <row r="3012" spans="1:2" x14ac:dyDescent="0.3">
      <c r="A3012" s="88">
        <v>35.07</v>
      </c>
      <c r="B3012" s="90">
        <v>2.3007</v>
      </c>
    </row>
    <row r="3013" spans="1:2" x14ac:dyDescent="0.3">
      <c r="A3013" s="88">
        <v>35.08</v>
      </c>
      <c r="B3013" s="90">
        <v>2.3008000000000002</v>
      </c>
    </row>
    <row r="3014" spans="1:2" x14ac:dyDescent="0.3">
      <c r="A3014" s="88">
        <v>35.090000000000003</v>
      </c>
      <c r="B3014" s="90">
        <v>2.3008999999999999</v>
      </c>
    </row>
    <row r="3015" spans="1:2" x14ac:dyDescent="0.3">
      <c r="A3015" s="88">
        <v>35.1</v>
      </c>
      <c r="B3015" s="90">
        <v>2.3010000000000002</v>
      </c>
    </row>
    <row r="3016" spans="1:2" x14ac:dyDescent="0.3">
      <c r="A3016" s="88">
        <v>35.11</v>
      </c>
      <c r="B3016" s="90">
        <v>2.3010999999999999</v>
      </c>
    </row>
    <row r="3017" spans="1:2" x14ac:dyDescent="0.3">
      <c r="A3017" s="88">
        <v>35.119999999999997</v>
      </c>
      <c r="B3017" s="90">
        <v>2.3012000000000001</v>
      </c>
    </row>
    <row r="3018" spans="1:2" x14ac:dyDescent="0.3">
      <c r="A3018" s="88">
        <v>35.130000000000003</v>
      </c>
      <c r="B3018" s="90">
        <v>2.3012999999999999</v>
      </c>
    </row>
    <row r="3019" spans="1:2" x14ac:dyDescent="0.3">
      <c r="A3019" s="88">
        <v>35.14</v>
      </c>
      <c r="B3019" s="90">
        <v>2.3014000000000001</v>
      </c>
    </row>
    <row r="3020" spans="1:2" x14ac:dyDescent="0.3">
      <c r="A3020" s="88">
        <v>35.15</v>
      </c>
      <c r="B3020" s="90">
        <v>2.3014999999999999</v>
      </c>
    </row>
    <row r="3021" spans="1:2" x14ac:dyDescent="0.3">
      <c r="A3021" s="88">
        <v>35.159999999999997</v>
      </c>
      <c r="B3021" s="90">
        <v>2.3016000000000001</v>
      </c>
    </row>
    <row r="3022" spans="1:2" x14ac:dyDescent="0.3">
      <c r="A3022" s="88">
        <v>35.17</v>
      </c>
      <c r="B3022" s="90">
        <v>2.3016999999999999</v>
      </c>
    </row>
    <row r="3023" spans="1:2" x14ac:dyDescent="0.3">
      <c r="A3023" s="88">
        <v>35.18</v>
      </c>
      <c r="B3023" s="90">
        <v>2.3018000000000001</v>
      </c>
    </row>
    <row r="3024" spans="1:2" x14ac:dyDescent="0.3">
      <c r="A3024" s="88">
        <v>35.19</v>
      </c>
      <c r="B3024" s="90">
        <v>2.3018999999999998</v>
      </c>
    </row>
    <row r="3025" spans="1:2" x14ac:dyDescent="0.3">
      <c r="A3025" s="88">
        <v>35.200000000000003</v>
      </c>
      <c r="B3025" s="90">
        <v>2.302</v>
      </c>
    </row>
    <row r="3026" spans="1:2" x14ac:dyDescent="0.3">
      <c r="A3026" s="88">
        <v>35.21</v>
      </c>
      <c r="B3026" s="90">
        <v>2.3020999999999998</v>
      </c>
    </row>
    <row r="3027" spans="1:2" x14ac:dyDescent="0.3">
      <c r="A3027" s="88">
        <v>35.22</v>
      </c>
      <c r="B3027" s="90">
        <v>2.3022</v>
      </c>
    </row>
    <row r="3028" spans="1:2" x14ac:dyDescent="0.3">
      <c r="A3028" s="88">
        <v>35.229999999999997</v>
      </c>
      <c r="B3028" s="90">
        <v>2.3022999999999998</v>
      </c>
    </row>
    <row r="3029" spans="1:2" x14ac:dyDescent="0.3">
      <c r="A3029" s="88">
        <v>35.24</v>
      </c>
      <c r="B3029" s="90">
        <v>2.3024</v>
      </c>
    </row>
    <row r="3030" spans="1:2" x14ac:dyDescent="0.3">
      <c r="A3030" s="88">
        <v>35.25</v>
      </c>
      <c r="B3030" s="90">
        <v>2.3025000000000002</v>
      </c>
    </row>
    <row r="3031" spans="1:2" x14ac:dyDescent="0.3">
      <c r="A3031" s="88">
        <v>35.26</v>
      </c>
      <c r="B3031" s="90">
        <v>2.3026</v>
      </c>
    </row>
    <row r="3032" spans="1:2" x14ac:dyDescent="0.3">
      <c r="A3032" s="88">
        <v>35.270000000000003</v>
      </c>
      <c r="B3032" s="90">
        <v>2.3027000000000002</v>
      </c>
    </row>
    <row r="3033" spans="1:2" x14ac:dyDescent="0.3">
      <c r="A3033" s="88">
        <v>35.28</v>
      </c>
      <c r="B3033" s="90">
        <v>2.3028</v>
      </c>
    </row>
    <row r="3034" spans="1:2" x14ac:dyDescent="0.3">
      <c r="A3034" s="88">
        <v>35.29</v>
      </c>
      <c r="B3034" s="90">
        <v>2.3029000000000002</v>
      </c>
    </row>
    <row r="3035" spans="1:2" x14ac:dyDescent="0.3">
      <c r="A3035" s="88">
        <v>35.299999999999997</v>
      </c>
      <c r="B3035" s="90">
        <v>2.3029999999999999</v>
      </c>
    </row>
    <row r="3036" spans="1:2" x14ac:dyDescent="0.3">
      <c r="A3036" s="88">
        <v>35.31</v>
      </c>
      <c r="B3036" s="90">
        <v>2.3031000000000001</v>
      </c>
    </row>
    <row r="3037" spans="1:2" x14ac:dyDescent="0.3">
      <c r="A3037" s="88">
        <v>35.32</v>
      </c>
      <c r="B3037" s="90">
        <v>2.3031999999999999</v>
      </c>
    </row>
    <row r="3038" spans="1:2" x14ac:dyDescent="0.3">
      <c r="A3038" s="88">
        <v>35.33</v>
      </c>
      <c r="B3038" s="90">
        <v>2.3033000000000001</v>
      </c>
    </row>
    <row r="3039" spans="1:2" x14ac:dyDescent="0.3">
      <c r="A3039" s="88">
        <v>35.340000000000003</v>
      </c>
      <c r="B3039" s="90">
        <v>2.3033999999999999</v>
      </c>
    </row>
    <row r="3040" spans="1:2" x14ac:dyDescent="0.3">
      <c r="A3040" s="88">
        <v>35.35</v>
      </c>
      <c r="B3040" s="90">
        <v>2.3035000000000001</v>
      </c>
    </row>
    <row r="3041" spans="1:2" x14ac:dyDescent="0.3">
      <c r="A3041" s="88">
        <v>35.36</v>
      </c>
      <c r="B3041" s="90">
        <v>2.3035999999999999</v>
      </c>
    </row>
    <row r="3042" spans="1:2" x14ac:dyDescent="0.3">
      <c r="A3042" s="88">
        <v>35.369999999999997</v>
      </c>
      <c r="B3042" s="90">
        <v>2.3037000000000001</v>
      </c>
    </row>
    <row r="3043" spans="1:2" x14ac:dyDescent="0.3">
      <c r="A3043" s="88">
        <v>35.380000000000003</v>
      </c>
      <c r="B3043" s="90">
        <v>2.3037999999999998</v>
      </c>
    </row>
    <row r="3044" spans="1:2" x14ac:dyDescent="0.3">
      <c r="A3044" s="88">
        <v>35.39</v>
      </c>
      <c r="B3044" s="90">
        <v>2.3039000000000001</v>
      </c>
    </row>
    <row r="3045" spans="1:2" x14ac:dyDescent="0.3">
      <c r="A3045" s="88">
        <v>35.4</v>
      </c>
      <c r="B3045" s="90">
        <v>2.3039999999999998</v>
      </c>
    </row>
    <row r="3046" spans="1:2" x14ac:dyDescent="0.3">
      <c r="A3046" s="88">
        <v>35.409999999999997</v>
      </c>
      <c r="B3046" s="90">
        <v>2.3041</v>
      </c>
    </row>
    <row r="3047" spans="1:2" x14ac:dyDescent="0.3">
      <c r="A3047" s="88">
        <v>35.42</v>
      </c>
      <c r="B3047" s="90">
        <v>2.3041999999999998</v>
      </c>
    </row>
    <row r="3048" spans="1:2" x14ac:dyDescent="0.3">
      <c r="A3048" s="88">
        <v>35.43</v>
      </c>
      <c r="B3048" s="90">
        <v>2.3043</v>
      </c>
    </row>
    <row r="3049" spans="1:2" x14ac:dyDescent="0.3">
      <c r="A3049" s="88">
        <v>35.44</v>
      </c>
      <c r="B3049" s="90">
        <v>2.3043999999999998</v>
      </c>
    </row>
    <row r="3050" spans="1:2" x14ac:dyDescent="0.3">
      <c r="A3050" s="88">
        <v>35.450000000000003</v>
      </c>
      <c r="B3050" s="90">
        <v>2.3045</v>
      </c>
    </row>
    <row r="3051" spans="1:2" x14ac:dyDescent="0.3">
      <c r="A3051" s="88">
        <v>35.46</v>
      </c>
      <c r="B3051" s="90">
        <v>2.3046000000000002</v>
      </c>
    </row>
    <row r="3052" spans="1:2" x14ac:dyDescent="0.3">
      <c r="A3052" s="88">
        <v>35.47</v>
      </c>
      <c r="B3052" s="90">
        <v>2.3047</v>
      </c>
    </row>
    <row r="3053" spans="1:2" x14ac:dyDescent="0.3">
      <c r="A3053" s="88">
        <v>35.479999999999997</v>
      </c>
      <c r="B3053" s="90">
        <v>2.3048000000000002</v>
      </c>
    </row>
    <row r="3054" spans="1:2" x14ac:dyDescent="0.3">
      <c r="A3054" s="88">
        <v>35.49</v>
      </c>
      <c r="B3054" s="90">
        <v>2.3048999999999999</v>
      </c>
    </row>
    <row r="3055" spans="1:2" x14ac:dyDescent="0.3">
      <c r="A3055" s="88">
        <v>35.5</v>
      </c>
      <c r="B3055" s="90">
        <v>2.3050000000000002</v>
      </c>
    </row>
    <row r="3056" spans="1:2" x14ac:dyDescent="0.3">
      <c r="A3056" s="88">
        <v>35.51</v>
      </c>
      <c r="B3056" s="90">
        <v>2.3050999999999999</v>
      </c>
    </row>
    <row r="3057" spans="1:2" x14ac:dyDescent="0.3">
      <c r="A3057" s="88">
        <v>35.520000000000003</v>
      </c>
      <c r="B3057" s="90">
        <v>2.3052000000000001</v>
      </c>
    </row>
    <row r="3058" spans="1:2" x14ac:dyDescent="0.3">
      <c r="A3058" s="88">
        <v>35.53</v>
      </c>
      <c r="B3058" s="90">
        <v>2.3052999999999999</v>
      </c>
    </row>
    <row r="3059" spans="1:2" x14ac:dyDescent="0.3">
      <c r="A3059" s="88">
        <v>35.54</v>
      </c>
      <c r="B3059" s="90">
        <v>2.3054000000000001</v>
      </c>
    </row>
    <row r="3060" spans="1:2" x14ac:dyDescent="0.3">
      <c r="A3060" s="88">
        <v>35.549999999999997</v>
      </c>
      <c r="B3060" s="90">
        <v>2.3054999999999999</v>
      </c>
    </row>
    <row r="3061" spans="1:2" x14ac:dyDescent="0.3">
      <c r="A3061" s="88">
        <v>35.56</v>
      </c>
      <c r="B3061" s="90">
        <v>2.3056000000000001</v>
      </c>
    </row>
    <row r="3062" spans="1:2" x14ac:dyDescent="0.3">
      <c r="A3062" s="88">
        <v>35.57</v>
      </c>
      <c r="B3062" s="90">
        <v>2.3056999999999999</v>
      </c>
    </row>
    <row r="3063" spans="1:2" x14ac:dyDescent="0.3">
      <c r="A3063" s="88">
        <v>35.58</v>
      </c>
      <c r="B3063" s="90">
        <v>2.3058000000000001</v>
      </c>
    </row>
    <row r="3064" spans="1:2" x14ac:dyDescent="0.3">
      <c r="A3064" s="88">
        <v>35.590000000000003</v>
      </c>
      <c r="B3064" s="90">
        <v>2.3058999999999998</v>
      </c>
    </row>
    <row r="3065" spans="1:2" x14ac:dyDescent="0.3">
      <c r="A3065" s="88">
        <v>35.6</v>
      </c>
      <c r="B3065" s="90">
        <v>2.306</v>
      </c>
    </row>
    <row r="3066" spans="1:2" x14ac:dyDescent="0.3">
      <c r="A3066" s="88">
        <v>35.61</v>
      </c>
      <c r="B3066" s="90">
        <v>2.3060999999999998</v>
      </c>
    </row>
    <row r="3067" spans="1:2" x14ac:dyDescent="0.3">
      <c r="A3067" s="88">
        <v>35.619999999999997</v>
      </c>
      <c r="B3067" s="90">
        <v>2.3062</v>
      </c>
    </row>
    <row r="3068" spans="1:2" x14ac:dyDescent="0.3">
      <c r="A3068" s="88">
        <v>35.630000000000003</v>
      </c>
      <c r="B3068" s="90">
        <v>2.3062999999999998</v>
      </c>
    </row>
    <row r="3069" spans="1:2" x14ac:dyDescent="0.3">
      <c r="A3069" s="88">
        <v>35.64</v>
      </c>
      <c r="B3069" s="90">
        <v>2.3064</v>
      </c>
    </row>
    <row r="3070" spans="1:2" x14ac:dyDescent="0.3">
      <c r="A3070" s="88">
        <v>35.65</v>
      </c>
      <c r="B3070" s="90">
        <v>2.3065000000000002</v>
      </c>
    </row>
    <row r="3071" spans="1:2" x14ac:dyDescent="0.3">
      <c r="A3071" s="88">
        <v>35.659999999999997</v>
      </c>
      <c r="B3071" s="90">
        <v>2.3066</v>
      </c>
    </row>
    <row r="3072" spans="1:2" x14ac:dyDescent="0.3">
      <c r="A3072" s="88">
        <v>35.67</v>
      </c>
      <c r="B3072" s="90">
        <v>2.3067000000000002</v>
      </c>
    </row>
    <row r="3073" spans="1:2" x14ac:dyDescent="0.3">
      <c r="A3073" s="88">
        <v>35.68</v>
      </c>
      <c r="B3073" s="90">
        <v>2.3068</v>
      </c>
    </row>
    <row r="3074" spans="1:2" x14ac:dyDescent="0.3">
      <c r="A3074" s="88">
        <v>35.69</v>
      </c>
      <c r="B3074" s="90">
        <v>2.3069000000000002</v>
      </c>
    </row>
    <row r="3075" spans="1:2" x14ac:dyDescent="0.3">
      <c r="A3075" s="88">
        <v>35.700000000000003</v>
      </c>
      <c r="B3075" s="90">
        <v>2.3069999999999999</v>
      </c>
    </row>
    <row r="3076" spans="1:2" x14ac:dyDescent="0.3">
      <c r="A3076" s="88">
        <v>35.71</v>
      </c>
      <c r="B3076" s="90">
        <v>2.3071000000000002</v>
      </c>
    </row>
    <row r="3077" spans="1:2" x14ac:dyDescent="0.3">
      <c r="A3077" s="88">
        <v>35.72</v>
      </c>
      <c r="B3077" s="90">
        <v>2.3071999999999999</v>
      </c>
    </row>
    <row r="3078" spans="1:2" x14ac:dyDescent="0.3">
      <c r="A3078" s="88">
        <v>35.729999999999997</v>
      </c>
      <c r="B3078" s="90">
        <v>2.3073000000000001</v>
      </c>
    </row>
    <row r="3079" spans="1:2" x14ac:dyDescent="0.3">
      <c r="A3079" s="88">
        <v>35.74</v>
      </c>
      <c r="B3079" s="90">
        <v>2.3073999999999999</v>
      </c>
    </row>
    <row r="3080" spans="1:2" x14ac:dyDescent="0.3">
      <c r="A3080" s="88">
        <v>35.75</v>
      </c>
      <c r="B3080" s="90">
        <v>2.3075000000000001</v>
      </c>
    </row>
    <row r="3081" spans="1:2" x14ac:dyDescent="0.3">
      <c r="A3081" s="88">
        <v>35.76</v>
      </c>
      <c r="B3081" s="90">
        <v>2.3075999999999999</v>
      </c>
    </row>
    <row r="3082" spans="1:2" x14ac:dyDescent="0.3">
      <c r="A3082" s="88">
        <v>35.770000000000003</v>
      </c>
      <c r="B3082" s="90">
        <v>2.3077000000000001</v>
      </c>
    </row>
    <row r="3083" spans="1:2" x14ac:dyDescent="0.3">
      <c r="A3083" s="88">
        <v>35.78</v>
      </c>
      <c r="B3083" s="90">
        <v>2.3077999999999999</v>
      </c>
    </row>
    <row r="3084" spans="1:2" x14ac:dyDescent="0.3">
      <c r="A3084" s="88">
        <v>35.79</v>
      </c>
      <c r="B3084" s="90">
        <v>2.3079000000000001</v>
      </c>
    </row>
    <row r="3085" spans="1:2" x14ac:dyDescent="0.3">
      <c r="A3085" s="88">
        <v>35.799999999999997</v>
      </c>
      <c r="B3085" s="90">
        <v>2.3079999999999998</v>
      </c>
    </row>
    <row r="3086" spans="1:2" x14ac:dyDescent="0.3">
      <c r="A3086" s="88">
        <v>35.81</v>
      </c>
      <c r="B3086" s="90">
        <v>2.3081</v>
      </c>
    </row>
    <row r="3087" spans="1:2" x14ac:dyDescent="0.3">
      <c r="A3087" s="88">
        <v>35.82</v>
      </c>
      <c r="B3087" s="90">
        <v>2.3081999999999998</v>
      </c>
    </row>
    <row r="3088" spans="1:2" x14ac:dyDescent="0.3">
      <c r="A3088" s="88">
        <v>35.83</v>
      </c>
      <c r="B3088" s="90">
        <v>2.3083</v>
      </c>
    </row>
    <row r="3089" spans="1:2" x14ac:dyDescent="0.3">
      <c r="A3089" s="88">
        <v>35.840000000000003</v>
      </c>
      <c r="B3089" s="90">
        <v>2.3083999999999998</v>
      </c>
    </row>
    <row r="3090" spans="1:2" x14ac:dyDescent="0.3">
      <c r="A3090" s="88">
        <v>35.85</v>
      </c>
      <c r="B3090" s="90">
        <v>2.3085</v>
      </c>
    </row>
    <row r="3091" spans="1:2" x14ac:dyDescent="0.3">
      <c r="A3091" s="88">
        <v>35.86</v>
      </c>
      <c r="B3091" s="90">
        <v>2.3086000000000002</v>
      </c>
    </row>
    <row r="3092" spans="1:2" x14ac:dyDescent="0.3">
      <c r="A3092" s="88">
        <v>35.869999999999997</v>
      </c>
      <c r="B3092" s="90">
        <v>2.3087</v>
      </c>
    </row>
    <row r="3093" spans="1:2" x14ac:dyDescent="0.3">
      <c r="A3093" s="88">
        <v>35.880000000000003</v>
      </c>
      <c r="B3093" s="90">
        <v>2.3088000000000002</v>
      </c>
    </row>
    <row r="3094" spans="1:2" x14ac:dyDescent="0.3">
      <c r="A3094" s="88">
        <v>35.89</v>
      </c>
      <c r="B3094" s="90">
        <v>2.3089</v>
      </c>
    </row>
    <row r="3095" spans="1:2" x14ac:dyDescent="0.3">
      <c r="A3095" s="88">
        <v>35.9</v>
      </c>
      <c r="B3095" s="90">
        <v>2.3090000000000002</v>
      </c>
    </row>
    <row r="3096" spans="1:2" x14ac:dyDescent="0.3">
      <c r="A3096" s="88">
        <v>35.909999999999997</v>
      </c>
      <c r="B3096" s="90">
        <v>2.3090999999999999</v>
      </c>
    </row>
    <row r="3097" spans="1:2" x14ac:dyDescent="0.3">
      <c r="A3097" s="88">
        <v>35.92</v>
      </c>
      <c r="B3097" s="90">
        <v>2.3092000000000001</v>
      </c>
    </row>
    <row r="3098" spans="1:2" x14ac:dyDescent="0.3">
      <c r="A3098" s="88">
        <v>35.93</v>
      </c>
      <c r="B3098" s="90">
        <v>2.3092999999999999</v>
      </c>
    </row>
    <row r="3099" spans="1:2" x14ac:dyDescent="0.3">
      <c r="A3099" s="88">
        <v>35.94</v>
      </c>
      <c r="B3099" s="90">
        <v>2.3094000000000001</v>
      </c>
    </row>
    <row r="3100" spans="1:2" x14ac:dyDescent="0.3">
      <c r="A3100" s="88">
        <v>35.950000000000003</v>
      </c>
      <c r="B3100" s="90">
        <v>2.3094999999999999</v>
      </c>
    </row>
    <row r="3101" spans="1:2" x14ac:dyDescent="0.3">
      <c r="A3101" s="88">
        <v>35.96</v>
      </c>
      <c r="B3101" s="90">
        <v>2.3096000000000001</v>
      </c>
    </row>
    <row r="3102" spans="1:2" x14ac:dyDescent="0.3">
      <c r="A3102" s="88">
        <v>35.97</v>
      </c>
      <c r="B3102" s="90">
        <v>2.3096999999999999</v>
      </c>
    </row>
    <row r="3103" spans="1:2" x14ac:dyDescent="0.3">
      <c r="A3103" s="88">
        <v>35.979999999999997</v>
      </c>
      <c r="B3103" s="90">
        <v>2.3098000000000001</v>
      </c>
    </row>
    <row r="3104" spans="1:2" x14ac:dyDescent="0.3">
      <c r="A3104" s="88">
        <v>35.99</v>
      </c>
      <c r="B3104" s="90">
        <v>2.3098999999999998</v>
      </c>
    </row>
    <row r="3105" spans="1:2" x14ac:dyDescent="0.3">
      <c r="A3105" s="88">
        <v>36</v>
      </c>
      <c r="B3105" s="90">
        <v>2.31</v>
      </c>
    </row>
    <row r="3106" spans="1:2" x14ac:dyDescent="0.3">
      <c r="A3106" s="88">
        <v>36.01</v>
      </c>
      <c r="B3106" s="90">
        <v>2.3100999999999998</v>
      </c>
    </row>
    <row r="3107" spans="1:2" x14ac:dyDescent="0.3">
      <c r="A3107" s="88">
        <v>36.020000000000003</v>
      </c>
      <c r="B3107" s="90">
        <v>2.3102</v>
      </c>
    </row>
    <row r="3108" spans="1:2" x14ac:dyDescent="0.3">
      <c r="A3108" s="88">
        <v>36.03</v>
      </c>
      <c r="B3108" s="90">
        <v>2.3102999999999998</v>
      </c>
    </row>
    <row r="3109" spans="1:2" x14ac:dyDescent="0.3">
      <c r="A3109" s="88">
        <v>36.04</v>
      </c>
      <c r="B3109" s="90">
        <v>2.3104</v>
      </c>
    </row>
    <row r="3110" spans="1:2" x14ac:dyDescent="0.3">
      <c r="A3110" s="88">
        <v>36.049999999999997</v>
      </c>
      <c r="B3110" s="90">
        <v>2.3105000000000002</v>
      </c>
    </row>
    <row r="3111" spans="1:2" x14ac:dyDescent="0.3">
      <c r="A3111" s="88">
        <v>36.06</v>
      </c>
      <c r="B3111" s="90">
        <v>2.3106</v>
      </c>
    </row>
    <row r="3112" spans="1:2" x14ac:dyDescent="0.3">
      <c r="A3112" s="88">
        <v>36.07</v>
      </c>
      <c r="B3112" s="90">
        <v>2.3107000000000002</v>
      </c>
    </row>
    <row r="3113" spans="1:2" x14ac:dyDescent="0.3">
      <c r="A3113" s="88">
        <v>36.08</v>
      </c>
      <c r="B3113" s="90">
        <v>2.3108</v>
      </c>
    </row>
    <row r="3114" spans="1:2" x14ac:dyDescent="0.3">
      <c r="A3114" s="88">
        <v>36.090000000000003</v>
      </c>
      <c r="B3114" s="90">
        <v>2.3109000000000002</v>
      </c>
    </row>
    <row r="3115" spans="1:2" x14ac:dyDescent="0.3">
      <c r="A3115" s="88">
        <v>36.1</v>
      </c>
      <c r="B3115" s="90">
        <v>2.3109999999999999</v>
      </c>
    </row>
    <row r="3116" spans="1:2" x14ac:dyDescent="0.3">
      <c r="A3116" s="88">
        <v>36.11</v>
      </c>
      <c r="B3116" s="90">
        <v>2.3111000000000002</v>
      </c>
    </row>
    <row r="3117" spans="1:2" x14ac:dyDescent="0.3">
      <c r="A3117" s="88">
        <v>36.119999999999997</v>
      </c>
      <c r="B3117" s="90">
        <v>2.3111999999999999</v>
      </c>
    </row>
    <row r="3118" spans="1:2" x14ac:dyDescent="0.3">
      <c r="A3118" s="88">
        <v>36.130000000000003</v>
      </c>
      <c r="B3118" s="90">
        <v>2.3113000000000001</v>
      </c>
    </row>
    <row r="3119" spans="1:2" x14ac:dyDescent="0.3">
      <c r="A3119" s="88">
        <v>36.14</v>
      </c>
      <c r="B3119" s="90">
        <v>2.3113999999999999</v>
      </c>
    </row>
    <row r="3120" spans="1:2" x14ac:dyDescent="0.3">
      <c r="A3120" s="88">
        <v>36.15</v>
      </c>
      <c r="B3120" s="90">
        <v>2.3115000000000001</v>
      </c>
    </row>
    <row r="3121" spans="1:2" x14ac:dyDescent="0.3">
      <c r="A3121" s="88">
        <v>36.159999999999997</v>
      </c>
      <c r="B3121" s="90">
        <v>2.3115999999999999</v>
      </c>
    </row>
    <row r="3122" spans="1:2" x14ac:dyDescent="0.3">
      <c r="A3122" s="88">
        <v>36.17</v>
      </c>
      <c r="B3122" s="90">
        <v>2.3117000000000001</v>
      </c>
    </row>
    <row r="3123" spans="1:2" x14ac:dyDescent="0.3">
      <c r="A3123" s="88">
        <v>36.18</v>
      </c>
      <c r="B3123" s="90">
        <v>2.3117999999999999</v>
      </c>
    </row>
    <row r="3124" spans="1:2" x14ac:dyDescent="0.3">
      <c r="A3124" s="88">
        <v>36.19</v>
      </c>
      <c r="B3124" s="90">
        <v>2.3119000000000001</v>
      </c>
    </row>
    <row r="3125" spans="1:2" x14ac:dyDescent="0.3">
      <c r="A3125" s="88">
        <v>36.200000000000003</v>
      </c>
      <c r="B3125" s="90">
        <v>2.3119999999999998</v>
      </c>
    </row>
    <row r="3126" spans="1:2" x14ac:dyDescent="0.3">
      <c r="A3126" s="88">
        <v>36.21</v>
      </c>
      <c r="B3126" s="90">
        <v>2.3121</v>
      </c>
    </row>
    <row r="3127" spans="1:2" x14ac:dyDescent="0.3">
      <c r="A3127" s="88">
        <v>36.22</v>
      </c>
      <c r="B3127" s="90">
        <v>2.3121999999999998</v>
      </c>
    </row>
    <row r="3128" spans="1:2" x14ac:dyDescent="0.3">
      <c r="A3128" s="88">
        <v>36.229999999999997</v>
      </c>
      <c r="B3128" s="90">
        <v>2.3123</v>
      </c>
    </row>
    <row r="3129" spans="1:2" x14ac:dyDescent="0.3">
      <c r="A3129" s="88">
        <v>36.24</v>
      </c>
      <c r="B3129" s="90">
        <v>2.3123999999999998</v>
      </c>
    </row>
    <row r="3130" spans="1:2" x14ac:dyDescent="0.3">
      <c r="A3130" s="88">
        <v>36.25</v>
      </c>
      <c r="B3130" s="90">
        <v>2.3125</v>
      </c>
    </row>
    <row r="3131" spans="1:2" x14ac:dyDescent="0.3">
      <c r="A3131" s="88">
        <v>36.26</v>
      </c>
      <c r="B3131" s="90">
        <v>2.3126000000000002</v>
      </c>
    </row>
    <row r="3132" spans="1:2" x14ac:dyDescent="0.3">
      <c r="A3132" s="88">
        <v>36.270000000000003</v>
      </c>
      <c r="B3132" s="90">
        <v>2.3127</v>
      </c>
    </row>
    <row r="3133" spans="1:2" x14ac:dyDescent="0.3">
      <c r="A3133" s="88">
        <v>36.28</v>
      </c>
      <c r="B3133" s="90">
        <v>2.3128000000000002</v>
      </c>
    </row>
    <row r="3134" spans="1:2" x14ac:dyDescent="0.3">
      <c r="A3134" s="88">
        <v>36.29</v>
      </c>
      <c r="B3134" s="90">
        <v>2.3129</v>
      </c>
    </row>
    <row r="3135" spans="1:2" x14ac:dyDescent="0.3">
      <c r="A3135" s="88">
        <v>36.299999999999997</v>
      </c>
      <c r="B3135" s="90">
        <v>2.3130000000000002</v>
      </c>
    </row>
    <row r="3136" spans="1:2" x14ac:dyDescent="0.3">
      <c r="A3136" s="88">
        <v>36.31</v>
      </c>
      <c r="B3136" s="90">
        <v>2.3130999999999999</v>
      </c>
    </row>
    <row r="3137" spans="1:2" x14ac:dyDescent="0.3">
      <c r="A3137" s="88">
        <v>36.32</v>
      </c>
      <c r="B3137" s="90">
        <v>2.3132000000000001</v>
      </c>
    </row>
    <row r="3138" spans="1:2" x14ac:dyDescent="0.3">
      <c r="A3138" s="88">
        <v>36.33</v>
      </c>
      <c r="B3138" s="90">
        <v>2.3132999999999999</v>
      </c>
    </row>
    <row r="3139" spans="1:2" x14ac:dyDescent="0.3">
      <c r="A3139" s="88">
        <v>36.340000000000003</v>
      </c>
      <c r="B3139" s="90">
        <v>2.3134000000000001</v>
      </c>
    </row>
    <row r="3140" spans="1:2" x14ac:dyDescent="0.3">
      <c r="A3140" s="88">
        <v>36.35</v>
      </c>
      <c r="B3140" s="90">
        <v>2.3134999999999999</v>
      </c>
    </row>
    <row r="3141" spans="1:2" x14ac:dyDescent="0.3">
      <c r="A3141" s="88">
        <v>36.36</v>
      </c>
      <c r="B3141" s="90">
        <v>2.3136000000000001</v>
      </c>
    </row>
    <row r="3142" spans="1:2" x14ac:dyDescent="0.3">
      <c r="A3142" s="88">
        <v>36.369999999999997</v>
      </c>
      <c r="B3142" s="90">
        <v>2.3136999999999999</v>
      </c>
    </row>
    <row r="3143" spans="1:2" x14ac:dyDescent="0.3">
      <c r="A3143" s="88">
        <v>36.380000000000003</v>
      </c>
      <c r="B3143" s="90">
        <v>2.3138000000000001</v>
      </c>
    </row>
    <row r="3144" spans="1:2" x14ac:dyDescent="0.3">
      <c r="A3144" s="88">
        <v>36.39</v>
      </c>
      <c r="B3144" s="90">
        <v>2.3138999999999998</v>
      </c>
    </row>
    <row r="3145" spans="1:2" x14ac:dyDescent="0.3">
      <c r="A3145" s="88">
        <v>36.4</v>
      </c>
      <c r="B3145" s="90">
        <v>2.3140000000000001</v>
      </c>
    </row>
    <row r="3146" spans="1:2" x14ac:dyDescent="0.3">
      <c r="A3146" s="88">
        <v>36.409999999999997</v>
      </c>
      <c r="B3146" s="90">
        <v>2.3140999999999998</v>
      </c>
    </row>
    <row r="3147" spans="1:2" x14ac:dyDescent="0.3">
      <c r="A3147" s="88">
        <v>36.42</v>
      </c>
      <c r="B3147" s="90">
        <v>2.3142</v>
      </c>
    </row>
    <row r="3148" spans="1:2" x14ac:dyDescent="0.3">
      <c r="A3148" s="88">
        <v>36.43</v>
      </c>
      <c r="B3148" s="90">
        <v>2.3142999999999998</v>
      </c>
    </row>
    <row r="3149" spans="1:2" x14ac:dyDescent="0.3">
      <c r="A3149" s="88">
        <v>36.44</v>
      </c>
      <c r="B3149" s="90">
        <v>2.3144</v>
      </c>
    </row>
    <row r="3150" spans="1:2" x14ac:dyDescent="0.3">
      <c r="A3150" s="88">
        <v>36.450000000000003</v>
      </c>
      <c r="B3150" s="90">
        <v>2.3144999999999998</v>
      </c>
    </row>
    <row r="3151" spans="1:2" x14ac:dyDescent="0.3">
      <c r="A3151" s="88">
        <v>36.46</v>
      </c>
      <c r="B3151" s="90">
        <v>2.3146</v>
      </c>
    </row>
    <row r="3152" spans="1:2" x14ac:dyDescent="0.3">
      <c r="A3152" s="88">
        <v>36.47</v>
      </c>
      <c r="B3152" s="90">
        <v>2.3147000000000002</v>
      </c>
    </row>
    <row r="3153" spans="1:2" x14ac:dyDescent="0.3">
      <c r="A3153" s="88">
        <v>36.479999999999997</v>
      </c>
      <c r="B3153" s="90">
        <v>2.3148</v>
      </c>
    </row>
    <row r="3154" spans="1:2" x14ac:dyDescent="0.3">
      <c r="A3154" s="88">
        <v>36.49</v>
      </c>
      <c r="B3154" s="90">
        <v>2.3149000000000002</v>
      </c>
    </row>
    <row r="3155" spans="1:2" x14ac:dyDescent="0.3">
      <c r="A3155" s="88">
        <v>36.5</v>
      </c>
      <c r="B3155" s="90">
        <v>2.3149999999999999</v>
      </c>
    </row>
    <row r="3156" spans="1:2" x14ac:dyDescent="0.3">
      <c r="A3156" s="88">
        <v>36.51</v>
      </c>
      <c r="B3156" s="90">
        <v>2.3151000000000002</v>
      </c>
    </row>
    <row r="3157" spans="1:2" x14ac:dyDescent="0.3">
      <c r="A3157" s="88">
        <v>36.520000000000003</v>
      </c>
      <c r="B3157" s="90">
        <v>2.3151999999999999</v>
      </c>
    </row>
    <row r="3158" spans="1:2" x14ac:dyDescent="0.3">
      <c r="A3158" s="88">
        <v>36.53</v>
      </c>
      <c r="B3158" s="90">
        <v>2.3153000000000001</v>
      </c>
    </row>
    <row r="3159" spans="1:2" x14ac:dyDescent="0.3">
      <c r="A3159" s="88">
        <v>36.54</v>
      </c>
      <c r="B3159" s="90">
        <v>2.3153999999999999</v>
      </c>
    </row>
    <row r="3160" spans="1:2" x14ac:dyDescent="0.3">
      <c r="A3160" s="88">
        <v>36.549999999999997</v>
      </c>
      <c r="B3160" s="90">
        <v>2.3155000000000001</v>
      </c>
    </row>
    <row r="3161" spans="1:2" x14ac:dyDescent="0.3">
      <c r="A3161" s="88">
        <v>36.56</v>
      </c>
      <c r="B3161" s="90">
        <v>2.3155999999999999</v>
      </c>
    </row>
    <row r="3162" spans="1:2" x14ac:dyDescent="0.3">
      <c r="A3162" s="88">
        <v>36.57</v>
      </c>
      <c r="B3162" s="90">
        <v>2.3157000000000001</v>
      </c>
    </row>
    <row r="3163" spans="1:2" x14ac:dyDescent="0.3">
      <c r="A3163" s="88">
        <v>36.58</v>
      </c>
      <c r="B3163" s="90">
        <v>2.3157999999999999</v>
      </c>
    </row>
    <row r="3164" spans="1:2" x14ac:dyDescent="0.3">
      <c r="A3164" s="88">
        <v>36.590000000000003</v>
      </c>
      <c r="B3164" s="90">
        <v>2.3159000000000001</v>
      </c>
    </row>
    <row r="3165" spans="1:2" x14ac:dyDescent="0.3">
      <c r="A3165" s="88">
        <v>36.6</v>
      </c>
      <c r="B3165" s="90">
        <v>2.3159999999999998</v>
      </c>
    </row>
    <row r="3166" spans="1:2" x14ac:dyDescent="0.3">
      <c r="A3166" s="88">
        <v>36.61</v>
      </c>
      <c r="B3166" s="90">
        <v>2.3161</v>
      </c>
    </row>
    <row r="3167" spans="1:2" x14ac:dyDescent="0.3">
      <c r="A3167" s="88">
        <v>36.619999999999997</v>
      </c>
      <c r="B3167" s="90">
        <v>2.3161999999999998</v>
      </c>
    </row>
    <row r="3168" spans="1:2" x14ac:dyDescent="0.3">
      <c r="A3168" s="88">
        <v>36.630000000000003</v>
      </c>
      <c r="B3168" s="90">
        <v>2.3163</v>
      </c>
    </row>
    <row r="3169" spans="1:2" x14ac:dyDescent="0.3">
      <c r="A3169" s="88">
        <v>36.64</v>
      </c>
      <c r="B3169" s="90">
        <v>2.3163999999999998</v>
      </c>
    </row>
    <row r="3170" spans="1:2" x14ac:dyDescent="0.3">
      <c r="A3170" s="88">
        <v>36.65</v>
      </c>
      <c r="B3170" s="90">
        <v>2.3165</v>
      </c>
    </row>
    <row r="3171" spans="1:2" x14ac:dyDescent="0.3">
      <c r="A3171" s="88">
        <v>36.659999999999997</v>
      </c>
      <c r="B3171" s="90">
        <v>2.3166000000000002</v>
      </c>
    </row>
    <row r="3172" spans="1:2" x14ac:dyDescent="0.3">
      <c r="A3172" s="88">
        <v>36.67</v>
      </c>
      <c r="B3172" s="90">
        <v>2.3167</v>
      </c>
    </row>
    <row r="3173" spans="1:2" x14ac:dyDescent="0.3">
      <c r="A3173" s="88">
        <v>36.68</v>
      </c>
      <c r="B3173" s="90">
        <v>2.3168000000000002</v>
      </c>
    </row>
    <row r="3174" spans="1:2" x14ac:dyDescent="0.3">
      <c r="A3174" s="88">
        <v>36.69</v>
      </c>
      <c r="B3174" s="90">
        <v>2.3169</v>
      </c>
    </row>
    <row r="3175" spans="1:2" x14ac:dyDescent="0.3">
      <c r="A3175" s="88">
        <v>36.700000000000003</v>
      </c>
      <c r="B3175" s="90">
        <v>2.3170000000000002</v>
      </c>
    </row>
    <row r="3176" spans="1:2" x14ac:dyDescent="0.3">
      <c r="A3176" s="88">
        <v>36.71</v>
      </c>
      <c r="B3176" s="90">
        <v>2.3170999999999999</v>
      </c>
    </row>
    <row r="3177" spans="1:2" x14ac:dyDescent="0.3">
      <c r="A3177" s="88">
        <v>36.72</v>
      </c>
      <c r="B3177" s="90">
        <v>2.3172000000000001</v>
      </c>
    </row>
    <row r="3178" spans="1:2" x14ac:dyDescent="0.3">
      <c r="A3178" s="88">
        <v>36.729999999999997</v>
      </c>
      <c r="B3178" s="90">
        <v>2.3172999999999999</v>
      </c>
    </row>
    <row r="3179" spans="1:2" x14ac:dyDescent="0.3">
      <c r="A3179" s="88">
        <v>36.74</v>
      </c>
      <c r="B3179" s="90">
        <v>2.3174000000000001</v>
      </c>
    </row>
    <row r="3180" spans="1:2" x14ac:dyDescent="0.3">
      <c r="A3180" s="88">
        <v>36.75</v>
      </c>
      <c r="B3180" s="90">
        <v>2.3174999999999999</v>
      </c>
    </row>
    <row r="3181" spans="1:2" x14ac:dyDescent="0.3">
      <c r="A3181" s="88">
        <v>36.76</v>
      </c>
      <c r="B3181" s="90">
        <v>2.3176000000000001</v>
      </c>
    </row>
    <row r="3182" spans="1:2" x14ac:dyDescent="0.3">
      <c r="A3182" s="88">
        <v>36.770000000000003</v>
      </c>
      <c r="B3182" s="90">
        <v>2.3176999999999999</v>
      </c>
    </row>
    <row r="3183" spans="1:2" x14ac:dyDescent="0.3">
      <c r="A3183" s="88">
        <v>36.78</v>
      </c>
      <c r="B3183" s="90">
        <v>2.3178000000000001</v>
      </c>
    </row>
    <row r="3184" spans="1:2" x14ac:dyDescent="0.3">
      <c r="A3184" s="88">
        <v>36.79</v>
      </c>
      <c r="B3184" s="90">
        <v>2.3178999999999998</v>
      </c>
    </row>
    <row r="3185" spans="1:2" x14ac:dyDescent="0.3">
      <c r="A3185" s="88">
        <v>36.799999999999997</v>
      </c>
      <c r="B3185" s="90">
        <v>2.3180000000000001</v>
      </c>
    </row>
    <row r="3186" spans="1:2" x14ac:dyDescent="0.3">
      <c r="A3186" s="88">
        <v>36.81</v>
      </c>
      <c r="B3186" s="90">
        <v>2.3180999999999998</v>
      </c>
    </row>
    <row r="3187" spans="1:2" x14ac:dyDescent="0.3">
      <c r="A3187" s="88">
        <v>36.82</v>
      </c>
      <c r="B3187" s="90">
        <v>2.3182</v>
      </c>
    </row>
    <row r="3188" spans="1:2" x14ac:dyDescent="0.3">
      <c r="A3188" s="88">
        <v>36.83</v>
      </c>
      <c r="B3188" s="90">
        <v>2.3182999999999998</v>
      </c>
    </row>
    <row r="3189" spans="1:2" x14ac:dyDescent="0.3">
      <c r="A3189" s="88">
        <v>36.840000000000003</v>
      </c>
      <c r="B3189" s="90">
        <v>2.3184</v>
      </c>
    </row>
    <row r="3190" spans="1:2" x14ac:dyDescent="0.3">
      <c r="A3190" s="88">
        <v>36.85</v>
      </c>
      <c r="B3190" s="90">
        <v>2.3184999999999998</v>
      </c>
    </row>
    <row r="3191" spans="1:2" x14ac:dyDescent="0.3">
      <c r="A3191" s="88">
        <v>36.86</v>
      </c>
      <c r="B3191" s="90">
        <v>2.3186</v>
      </c>
    </row>
    <row r="3192" spans="1:2" x14ac:dyDescent="0.3">
      <c r="A3192" s="88">
        <v>36.869999999999997</v>
      </c>
      <c r="B3192" s="90">
        <v>2.3187000000000002</v>
      </c>
    </row>
    <row r="3193" spans="1:2" x14ac:dyDescent="0.3">
      <c r="A3193" s="88">
        <v>36.880000000000003</v>
      </c>
      <c r="B3193" s="90">
        <v>2.3188</v>
      </c>
    </row>
    <row r="3194" spans="1:2" x14ac:dyDescent="0.3">
      <c r="A3194" s="88">
        <v>36.89</v>
      </c>
      <c r="B3194" s="90">
        <v>2.3189000000000002</v>
      </c>
    </row>
    <row r="3195" spans="1:2" x14ac:dyDescent="0.3">
      <c r="A3195" s="88">
        <v>36.9</v>
      </c>
      <c r="B3195" s="90">
        <v>2.319</v>
      </c>
    </row>
    <row r="3196" spans="1:2" x14ac:dyDescent="0.3">
      <c r="A3196" s="88">
        <v>36.909999999999997</v>
      </c>
      <c r="B3196" s="90">
        <v>2.3191000000000002</v>
      </c>
    </row>
    <row r="3197" spans="1:2" x14ac:dyDescent="0.3">
      <c r="A3197" s="88">
        <v>36.92</v>
      </c>
      <c r="B3197" s="90">
        <v>2.3191999999999999</v>
      </c>
    </row>
    <row r="3198" spans="1:2" x14ac:dyDescent="0.3">
      <c r="A3198" s="88">
        <v>36.93</v>
      </c>
      <c r="B3198" s="90">
        <v>2.3193000000000001</v>
      </c>
    </row>
    <row r="3199" spans="1:2" x14ac:dyDescent="0.3">
      <c r="A3199" s="88">
        <v>36.94</v>
      </c>
      <c r="B3199" s="90">
        <v>2.3193999999999999</v>
      </c>
    </row>
    <row r="3200" spans="1:2" x14ac:dyDescent="0.3">
      <c r="A3200" s="88">
        <v>36.950000000000003</v>
      </c>
      <c r="B3200" s="90">
        <v>2.3195000000000001</v>
      </c>
    </row>
    <row r="3201" spans="1:2" x14ac:dyDescent="0.3">
      <c r="A3201" s="88">
        <v>36.96</v>
      </c>
      <c r="B3201" s="90">
        <v>2.3195999999999999</v>
      </c>
    </row>
    <row r="3202" spans="1:2" x14ac:dyDescent="0.3">
      <c r="A3202" s="88">
        <v>36.97</v>
      </c>
      <c r="B3202" s="90">
        <v>2.3197000000000001</v>
      </c>
    </row>
    <row r="3203" spans="1:2" x14ac:dyDescent="0.3">
      <c r="A3203" s="88">
        <v>36.979999999999997</v>
      </c>
      <c r="B3203" s="90">
        <v>2.3197999999999999</v>
      </c>
    </row>
    <row r="3204" spans="1:2" x14ac:dyDescent="0.3">
      <c r="A3204" s="88">
        <v>36.99</v>
      </c>
      <c r="B3204" s="90">
        <v>2.3199000000000001</v>
      </c>
    </row>
    <row r="3205" spans="1:2" x14ac:dyDescent="0.3">
      <c r="A3205" s="88">
        <v>37</v>
      </c>
      <c r="B3205" s="90">
        <v>2.3199999999999998</v>
      </c>
    </row>
    <row r="3206" spans="1:2" x14ac:dyDescent="0.3">
      <c r="A3206" s="88">
        <v>37.01</v>
      </c>
      <c r="B3206" s="90">
        <v>2.3201000000000001</v>
      </c>
    </row>
    <row r="3207" spans="1:2" x14ac:dyDescent="0.3">
      <c r="A3207" s="88">
        <v>37.020000000000003</v>
      </c>
      <c r="B3207" s="90">
        <v>2.3201999999999998</v>
      </c>
    </row>
    <row r="3208" spans="1:2" x14ac:dyDescent="0.3">
      <c r="A3208" s="88">
        <v>37.03</v>
      </c>
      <c r="B3208" s="90">
        <v>2.3203</v>
      </c>
    </row>
    <row r="3209" spans="1:2" x14ac:dyDescent="0.3">
      <c r="A3209" s="88">
        <v>37.04</v>
      </c>
      <c r="B3209" s="90">
        <v>2.3203999999999998</v>
      </c>
    </row>
    <row r="3210" spans="1:2" x14ac:dyDescent="0.3">
      <c r="A3210" s="88">
        <v>37.049999999999997</v>
      </c>
      <c r="B3210" s="90">
        <v>2.3205</v>
      </c>
    </row>
    <row r="3211" spans="1:2" x14ac:dyDescent="0.3">
      <c r="A3211" s="88">
        <v>37.06</v>
      </c>
      <c r="B3211" s="90">
        <v>2.3206000000000002</v>
      </c>
    </row>
    <row r="3212" spans="1:2" x14ac:dyDescent="0.3">
      <c r="A3212" s="88">
        <v>37.07</v>
      </c>
      <c r="B3212" s="90">
        <v>2.3207</v>
      </c>
    </row>
    <row r="3213" spans="1:2" x14ac:dyDescent="0.3">
      <c r="A3213" s="88">
        <v>37.08</v>
      </c>
      <c r="B3213" s="90">
        <v>2.3208000000000002</v>
      </c>
    </row>
    <row r="3214" spans="1:2" x14ac:dyDescent="0.3">
      <c r="A3214" s="88">
        <v>37.090000000000003</v>
      </c>
      <c r="B3214" s="90">
        <v>2.3209</v>
      </c>
    </row>
    <row r="3215" spans="1:2" x14ac:dyDescent="0.3">
      <c r="A3215" s="88">
        <v>37.1</v>
      </c>
      <c r="B3215" s="90">
        <v>2.3210000000000002</v>
      </c>
    </row>
    <row r="3216" spans="1:2" x14ac:dyDescent="0.3">
      <c r="A3216" s="88">
        <v>37.11</v>
      </c>
      <c r="B3216" s="90">
        <v>2.3210999999999999</v>
      </c>
    </row>
    <row r="3217" spans="1:2" x14ac:dyDescent="0.3">
      <c r="A3217" s="88">
        <v>37.119999999999997</v>
      </c>
      <c r="B3217" s="90">
        <v>2.3212000000000002</v>
      </c>
    </row>
    <row r="3218" spans="1:2" x14ac:dyDescent="0.3">
      <c r="A3218" s="88">
        <v>37.130000000000003</v>
      </c>
      <c r="B3218" s="90">
        <v>2.3212999999999999</v>
      </c>
    </row>
    <row r="3219" spans="1:2" x14ac:dyDescent="0.3">
      <c r="A3219" s="88">
        <v>37.14</v>
      </c>
      <c r="B3219" s="90">
        <v>2.3214000000000001</v>
      </c>
    </row>
    <row r="3220" spans="1:2" x14ac:dyDescent="0.3">
      <c r="A3220" s="88">
        <v>37.15</v>
      </c>
      <c r="B3220" s="90">
        <v>2.3214999999999999</v>
      </c>
    </row>
    <row r="3221" spans="1:2" x14ac:dyDescent="0.3">
      <c r="A3221" s="88">
        <v>37.159999999999997</v>
      </c>
      <c r="B3221" s="90">
        <v>2.3216000000000001</v>
      </c>
    </row>
    <row r="3222" spans="1:2" x14ac:dyDescent="0.3">
      <c r="A3222" s="88">
        <v>37.17</v>
      </c>
      <c r="B3222" s="90">
        <v>2.3216999999999999</v>
      </c>
    </row>
    <row r="3223" spans="1:2" x14ac:dyDescent="0.3">
      <c r="A3223" s="88">
        <v>37.18</v>
      </c>
      <c r="B3223" s="90">
        <v>2.3218000000000001</v>
      </c>
    </row>
    <row r="3224" spans="1:2" x14ac:dyDescent="0.3">
      <c r="A3224" s="88">
        <v>37.19</v>
      </c>
      <c r="B3224" s="90">
        <v>2.3218999999999999</v>
      </c>
    </row>
    <row r="3225" spans="1:2" x14ac:dyDescent="0.3">
      <c r="A3225" s="88">
        <v>37.200000000000003</v>
      </c>
      <c r="B3225" s="90">
        <v>2.3220000000000001</v>
      </c>
    </row>
    <row r="3226" spans="1:2" x14ac:dyDescent="0.3">
      <c r="A3226" s="88">
        <v>37.21</v>
      </c>
      <c r="B3226" s="90">
        <v>2.3220999999999998</v>
      </c>
    </row>
    <row r="3227" spans="1:2" x14ac:dyDescent="0.3">
      <c r="A3227" s="88">
        <v>37.22</v>
      </c>
      <c r="B3227" s="90">
        <v>2.3222</v>
      </c>
    </row>
    <row r="3228" spans="1:2" x14ac:dyDescent="0.3">
      <c r="A3228" s="88">
        <v>37.229999999999997</v>
      </c>
      <c r="B3228" s="90">
        <v>2.3222999999999998</v>
      </c>
    </row>
    <row r="3229" spans="1:2" x14ac:dyDescent="0.3">
      <c r="A3229" s="88">
        <v>37.24</v>
      </c>
      <c r="B3229" s="90">
        <v>2.3224</v>
      </c>
    </row>
    <row r="3230" spans="1:2" x14ac:dyDescent="0.3">
      <c r="A3230" s="88">
        <v>37.25</v>
      </c>
      <c r="B3230" s="90">
        <v>2.3224999999999998</v>
      </c>
    </row>
    <row r="3231" spans="1:2" x14ac:dyDescent="0.3">
      <c r="A3231" s="88">
        <v>37.26</v>
      </c>
      <c r="B3231" s="90">
        <v>2.3226</v>
      </c>
    </row>
    <row r="3232" spans="1:2" x14ac:dyDescent="0.3">
      <c r="A3232" s="88">
        <v>37.270000000000003</v>
      </c>
      <c r="B3232" s="90">
        <v>2.3227000000000002</v>
      </c>
    </row>
    <row r="3233" spans="1:2" x14ac:dyDescent="0.3">
      <c r="A3233" s="88">
        <v>37.28</v>
      </c>
      <c r="B3233" s="90">
        <v>2.3228</v>
      </c>
    </row>
    <row r="3234" spans="1:2" x14ac:dyDescent="0.3">
      <c r="A3234" s="88">
        <v>37.29</v>
      </c>
      <c r="B3234" s="90">
        <v>2.3229000000000002</v>
      </c>
    </row>
    <row r="3235" spans="1:2" x14ac:dyDescent="0.3">
      <c r="A3235" s="88">
        <v>37.299999999999997</v>
      </c>
      <c r="B3235" s="90">
        <v>2.323</v>
      </c>
    </row>
    <row r="3236" spans="1:2" x14ac:dyDescent="0.3">
      <c r="A3236" s="88">
        <v>37.31</v>
      </c>
      <c r="B3236" s="90">
        <v>2.3231000000000002</v>
      </c>
    </row>
    <row r="3237" spans="1:2" x14ac:dyDescent="0.3">
      <c r="A3237" s="88">
        <v>37.32</v>
      </c>
      <c r="B3237" s="90">
        <v>2.3231999999999999</v>
      </c>
    </row>
    <row r="3238" spans="1:2" x14ac:dyDescent="0.3">
      <c r="A3238" s="88">
        <v>37.33</v>
      </c>
      <c r="B3238" s="90">
        <v>2.3233000000000001</v>
      </c>
    </row>
    <row r="3239" spans="1:2" x14ac:dyDescent="0.3">
      <c r="A3239" s="88">
        <v>37.340000000000003</v>
      </c>
      <c r="B3239" s="90">
        <v>2.3233999999999999</v>
      </c>
    </row>
    <row r="3240" spans="1:2" x14ac:dyDescent="0.3">
      <c r="A3240" s="88">
        <v>37.35</v>
      </c>
      <c r="B3240" s="90">
        <v>2.3235000000000001</v>
      </c>
    </row>
    <row r="3241" spans="1:2" x14ac:dyDescent="0.3">
      <c r="A3241" s="88">
        <v>37.36</v>
      </c>
      <c r="B3241" s="90">
        <v>2.3235999999999999</v>
      </c>
    </row>
    <row r="3242" spans="1:2" x14ac:dyDescent="0.3">
      <c r="A3242" s="88">
        <v>37.369999999999997</v>
      </c>
      <c r="B3242" s="90">
        <v>2.3237000000000001</v>
      </c>
    </row>
    <row r="3243" spans="1:2" x14ac:dyDescent="0.3">
      <c r="A3243" s="88">
        <v>37.380000000000003</v>
      </c>
      <c r="B3243" s="90">
        <v>2.3237999999999999</v>
      </c>
    </row>
    <row r="3244" spans="1:2" x14ac:dyDescent="0.3">
      <c r="A3244" s="88">
        <v>37.39</v>
      </c>
      <c r="B3244" s="90">
        <v>2.3239000000000001</v>
      </c>
    </row>
    <row r="3245" spans="1:2" x14ac:dyDescent="0.3">
      <c r="A3245" s="88">
        <v>37.4</v>
      </c>
      <c r="B3245" s="90">
        <v>2.3239999999999998</v>
      </c>
    </row>
    <row r="3246" spans="1:2" x14ac:dyDescent="0.3">
      <c r="A3246" s="88">
        <v>37.409999999999997</v>
      </c>
      <c r="B3246" s="90">
        <v>2.3241000000000001</v>
      </c>
    </row>
    <row r="3247" spans="1:2" x14ac:dyDescent="0.3">
      <c r="A3247" s="88">
        <v>37.42</v>
      </c>
      <c r="B3247" s="90">
        <v>2.3241999999999998</v>
      </c>
    </row>
    <row r="3248" spans="1:2" x14ac:dyDescent="0.3">
      <c r="A3248" s="88">
        <v>37.43</v>
      </c>
      <c r="B3248" s="90">
        <v>2.3243</v>
      </c>
    </row>
    <row r="3249" spans="1:2" x14ac:dyDescent="0.3">
      <c r="A3249" s="88">
        <v>37.44</v>
      </c>
      <c r="B3249" s="90">
        <v>2.3243999999999998</v>
      </c>
    </row>
    <row r="3250" spans="1:2" x14ac:dyDescent="0.3">
      <c r="A3250" s="88">
        <v>37.450000000000003</v>
      </c>
      <c r="B3250" s="90">
        <v>2.3245</v>
      </c>
    </row>
    <row r="3251" spans="1:2" x14ac:dyDescent="0.3">
      <c r="A3251" s="88">
        <v>37.46</v>
      </c>
      <c r="B3251" s="90">
        <v>2.3246000000000002</v>
      </c>
    </row>
    <row r="3252" spans="1:2" x14ac:dyDescent="0.3">
      <c r="A3252" s="88">
        <v>37.47</v>
      </c>
      <c r="B3252" s="90">
        <v>2.3247</v>
      </c>
    </row>
    <row r="3253" spans="1:2" x14ac:dyDescent="0.3">
      <c r="A3253" s="88">
        <v>37.479999999999997</v>
      </c>
      <c r="B3253" s="90">
        <v>2.3248000000000002</v>
      </c>
    </row>
    <row r="3254" spans="1:2" x14ac:dyDescent="0.3">
      <c r="A3254" s="88">
        <v>37.49</v>
      </c>
      <c r="B3254" s="90">
        <v>2.3249</v>
      </c>
    </row>
    <row r="3255" spans="1:2" x14ac:dyDescent="0.3">
      <c r="A3255" s="88">
        <v>37.5</v>
      </c>
      <c r="B3255" s="90">
        <v>2.3250000000000002</v>
      </c>
    </row>
    <row r="3256" spans="1:2" x14ac:dyDescent="0.3">
      <c r="A3256" s="88">
        <v>37.51</v>
      </c>
      <c r="B3256" s="90">
        <v>2.3250999999999999</v>
      </c>
    </row>
    <row r="3257" spans="1:2" x14ac:dyDescent="0.3">
      <c r="A3257" s="88">
        <v>37.520000000000003</v>
      </c>
      <c r="B3257" s="90">
        <v>2.3252000000000002</v>
      </c>
    </row>
    <row r="3258" spans="1:2" x14ac:dyDescent="0.3">
      <c r="A3258" s="88">
        <v>37.53</v>
      </c>
      <c r="B3258" s="90">
        <v>2.3252999999999999</v>
      </c>
    </row>
    <row r="3259" spans="1:2" x14ac:dyDescent="0.3">
      <c r="A3259" s="88">
        <v>37.54</v>
      </c>
      <c r="B3259" s="90">
        <v>2.3254000000000001</v>
      </c>
    </row>
    <row r="3260" spans="1:2" x14ac:dyDescent="0.3">
      <c r="A3260" s="88">
        <v>37.549999999999997</v>
      </c>
      <c r="B3260" s="90">
        <v>2.3254999999999999</v>
      </c>
    </row>
    <row r="3261" spans="1:2" x14ac:dyDescent="0.3">
      <c r="A3261" s="88">
        <v>37.56</v>
      </c>
      <c r="B3261" s="90">
        <v>2.3256000000000001</v>
      </c>
    </row>
    <row r="3262" spans="1:2" x14ac:dyDescent="0.3">
      <c r="A3262" s="88">
        <v>37.57</v>
      </c>
      <c r="B3262" s="90">
        <v>2.3256999999999999</v>
      </c>
    </row>
    <row r="3263" spans="1:2" x14ac:dyDescent="0.3">
      <c r="A3263" s="88">
        <v>37.58</v>
      </c>
      <c r="B3263" s="90">
        <v>2.3258000000000001</v>
      </c>
    </row>
    <row r="3264" spans="1:2" x14ac:dyDescent="0.3">
      <c r="A3264" s="88">
        <v>37.590000000000003</v>
      </c>
      <c r="B3264" s="90">
        <v>2.3258999999999999</v>
      </c>
    </row>
    <row r="3265" spans="1:2" x14ac:dyDescent="0.3">
      <c r="A3265" s="88">
        <v>37.6</v>
      </c>
      <c r="B3265" s="90">
        <v>2.3260000000000001</v>
      </c>
    </row>
    <row r="3266" spans="1:2" x14ac:dyDescent="0.3">
      <c r="A3266" s="88">
        <v>37.61</v>
      </c>
      <c r="B3266" s="90">
        <v>2.3260999999999998</v>
      </c>
    </row>
    <row r="3267" spans="1:2" x14ac:dyDescent="0.3">
      <c r="A3267" s="88">
        <v>37.619999999999997</v>
      </c>
      <c r="B3267" s="90">
        <v>2.3262</v>
      </c>
    </row>
    <row r="3268" spans="1:2" x14ac:dyDescent="0.3">
      <c r="A3268" s="88">
        <v>37.630000000000003</v>
      </c>
      <c r="B3268" s="90">
        <v>2.3262999999999998</v>
      </c>
    </row>
    <row r="3269" spans="1:2" x14ac:dyDescent="0.3">
      <c r="A3269" s="88">
        <v>37.64</v>
      </c>
      <c r="B3269" s="90">
        <v>2.3264</v>
      </c>
    </row>
    <row r="3270" spans="1:2" x14ac:dyDescent="0.3">
      <c r="A3270" s="88">
        <v>37.65</v>
      </c>
      <c r="B3270" s="90">
        <v>2.3264999999999998</v>
      </c>
    </row>
    <row r="3271" spans="1:2" x14ac:dyDescent="0.3">
      <c r="A3271" s="88">
        <v>37.659999999999997</v>
      </c>
      <c r="B3271" s="90">
        <v>2.3266</v>
      </c>
    </row>
    <row r="3272" spans="1:2" x14ac:dyDescent="0.3">
      <c r="A3272" s="88">
        <v>37.67</v>
      </c>
      <c r="B3272" s="90">
        <v>2.3267000000000002</v>
      </c>
    </row>
    <row r="3273" spans="1:2" x14ac:dyDescent="0.3">
      <c r="A3273" s="88">
        <v>37.68</v>
      </c>
      <c r="B3273" s="90">
        <v>2.3268</v>
      </c>
    </row>
    <row r="3274" spans="1:2" x14ac:dyDescent="0.3">
      <c r="A3274" s="88">
        <v>37.69</v>
      </c>
      <c r="B3274" s="90">
        <v>2.3269000000000002</v>
      </c>
    </row>
    <row r="3275" spans="1:2" x14ac:dyDescent="0.3">
      <c r="A3275" s="88">
        <v>37.700000000000003</v>
      </c>
      <c r="B3275" s="90">
        <v>2.327</v>
      </c>
    </row>
    <row r="3276" spans="1:2" x14ac:dyDescent="0.3">
      <c r="A3276" s="88">
        <v>37.71</v>
      </c>
      <c r="B3276" s="90">
        <v>2.3271000000000002</v>
      </c>
    </row>
    <row r="3277" spans="1:2" x14ac:dyDescent="0.3">
      <c r="A3277" s="88">
        <v>37.72</v>
      </c>
      <c r="B3277" s="90">
        <v>2.3271999999999999</v>
      </c>
    </row>
    <row r="3278" spans="1:2" x14ac:dyDescent="0.3">
      <c r="A3278" s="88">
        <v>37.729999999999997</v>
      </c>
      <c r="B3278" s="90">
        <v>2.3273000000000001</v>
      </c>
    </row>
    <row r="3279" spans="1:2" x14ac:dyDescent="0.3">
      <c r="A3279" s="88">
        <v>37.74</v>
      </c>
      <c r="B3279" s="90">
        <v>2.3273999999999999</v>
      </c>
    </row>
    <row r="3280" spans="1:2" x14ac:dyDescent="0.3">
      <c r="A3280" s="88">
        <v>37.75</v>
      </c>
      <c r="B3280" s="90">
        <v>2.3275000000000001</v>
      </c>
    </row>
    <row r="3281" spans="1:2" x14ac:dyDescent="0.3">
      <c r="A3281" s="88">
        <v>37.76</v>
      </c>
      <c r="B3281" s="90">
        <v>2.3275999999999999</v>
      </c>
    </row>
    <row r="3282" spans="1:2" x14ac:dyDescent="0.3">
      <c r="A3282" s="88">
        <v>37.770000000000003</v>
      </c>
      <c r="B3282" s="90">
        <v>2.3277000000000001</v>
      </c>
    </row>
    <row r="3283" spans="1:2" x14ac:dyDescent="0.3">
      <c r="A3283" s="88">
        <v>37.78</v>
      </c>
      <c r="B3283" s="90">
        <v>2.3277999999999999</v>
      </c>
    </row>
    <row r="3284" spans="1:2" x14ac:dyDescent="0.3">
      <c r="A3284" s="88">
        <v>37.79</v>
      </c>
      <c r="B3284" s="90">
        <v>2.3279000000000001</v>
      </c>
    </row>
    <row r="3285" spans="1:2" x14ac:dyDescent="0.3">
      <c r="A3285" s="88">
        <v>37.799999999999997</v>
      </c>
      <c r="B3285" s="90">
        <v>2.3279999999999998</v>
      </c>
    </row>
    <row r="3286" spans="1:2" x14ac:dyDescent="0.3">
      <c r="A3286" s="88">
        <v>37.81</v>
      </c>
      <c r="B3286" s="90">
        <v>2.3281000000000001</v>
      </c>
    </row>
    <row r="3287" spans="1:2" x14ac:dyDescent="0.3">
      <c r="A3287" s="88">
        <v>37.82</v>
      </c>
      <c r="B3287" s="90">
        <v>2.3281999999999998</v>
      </c>
    </row>
    <row r="3288" spans="1:2" x14ac:dyDescent="0.3">
      <c r="A3288" s="88">
        <v>37.83</v>
      </c>
      <c r="B3288" s="90">
        <v>2.3283</v>
      </c>
    </row>
    <row r="3289" spans="1:2" x14ac:dyDescent="0.3">
      <c r="A3289" s="88">
        <v>37.840000000000003</v>
      </c>
      <c r="B3289" s="90">
        <v>2.3283999999999998</v>
      </c>
    </row>
    <row r="3290" spans="1:2" x14ac:dyDescent="0.3">
      <c r="A3290" s="88">
        <v>37.85</v>
      </c>
      <c r="B3290" s="90">
        <v>2.3285</v>
      </c>
    </row>
    <row r="3291" spans="1:2" x14ac:dyDescent="0.3">
      <c r="A3291" s="88">
        <v>37.86</v>
      </c>
      <c r="B3291" s="90">
        <v>2.3285999999999998</v>
      </c>
    </row>
    <row r="3292" spans="1:2" x14ac:dyDescent="0.3">
      <c r="A3292" s="88">
        <v>37.869999999999997</v>
      </c>
      <c r="B3292" s="90">
        <v>2.3287</v>
      </c>
    </row>
    <row r="3293" spans="1:2" x14ac:dyDescent="0.3">
      <c r="A3293" s="88">
        <v>37.880000000000003</v>
      </c>
      <c r="B3293" s="90">
        <v>2.3288000000000002</v>
      </c>
    </row>
    <row r="3294" spans="1:2" x14ac:dyDescent="0.3">
      <c r="A3294" s="88">
        <v>37.89</v>
      </c>
      <c r="B3294" s="90">
        <v>2.3289</v>
      </c>
    </row>
    <row r="3295" spans="1:2" x14ac:dyDescent="0.3">
      <c r="A3295" s="88">
        <v>37.9</v>
      </c>
      <c r="B3295" s="90">
        <v>2.3290000000000002</v>
      </c>
    </row>
    <row r="3296" spans="1:2" x14ac:dyDescent="0.3">
      <c r="A3296" s="88">
        <v>37.909999999999997</v>
      </c>
      <c r="B3296" s="90">
        <v>2.3290999999999999</v>
      </c>
    </row>
    <row r="3297" spans="1:2" x14ac:dyDescent="0.3">
      <c r="A3297" s="88">
        <v>37.92</v>
      </c>
      <c r="B3297" s="90">
        <v>2.3292000000000002</v>
      </c>
    </row>
    <row r="3298" spans="1:2" x14ac:dyDescent="0.3">
      <c r="A3298" s="88">
        <v>37.93</v>
      </c>
      <c r="B3298" s="90">
        <v>2.3292999999999999</v>
      </c>
    </row>
    <row r="3299" spans="1:2" x14ac:dyDescent="0.3">
      <c r="A3299" s="88">
        <v>37.94</v>
      </c>
      <c r="B3299" s="90">
        <v>2.3294000000000001</v>
      </c>
    </row>
    <row r="3300" spans="1:2" x14ac:dyDescent="0.3">
      <c r="A3300" s="88">
        <v>37.950000000000003</v>
      </c>
      <c r="B3300" s="90">
        <v>2.3294999999999999</v>
      </c>
    </row>
    <row r="3301" spans="1:2" x14ac:dyDescent="0.3">
      <c r="A3301" s="88">
        <v>37.96</v>
      </c>
      <c r="B3301" s="90">
        <v>2.3296000000000001</v>
      </c>
    </row>
    <row r="3302" spans="1:2" x14ac:dyDescent="0.3">
      <c r="A3302" s="88">
        <v>37.97</v>
      </c>
      <c r="B3302" s="90">
        <v>2.3296999999999999</v>
      </c>
    </row>
    <row r="3303" spans="1:2" x14ac:dyDescent="0.3">
      <c r="A3303" s="88">
        <v>37.979999999999997</v>
      </c>
      <c r="B3303" s="90">
        <v>2.3298000000000001</v>
      </c>
    </row>
    <row r="3304" spans="1:2" x14ac:dyDescent="0.3">
      <c r="A3304" s="88">
        <v>37.99</v>
      </c>
      <c r="B3304" s="90">
        <v>2.3298999999999999</v>
      </c>
    </row>
    <row r="3305" spans="1:2" x14ac:dyDescent="0.3">
      <c r="A3305" s="88">
        <v>38</v>
      </c>
      <c r="B3305" s="90">
        <v>2.33</v>
      </c>
    </row>
    <row r="3306" spans="1:2" x14ac:dyDescent="0.3">
      <c r="A3306" s="88">
        <v>38.01</v>
      </c>
      <c r="B3306" s="90">
        <v>2.3300999999999998</v>
      </c>
    </row>
    <row r="3307" spans="1:2" x14ac:dyDescent="0.3">
      <c r="A3307" s="88">
        <v>38.020000000000003</v>
      </c>
      <c r="B3307" s="90">
        <v>2.3302</v>
      </c>
    </row>
    <row r="3308" spans="1:2" x14ac:dyDescent="0.3">
      <c r="A3308" s="88">
        <v>38.03</v>
      </c>
      <c r="B3308" s="90">
        <v>2.3302999999999998</v>
      </c>
    </row>
    <row r="3309" spans="1:2" x14ac:dyDescent="0.3">
      <c r="A3309" s="88">
        <v>38.04</v>
      </c>
      <c r="B3309" s="90">
        <v>2.3304</v>
      </c>
    </row>
    <row r="3310" spans="1:2" x14ac:dyDescent="0.3">
      <c r="A3310" s="88">
        <v>38.049999999999997</v>
      </c>
      <c r="B3310" s="90">
        <v>2.3304999999999998</v>
      </c>
    </row>
    <row r="3311" spans="1:2" x14ac:dyDescent="0.3">
      <c r="A3311" s="88">
        <v>38.06</v>
      </c>
      <c r="B3311" s="90">
        <v>2.3306</v>
      </c>
    </row>
    <row r="3312" spans="1:2" x14ac:dyDescent="0.3">
      <c r="A3312" s="88">
        <v>38.07</v>
      </c>
      <c r="B3312" s="90">
        <v>2.3307000000000002</v>
      </c>
    </row>
    <row r="3313" spans="1:2" x14ac:dyDescent="0.3">
      <c r="A3313" s="88">
        <v>38.08</v>
      </c>
      <c r="B3313" s="90">
        <v>2.3308</v>
      </c>
    </row>
    <row r="3314" spans="1:2" x14ac:dyDescent="0.3">
      <c r="A3314" s="88">
        <v>38.090000000000003</v>
      </c>
      <c r="B3314" s="90">
        <v>2.3309000000000002</v>
      </c>
    </row>
    <row r="3315" spans="1:2" x14ac:dyDescent="0.3">
      <c r="A3315" s="88">
        <v>38.1</v>
      </c>
      <c r="B3315" s="90">
        <v>2.331</v>
      </c>
    </row>
    <row r="3316" spans="1:2" x14ac:dyDescent="0.3">
      <c r="A3316" s="88">
        <v>38.11</v>
      </c>
      <c r="B3316" s="90">
        <v>2.3311000000000002</v>
      </c>
    </row>
    <row r="3317" spans="1:2" x14ac:dyDescent="0.3">
      <c r="A3317" s="88">
        <v>38.119999999999997</v>
      </c>
      <c r="B3317" s="90">
        <v>2.3311999999999999</v>
      </c>
    </row>
    <row r="3318" spans="1:2" x14ac:dyDescent="0.3">
      <c r="A3318" s="88">
        <v>38.130000000000003</v>
      </c>
      <c r="B3318" s="90">
        <v>2.3313000000000001</v>
      </c>
    </row>
    <row r="3319" spans="1:2" x14ac:dyDescent="0.3">
      <c r="A3319" s="88">
        <v>38.14</v>
      </c>
      <c r="B3319" s="90">
        <v>2.3313999999999999</v>
      </c>
    </row>
    <row r="3320" spans="1:2" x14ac:dyDescent="0.3">
      <c r="A3320" s="88">
        <v>38.15</v>
      </c>
      <c r="B3320" s="90">
        <v>2.3315000000000001</v>
      </c>
    </row>
    <row r="3321" spans="1:2" x14ac:dyDescent="0.3">
      <c r="A3321" s="88">
        <v>38.159999999999997</v>
      </c>
      <c r="B3321" s="90">
        <v>2.3315999999999999</v>
      </c>
    </row>
    <row r="3322" spans="1:2" x14ac:dyDescent="0.3">
      <c r="A3322" s="88">
        <v>38.17</v>
      </c>
      <c r="B3322" s="90">
        <v>2.3317000000000001</v>
      </c>
    </row>
    <row r="3323" spans="1:2" x14ac:dyDescent="0.3">
      <c r="A3323" s="88">
        <v>38.18</v>
      </c>
      <c r="B3323" s="90">
        <v>2.3317999999999999</v>
      </c>
    </row>
    <row r="3324" spans="1:2" x14ac:dyDescent="0.3">
      <c r="A3324" s="88">
        <v>38.19</v>
      </c>
      <c r="B3324" s="90">
        <v>2.3319000000000001</v>
      </c>
    </row>
    <row r="3325" spans="1:2" x14ac:dyDescent="0.3">
      <c r="A3325" s="88">
        <v>38.200000000000003</v>
      </c>
      <c r="B3325" s="90">
        <v>2.3319999999999999</v>
      </c>
    </row>
    <row r="3326" spans="1:2" x14ac:dyDescent="0.3">
      <c r="A3326" s="88">
        <v>38.21</v>
      </c>
      <c r="B3326" s="90">
        <v>2.3321000000000001</v>
      </c>
    </row>
    <row r="3327" spans="1:2" x14ac:dyDescent="0.3">
      <c r="A3327" s="88">
        <v>38.22</v>
      </c>
      <c r="B3327" s="90">
        <v>2.3321999999999998</v>
      </c>
    </row>
    <row r="3328" spans="1:2" x14ac:dyDescent="0.3">
      <c r="A3328" s="88">
        <v>38.229999999999997</v>
      </c>
      <c r="B3328" s="90">
        <v>2.3323</v>
      </c>
    </row>
    <row r="3329" spans="1:2" x14ac:dyDescent="0.3">
      <c r="A3329" s="88">
        <v>38.24</v>
      </c>
      <c r="B3329" s="90">
        <v>2.3323999999999998</v>
      </c>
    </row>
    <row r="3330" spans="1:2" x14ac:dyDescent="0.3">
      <c r="A3330" s="88">
        <v>38.25</v>
      </c>
      <c r="B3330" s="90">
        <v>2.3325</v>
      </c>
    </row>
    <row r="3331" spans="1:2" x14ac:dyDescent="0.3">
      <c r="A3331" s="88">
        <v>38.26</v>
      </c>
      <c r="B3331" s="90">
        <v>2.3325999999999998</v>
      </c>
    </row>
    <row r="3332" spans="1:2" x14ac:dyDescent="0.3">
      <c r="A3332" s="88">
        <v>38.270000000000003</v>
      </c>
      <c r="B3332" s="90">
        <v>2.3327</v>
      </c>
    </row>
    <row r="3333" spans="1:2" x14ac:dyDescent="0.3">
      <c r="A3333" s="88">
        <v>38.28</v>
      </c>
      <c r="B3333" s="90">
        <v>2.3328000000000002</v>
      </c>
    </row>
    <row r="3334" spans="1:2" x14ac:dyDescent="0.3">
      <c r="A3334" s="88">
        <v>38.29</v>
      </c>
      <c r="B3334" s="90">
        <v>2.3329</v>
      </c>
    </row>
    <row r="3335" spans="1:2" x14ac:dyDescent="0.3">
      <c r="A3335" s="88">
        <v>38.299999999999997</v>
      </c>
      <c r="B3335" s="90">
        <v>2.3330000000000002</v>
      </c>
    </row>
    <row r="3336" spans="1:2" x14ac:dyDescent="0.3">
      <c r="A3336" s="88">
        <v>38.31</v>
      </c>
      <c r="B3336" s="90">
        <v>2.3331</v>
      </c>
    </row>
    <row r="3337" spans="1:2" x14ac:dyDescent="0.3">
      <c r="A3337" s="88">
        <v>38.32</v>
      </c>
      <c r="B3337" s="90">
        <v>2.3332000000000002</v>
      </c>
    </row>
    <row r="3338" spans="1:2" x14ac:dyDescent="0.3">
      <c r="A3338" s="88">
        <v>38.33</v>
      </c>
      <c r="B3338" s="90">
        <v>2.3332999999999999</v>
      </c>
    </row>
    <row r="3339" spans="1:2" x14ac:dyDescent="0.3">
      <c r="A3339" s="88">
        <v>38.340000000000003</v>
      </c>
      <c r="B3339" s="90">
        <v>2.3334000000000001</v>
      </c>
    </row>
    <row r="3340" spans="1:2" x14ac:dyDescent="0.3">
      <c r="A3340" s="88">
        <v>38.35</v>
      </c>
      <c r="B3340" s="90">
        <v>2.3334999999999999</v>
      </c>
    </row>
    <row r="3341" spans="1:2" x14ac:dyDescent="0.3">
      <c r="A3341" s="88">
        <v>38.36</v>
      </c>
      <c r="B3341" s="90">
        <v>2.3336000000000001</v>
      </c>
    </row>
    <row r="3342" spans="1:2" x14ac:dyDescent="0.3">
      <c r="A3342" s="88">
        <v>38.369999999999997</v>
      </c>
      <c r="B3342" s="90">
        <v>2.3336999999999999</v>
      </c>
    </row>
    <row r="3343" spans="1:2" x14ac:dyDescent="0.3">
      <c r="A3343" s="88">
        <v>38.380000000000003</v>
      </c>
      <c r="B3343" s="90">
        <v>2.3338000000000001</v>
      </c>
    </row>
    <row r="3344" spans="1:2" x14ac:dyDescent="0.3">
      <c r="A3344" s="88">
        <v>38.39</v>
      </c>
      <c r="B3344" s="90">
        <v>2.3338999999999999</v>
      </c>
    </row>
    <row r="3345" spans="1:2" x14ac:dyDescent="0.3">
      <c r="A3345" s="88">
        <v>38.4</v>
      </c>
      <c r="B3345" s="90">
        <v>2.3340000000000001</v>
      </c>
    </row>
    <row r="3346" spans="1:2" x14ac:dyDescent="0.3">
      <c r="A3346" s="88">
        <v>38.409999999999997</v>
      </c>
      <c r="B3346" s="90">
        <v>2.3340999999999998</v>
      </c>
    </row>
    <row r="3347" spans="1:2" x14ac:dyDescent="0.3">
      <c r="A3347" s="88">
        <v>38.42</v>
      </c>
      <c r="B3347" s="90">
        <v>2.3342000000000001</v>
      </c>
    </row>
    <row r="3348" spans="1:2" x14ac:dyDescent="0.3">
      <c r="A3348" s="88">
        <v>38.43</v>
      </c>
      <c r="B3348" s="90">
        <v>2.3342999999999998</v>
      </c>
    </row>
    <row r="3349" spans="1:2" x14ac:dyDescent="0.3">
      <c r="A3349" s="88">
        <v>38.44</v>
      </c>
      <c r="B3349" s="90">
        <v>2.3344</v>
      </c>
    </row>
    <row r="3350" spans="1:2" x14ac:dyDescent="0.3">
      <c r="A3350" s="88">
        <v>38.450000000000003</v>
      </c>
      <c r="B3350" s="90">
        <v>2.3344999999999998</v>
      </c>
    </row>
    <row r="3351" spans="1:2" x14ac:dyDescent="0.3">
      <c r="A3351" s="88">
        <v>38.46</v>
      </c>
      <c r="B3351" s="90">
        <v>2.3346</v>
      </c>
    </row>
    <row r="3352" spans="1:2" x14ac:dyDescent="0.3">
      <c r="A3352" s="88">
        <v>38.47</v>
      </c>
      <c r="B3352" s="90">
        <v>2.3347000000000002</v>
      </c>
    </row>
    <row r="3353" spans="1:2" x14ac:dyDescent="0.3">
      <c r="A3353" s="88">
        <v>38.479999999999997</v>
      </c>
      <c r="B3353" s="90">
        <v>2.3348</v>
      </c>
    </row>
    <row r="3354" spans="1:2" x14ac:dyDescent="0.3">
      <c r="A3354" s="88">
        <v>38.49</v>
      </c>
      <c r="B3354" s="90">
        <v>2.3349000000000002</v>
      </c>
    </row>
    <row r="3355" spans="1:2" x14ac:dyDescent="0.3">
      <c r="A3355" s="88">
        <v>38.5</v>
      </c>
      <c r="B3355" s="90">
        <v>2.335</v>
      </c>
    </row>
    <row r="3356" spans="1:2" x14ac:dyDescent="0.3">
      <c r="A3356" s="88">
        <v>38.51</v>
      </c>
      <c r="B3356" s="90">
        <v>2.3351000000000002</v>
      </c>
    </row>
    <row r="3357" spans="1:2" x14ac:dyDescent="0.3">
      <c r="A3357" s="88">
        <v>38.520000000000003</v>
      </c>
      <c r="B3357" s="90">
        <v>2.3351999999999999</v>
      </c>
    </row>
    <row r="3358" spans="1:2" x14ac:dyDescent="0.3">
      <c r="A3358" s="88">
        <v>38.53</v>
      </c>
      <c r="B3358" s="90">
        <v>2.3353000000000002</v>
      </c>
    </row>
    <row r="3359" spans="1:2" x14ac:dyDescent="0.3">
      <c r="A3359" s="88">
        <v>38.54</v>
      </c>
      <c r="B3359" s="90">
        <v>2.3353999999999999</v>
      </c>
    </row>
    <row r="3360" spans="1:2" x14ac:dyDescent="0.3">
      <c r="A3360" s="88">
        <v>38.549999999999997</v>
      </c>
      <c r="B3360" s="90">
        <v>2.3355000000000001</v>
      </c>
    </row>
    <row r="3361" spans="1:2" x14ac:dyDescent="0.3">
      <c r="A3361" s="88">
        <v>38.56</v>
      </c>
      <c r="B3361" s="90">
        <v>2.3355999999999999</v>
      </c>
    </row>
    <row r="3362" spans="1:2" x14ac:dyDescent="0.3">
      <c r="A3362" s="88">
        <v>38.57</v>
      </c>
      <c r="B3362" s="90">
        <v>2.3357000000000001</v>
      </c>
    </row>
    <row r="3363" spans="1:2" x14ac:dyDescent="0.3">
      <c r="A3363" s="88">
        <v>38.58</v>
      </c>
      <c r="B3363" s="90">
        <v>2.3357999999999999</v>
      </c>
    </row>
    <row r="3364" spans="1:2" x14ac:dyDescent="0.3">
      <c r="A3364" s="88">
        <v>38.590000000000003</v>
      </c>
      <c r="B3364" s="90">
        <v>2.3359000000000001</v>
      </c>
    </row>
    <row r="3365" spans="1:2" x14ac:dyDescent="0.3">
      <c r="A3365" s="88">
        <v>38.6</v>
      </c>
      <c r="B3365" s="90">
        <v>2.3359999999999999</v>
      </c>
    </row>
    <row r="3366" spans="1:2" x14ac:dyDescent="0.3">
      <c r="A3366" s="88">
        <v>38.61</v>
      </c>
      <c r="B3366" s="90">
        <v>2.3361000000000001</v>
      </c>
    </row>
    <row r="3367" spans="1:2" x14ac:dyDescent="0.3">
      <c r="A3367" s="88">
        <v>38.619999999999997</v>
      </c>
      <c r="B3367" s="90">
        <v>2.3361999999999998</v>
      </c>
    </row>
    <row r="3368" spans="1:2" x14ac:dyDescent="0.3">
      <c r="A3368" s="88">
        <v>38.630000000000003</v>
      </c>
      <c r="B3368" s="90">
        <v>2.3363</v>
      </c>
    </row>
    <row r="3369" spans="1:2" x14ac:dyDescent="0.3">
      <c r="A3369" s="88">
        <v>38.64</v>
      </c>
      <c r="B3369" s="90">
        <v>2.3363999999999998</v>
      </c>
    </row>
    <row r="3370" spans="1:2" x14ac:dyDescent="0.3">
      <c r="A3370" s="88">
        <v>38.65</v>
      </c>
      <c r="B3370" s="90">
        <v>2.3365</v>
      </c>
    </row>
    <row r="3371" spans="1:2" x14ac:dyDescent="0.3">
      <c r="A3371" s="88">
        <v>38.659999999999997</v>
      </c>
      <c r="B3371" s="90">
        <v>2.3365999999999998</v>
      </c>
    </row>
    <row r="3372" spans="1:2" x14ac:dyDescent="0.3">
      <c r="A3372" s="88">
        <v>38.67</v>
      </c>
      <c r="B3372" s="90">
        <v>2.3367</v>
      </c>
    </row>
    <row r="3373" spans="1:2" x14ac:dyDescent="0.3">
      <c r="A3373" s="88">
        <v>38.68</v>
      </c>
      <c r="B3373" s="90">
        <v>2.3368000000000002</v>
      </c>
    </row>
    <row r="3374" spans="1:2" x14ac:dyDescent="0.3">
      <c r="A3374" s="88">
        <v>38.69</v>
      </c>
      <c r="B3374" s="90">
        <v>2.3369</v>
      </c>
    </row>
    <row r="3375" spans="1:2" x14ac:dyDescent="0.3">
      <c r="A3375" s="88">
        <v>38.700000000000003</v>
      </c>
      <c r="B3375" s="90">
        <v>2.3370000000000002</v>
      </c>
    </row>
    <row r="3376" spans="1:2" x14ac:dyDescent="0.3">
      <c r="A3376" s="88">
        <v>38.71</v>
      </c>
      <c r="B3376" s="90">
        <v>2.3371</v>
      </c>
    </row>
    <row r="3377" spans="1:2" x14ac:dyDescent="0.3">
      <c r="A3377" s="88">
        <v>38.72</v>
      </c>
      <c r="B3377" s="90">
        <v>2.3372000000000002</v>
      </c>
    </row>
    <row r="3378" spans="1:2" x14ac:dyDescent="0.3">
      <c r="A3378" s="88">
        <v>38.729999999999997</v>
      </c>
      <c r="B3378" s="90">
        <v>2.3372999999999999</v>
      </c>
    </row>
    <row r="3379" spans="1:2" x14ac:dyDescent="0.3">
      <c r="A3379" s="88">
        <v>38.74</v>
      </c>
      <c r="B3379" s="90">
        <v>2.3374000000000001</v>
      </c>
    </row>
    <row r="3380" spans="1:2" x14ac:dyDescent="0.3">
      <c r="A3380" s="88">
        <v>38.75</v>
      </c>
      <c r="B3380" s="90">
        <v>2.3374999999999999</v>
      </c>
    </row>
    <row r="3381" spans="1:2" x14ac:dyDescent="0.3">
      <c r="A3381" s="88">
        <v>38.76</v>
      </c>
      <c r="B3381" s="90">
        <v>2.3376000000000001</v>
      </c>
    </row>
    <row r="3382" spans="1:2" x14ac:dyDescent="0.3">
      <c r="A3382" s="88">
        <v>38.770000000000003</v>
      </c>
      <c r="B3382" s="90">
        <v>2.3376999999999999</v>
      </c>
    </row>
    <row r="3383" spans="1:2" x14ac:dyDescent="0.3">
      <c r="A3383" s="88">
        <v>38.78</v>
      </c>
      <c r="B3383" s="90">
        <v>2.3378000000000001</v>
      </c>
    </row>
    <row r="3384" spans="1:2" x14ac:dyDescent="0.3">
      <c r="A3384" s="88">
        <v>38.79</v>
      </c>
      <c r="B3384" s="90">
        <v>2.3378999999999999</v>
      </c>
    </row>
    <row r="3385" spans="1:2" x14ac:dyDescent="0.3">
      <c r="A3385" s="88">
        <v>38.799999999999997</v>
      </c>
      <c r="B3385" s="90">
        <v>2.3380000000000001</v>
      </c>
    </row>
    <row r="3386" spans="1:2" x14ac:dyDescent="0.3">
      <c r="A3386" s="88">
        <v>38.81</v>
      </c>
      <c r="B3386" s="90">
        <v>2.3380999999999998</v>
      </c>
    </row>
    <row r="3387" spans="1:2" x14ac:dyDescent="0.3">
      <c r="A3387" s="88">
        <v>38.82</v>
      </c>
      <c r="B3387" s="90">
        <v>2.3382000000000001</v>
      </c>
    </row>
    <row r="3388" spans="1:2" x14ac:dyDescent="0.3">
      <c r="A3388" s="88">
        <v>38.83</v>
      </c>
      <c r="B3388" s="90">
        <v>2.3382999999999998</v>
      </c>
    </row>
    <row r="3389" spans="1:2" x14ac:dyDescent="0.3">
      <c r="A3389" s="88">
        <v>38.840000000000003</v>
      </c>
      <c r="B3389" s="90">
        <v>2.3384</v>
      </c>
    </row>
    <row r="3390" spans="1:2" x14ac:dyDescent="0.3">
      <c r="A3390" s="88">
        <v>38.85</v>
      </c>
      <c r="B3390" s="90">
        <v>2.3384999999999998</v>
      </c>
    </row>
    <row r="3391" spans="1:2" x14ac:dyDescent="0.3">
      <c r="A3391" s="88">
        <v>38.86</v>
      </c>
      <c r="B3391" s="90">
        <v>2.3386</v>
      </c>
    </row>
    <row r="3392" spans="1:2" x14ac:dyDescent="0.3">
      <c r="A3392" s="88">
        <v>38.869999999999997</v>
      </c>
      <c r="B3392" s="90">
        <v>2.3386999999999998</v>
      </c>
    </row>
    <row r="3393" spans="1:2" x14ac:dyDescent="0.3">
      <c r="A3393" s="88">
        <v>38.880000000000003</v>
      </c>
      <c r="B3393" s="90">
        <v>2.3388</v>
      </c>
    </row>
    <row r="3394" spans="1:2" x14ac:dyDescent="0.3">
      <c r="A3394" s="88">
        <v>38.89</v>
      </c>
      <c r="B3394" s="90">
        <v>2.3389000000000002</v>
      </c>
    </row>
    <row r="3395" spans="1:2" x14ac:dyDescent="0.3">
      <c r="A3395" s="88">
        <v>38.9</v>
      </c>
      <c r="B3395" s="90">
        <v>2.339</v>
      </c>
    </row>
    <row r="3396" spans="1:2" x14ac:dyDescent="0.3">
      <c r="A3396" s="88">
        <v>38.909999999999997</v>
      </c>
      <c r="B3396" s="90">
        <v>2.3391000000000002</v>
      </c>
    </row>
    <row r="3397" spans="1:2" x14ac:dyDescent="0.3">
      <c r="A3397" s="88">
        <v>38.92</v>
      </c>
      <c r="B3397" s="90">
        <v>2.3391999999999999</v>
      </c>
    </row>
    <row r="3398" spans="1:2" x14ac:dyDescent="0.3">
      <c r="A3398" s="88">
        <v>38.93</v>
      </c>
      <c r="B3398" s="90">
        <v>2.3393000000000002</v>
      </c>
    </row>
    <row r="3399" spans="1:2" x14ac:dyDescent="0.3">
      <c r="A3399" s="88">
        <v>38.94</v>
      </c>
      <c r="B3399" s="90">
        <v>2.3393999999999999</v>
      </c>
    </row>
    <row r="3400" spans="1:2" x14ac:dyDescent="0.3">
      <c r="A3400" s="88">
        <v>38.950000000000003</v>
      </c>
      <c r="B3400" s="90">
        <v>2.3395000000000001</v>
      </c>
    </row>
    <row r="3401" spans="1:2" x14ac:dyDescent="0.3">
      <c r="A3401" s="88">
        <v>38.96</v>
      </c>
      <c r="B3401" s="90">
        <v>2.3395999999999999</v>
      </c>
    </row>
    <row r="3402" spans="1:2" x14ac:dyDescent="0.3">
      <c r="A3402" s="88">
        <v>38.97</v>
      </c>
      <c r="B3402" s="90">
        <v>2.3397000000000001</v>
      </c>
    </row>
    <row r="3403" spans="1:2" x14ac:dyDescent="0.3">
      <c r="A3403" s="88">
        <v>38.979999999999997</v>
      </c>
      <c r="B3403" s="90">
        <v>2.3397999999999999</v>
      </c>
    </row>
    <row r="3404" spans="1:2" x14ac:dyDescent="0.3">
      <c r="A3404" s="88">
        <v>38.99</v>
      </c>
      <c r="B3404" s="90">
        <v>2.3399000000000001</v>
      </c>
    </row>
    <row r="3405" spans="1:2" x14ac:dyDescent="0.3">
      <c r="A3405" s="88">
        <v>39</v>
      </c>
      <c r="B3405" s="90">
        <v>2.34</v>
      </c>
    </row>
    <row r="3406" spans="1:2" x14ac:dyDescent="0.3">
      <c r="A3406" s="88">
        <v>39.01</v>
      </c>
      <c r="B3406" s="90">
        <v>2.3401000000000001</v>
      </c>
    </row>
    <row r="3407" spans="1:2" x14ac:dyDescent="0.3">
      <c r="A3407" s="88">
        <v>39.020000000000003</v>
      </c>
      <c r="B3407" s="90">
        <v>2.3401999999999998</v>
      </c>
    </row>
    <row r="3408" spans="1:2" x14ac:dyDescent="0.3">
      <c r="A3408" s="88">
        <v>39.03</v>
      </c>
      <c r="B3408" s="90">
        <v>2.3403</v>
      </c>
    </row>
    <row r="3409" spans="1:2" x14ac:dyDescent="0.3">
      <c r="A3409" s="88">
        <v>39.04</v>
      </c>
      <c r="B3409" s="90">
        <v>2.3403999999999998</v>
      </c>
    </row>
    <row r="3410" spans="1:2" x14ac:dyDescent="0.3">
      <c r="A3410" s="88">
        <v>39.049999999999997</v>
      </c>
      <c r="B3410" s="90">
        <v>2.3405</v>
      </c>
    </row>
    <row r="3411" spans="1:2" x14ac:dyDescent="0.3">
      <c r="A3411" s="88">
        <v>39.06</v>
      </c>
      <c r="B3411" s="90">
        <v>2.3405999999999998</v>
      </c>
    </row>
    <row r="3412" spans="1:2" x14ac:dyDescent="0.3">
      <c r="A3412" s="88">
        <v>39.07</v>
      </c>
      <c r="B3412" s="90">
        <v>2.3407</v>
      </c>
    </row>
    <row r="3413" spans="1:2" x14ac:dyDescent="0.3">
      <c r="A3413" s="88">
        <v>39.08</v>
      </c>
      <c r="B3413" s="90">
        <v>2.3408000000000002</v>
      </c>
    </row>
    <row r="3414" spans="1:2" x14ac:dyDescent="0.3">
      <c r="A3414" s="88">
        <v>39.090000000000003</v>
      </c>
      <c r="B3414" s="90">
        <v>2.3409</v>
      </c>
    </row>
    <row r="3415" spans="1:2" x14ac:dyDescent="0.3">
      <c r="A3415" s="88">
        <v>39.1</v>
      </c>
      <c r="B3415" s="90">
        <v>2.3410000000000002</v>
      </c>
    </row>
    <row r="3416" spans="1:2" x14ac:dyDescent="0.3">
      <c r="A3416" s="88">
        <v>39.11</v>
      </c>
      <c r="B3416" s="90">
        <v>2.3411</v>
      </c>
    </row>
    <row r="3417" spans="1:2" x14ac:dyDescent="0.3">
      <c r="A3417" s="88">
        <v>39.119999999999997</v>
      </c>
      <c r="B3417" s="90">
        <v>2.3412000000000002</v>
      </c>
    </row>
    <row r="3418" spans="1:2" x14ac:dyDescent="0.3">
      <c r="A3418" s="88">
        <v>39.130000000000003</v>
      </c>
      <c r="B3418" s="90">
        <v>2.3412999999999999</v>
      </c>
    </row>
    <row r="3419" spans="1:2" x14ac:dyDescent="0.3">
      <c r="A3419" s="88">
        <v>39.14</v>
      </c>
      <c r="B3419" s="90">
        <v>2.3414000000000001</v>
      </c>
    </row>
    <row r="3420" spans="1:2" x14ac:dyDescent="0.3">
      <c r="A3420" s="88">
        <v>39.15</v>
      </c>
      <c r="B3420" s="90">
        <v>2.3414999999999999</v>
      </c>
    </row>
    <row r="3421" spans="1:2" x14ac:dyDescent="0.3">
      <c r="A3421" s="88">
        <v>39.159999999999997</v>
      </c>
      <c r="B3421" s="90">
        <v>2.3416000000000001</v>
      </c>
    </row>
    <row r="3422" spans="1:2" x14ac:dyDescent="0.3">
      <c r="A3422" s="88">
        <v>39.17</v>
      </c>
      <c r="B3422" s="90">
        <v>2.3416999999999999</v>
      </c>
    </row>
    <row r="3423" spans="1:2" x14ac:dyDescent="0.3">
      <c r="A3423" s="88">
        <v>39.18</v>
      </c>
      <c r="B3423" s="90">
        <v>2.3418000000000001</v>
      </c>
    </row>
    <row r="3424" spans="1:2" x14ac:dyDescent="0.3">
      <c r="A3424" s="88">
        <v>39.19</v>
      </c>
      <c r="B3424" s="90">
        <v>2.3418999999999999</v>
      </c>
    </row>
    <row r="3425" spans="1:2" x14ac:dyDescent="0.3">
      <c r="A3425" s="88">
        <v>39.200000000000003</v>
      </c>
      <c r="B3425" s="90">
        <v>2.3420000000000001</v>
      </c>
    </row>
    <row r="3426" spans="1:2" x14ac:dyDescent="0.3">
      <c r="A3426" s="88">
        <v>39.21</v>
      </c>
      <c r="B3426" s="90">
        <v>2.3420999999999998</v>
      </c>
    </row>
    <row r="3427" spans="1:2" x14ac:dyDescent="0.3">
      <c r="A3427" s="88">
        <v>39.22</v>
      </c>
      <c r="B3427" s="90">
        <v>2.3422000000000001</v>
      </c>
    </row>
    <row r="3428" spans="1:2" x14ac:dyDescent="0.3">
      <c r="A3428" s="88">
        <v>39.229999999999997</v>
      </c>
      <c r="B3428" s="90">
        <v>2.3422999999999998</v>
      </c>
    </row>
    <row r="3429" spans="1:2" x14ac:dyDescent="0.3">
      <c r="A3429" s="88">
        <v>39.24</v>
      </c>
      <c r="B3429" s="90">
        <v>2.3424</v>
      </c>
    </row>
    <row r="3430" spans="1:2" x14ac:dyDescent="0.3">
      <c r="A3430" s="88">
        <v>39.25</v>
      </c>
      <c r="B3430" s="90">
        <v>2.3424999999999998</v>
      </c>
    </row>
    <row r="3431" spans="1:2" x14ac:dyDescent="0.3">
      <c r="A3431" s="88">
        <v>39.26</v>
      </c>
      <c r="B3431" s="90">
        <v>2.3426</v>
      </c>
    </row>
    <row r="3432" spans="1:2" x14ac:dyDescent="0.3">
      <c r="A3432" s="88">
        <v>39.270000000000003</v>
      </c>
      <c r="B3432" s="90">
        <v>2.3426999999999998</v>
      </c>
    </row>
    <row r="3433" spans="1:2" x14ac:dyDescent="0.3">
      <c r="A3433" s="88">
        <v>39.28</v>
      </c>
      <c r="B3433" s="90">
        <v>2.3428</v>
      </c>
    </row>
    <row r="3434" spans="1:2" x14ac:dyDescent="0.3">
      <c r="A3434" s="88">
        <v>39.29</v>
      </c>
      <c r="B3434" s="90">
        <v>2.3429000000000002</v>
      </c>
    </row>
    <row r="3435" spans="1:2" x14ac:dyDescent="0.3">
      <c r="A3435" s="88">
        <v>39.299999999999997</v>
      </c>
      <c r="B3435" s="90">
        <v>2.343</v>
      </c>
    </row>
    <row r="3436" spans="1:2" x14ac:dyDescent="0.3">
      <c r="A3436" s="88">
        <v>39.31</v>
      </c>
      <c r="B3436" s="90">
        <v>2.3431000000000002</v>
      </c>
    </row>
    <row r="3437" spans="1:2" x14ac:dyDescent="0.3">
      <c r="A3437" s="88">
        <v>39.32</v>
      </c>
      <c r="B3437" s="90">
        <v>2.3431999999999999</v>
      </c>
    </row>
    <row r="3438" spans="1:2" x14ac:dyDescent="0.3">
      <c r="A3438" s="88">
        <v>39.33</v>
      </c>
      <c r="B3438" s="90">
        <v>2.3433000000000002</v>
      </c>
    </row>
    <row r="3439" spans="1:2" x14ac:dyDescent="0.3">
      <c r="A3439" s="88">
        <v>39.340000000000003</v>
      </c>
      <c r="B3439" s="90">
        <v>2.3433999999999999</v>
      </c>
    </row>
    <row r="3440" spans="1:2" x14ac:dyDescent="0.3">
      <c r="A3440" s="88">
        <v>39.35</v>
      </c>
      <c r="B3440" s="90">
        <v>2.3435000000000001</v>
      </c>
    </row>
    <row r="3441" spans="1:2" x14ac:dyDescent="0.3">
      <c r="A3441" s="88">
        <v>39.36</v>
      </c>
      <c r="B3441" s="90">
        <v>2.3435999999999999</v>
      </c>
    </row>
    <row r="3442" spans="1:2" x14ac:dyDescent="0.3">
      <c r="A3442" s="88">
        <v>39.369999999999997</v>
      </c>
      <c r="B3442" s="90">
        <v>2.3437000000000001</v>
      </c>
    </row>
    <row r="3443" spans="1:2" x14ac:dyDescent="0.3">
      <c r="A3443" s="88">
        <v>39.380000000000003</v>
      </c>
      <c r="B3443" s="90">
        <v>2.3437999999999999</v>
      </c>
    </row>
    <row r="3444" spans="1:2" x14ac:dyDescent="0.3">
      <c r="A3444" s="88">
        <v>39.39</v>
      </c>
      <c r="B3444" s="90">
        <v>2.3439000000000001</v>
      </c>
    </row>
    <row r="3445" spans="1:2" x14ac:dyDescent="0.3">
      <c r="A3445" s="88">
        <v>39.4</v>
      </c>
      <c r="B3445" s="90">
        <v>2.3439999999999999</v>
      </c>
    </row>
    <row r="3446" spans="1:2" x14ac:dyDescent="0.3">
      <c r="A3446" s="88">
        <v>39.409999999999997</v>
      </c>
      <c r="B3446" s="90">
        <v>2.3441000000000001</v>
      </c>
    </row>
    <row r="3447" spans="1:2" x14ac:dyDescent="0.3">
      <c r="A3447" s="88">
        <v>39.42</v>
      </c>
      <c r="B3447" s="90">
        <v>2.3441999999999998</v>
      </c>
    </row>
    <row r="3448" spans="1:2" x14ac:dyDescent="0.3">
      <c r="A3448" s="88">
        <v>39.43</v>
      </c>
      <c r="B3448" s="90">
        <v>2.3443000000000001</v>
      </c>
    </row>
    <row r="3449" spans="1:2" x14ac:dyDescent="0.3">
      <c r="A3449" s="88">
        <v>39.44</v>
      </c>
      <c r="B3449" s="90">
        <v>2.3443999999999998</v>
      </c>
    </row>
    <row r="3450" spans="1:2" x14ac:dyDescent="0.3">
      <c r="A3450" s="88">
        <v>39.450000000000003</v>
      </c>
      <c r="B3450" s="90">
        <v>2.3445</v>
      </c>
    </row>
    <row r="3451" spans="1:2" x14ac:dyDescent="0.3">
      <c r="A3451" s="88">
        <v>39.46</v>
      </c>
      <c r="B3451" s="90">
        <v>2.3445999999999998</v>
      </c>
    </row>
    <row r="3452" spans="1:2" x14ac:dyDescent="0.3">
      <c r="A3452" s="88">
        <v>39.47</v>
      </c>
      <c r="B3452" s="90">
        <v>2.3447</v>
      </c>
    </row>
    <row r="3453" spans="1:2" x14ac:dyDescent="0.3">
      <c r="A3453" s="88">
        <v>39.479999999999997</v>
      </c>
      <c r="B3453" s="90">
        <v>2.3448000000000002</v>
      </c>
    </row>
    <row r="3454" spans="1:2" x14ac:dyDescent="0.3">
      <c r="A3454" s="88">
        <v>39.49</v>
      </c>
      <c r="B3454" s="90">
        <v>2.3449</v>
      </c>
    </row>
    <row r="3455" spans="1:2" x14ac:dyDescent="0.3">
      <c r="A3455" s="88">
        <v>39.5</v>
      </c>
      <c r="B3455" s="90">
        <v>2.3450000000000002</v>
      </c>
    </row>
    <row r="3456" spans="1:2" x14ac:dyDescent="0.3">
      <c r="A3456" s="88">
        <v>39.51</v>
      </c>
      <c r="B3456" s="90">
        <v>2.3451</v>
      </c>
    </row>
    <row r="3457" spans="1:2" x14ac:dyDescent="0.3">
      <c r="A3457" s="88">
        <v>39.520000000000003</v>
      </c>
      <c r="B3457" s="90">
        <v>2.3452000000000002</v>
      </c>
    </row>
    <row r="3458" spans="1:2" x14ac:dyDescent="0.3">
      <c r="A3458" s="88">
        <v>39.53</v>
      </c>
      <c r="B3458" s="90">
        <v>2.3452999999999999</v>
      </c>
    </row>
    <row r="3459" spans="1:2" x14ac:dyDescent="0.3">
      <c r="A3459" s="88">
        <v>39.54</v>
      </c>
      <c r="B3459" s="90">
        <v>2.3454000000000002</v>
      </c>
    </row>
    <row r="3460" spans="1:2" x14ac:dyDescent="0.3">
      <c r="A3460" s="88">
        <v>39.549999999999997</v>
      </c>
      <c r="B3460" s="90">
        <v>2.3454999999999999</v>
      </c>
    </row>
    <row r="3461" spans="1:2" x14ac:dyDescent="0.3">
      <c r="A3461" s="88">
        <v>39.56</v>
      </c>
      <c r="B3461" s="90">
        <v>2.3456000000000001</v>
      </c>
    </row>
    <row r="3462" spans="1:2" x14ac:dyDescent="0.3">
      <c r="A3462" s="88">
        <v>39.57</v>
      </c>
      <c r="B3462" s="90">
        <v>2.3456999999999999</v>
      </c>
    </row>
    <row r="3463" spans="1:2" x14ac:dyDescent="0.3">
      <c r="A3463" s="88">
        <v>39.58</v>
      </c>
      <c r="B3463" s="90">
        <v>2.3458000000000001</v>
      </c>
    </row>
    <row r="3464" spans="1:2" x14ac:dyDescent="0.3">
      <c r="A3464" s="88">
        <v>39.590000000000003</v>
      </c>
      <c r="B3464" s="90">
        <v>2.3458999999999999</v>
      </c>
    </row>
    <row r="3465" spans="1:2" x14ac:dyDescent="0.3">
      <c r="A3465" s="88">
        <v>39.6</v>
      </c>
      <c r="B3465" s="90">
        <v>2.3460000000000001</v>
      </c>
    </row>
    <row r="3466" spans="1:2" x14ac:dyDescent="0.3">
      <c r="A3466" s="88">
        <v>39.61</v>
      </c>
      <c r="B3466" s="90">
        <v>2.3460999999999999</v>
      </c>
    </row>
    <row r="3467" spans="1:2" x14ac:dyDescent="0.3">
      <c r="A3467" s="88">
        <v>39.619999999999997</v>
      </c>
      <c r="B3467" s="90">
        <v>2.3462000000000001</v>
      </c>
    </row>
    <row r="3468" spans="1:2" x14ac:dyDescent="0.3">
      <c r="A3468" s="88">
        <v>39.630000000000003</v>
      </c>
      <c r="B3468" s="90">
        <v>2.3462999999999998</v>
      </c>
    </row>
    <row r="3469" spans="1:2" x14ac:dyDescent="0.3">
      <c r="A3469" s="88">
        <v>39.64</v>
      </c>
      <c r="B3469" s="90">
        <v>2.3464</v>
      </c>
    </row>
    <row r="3470" spans="1:2" x14ac:dyDescent="0.3">
      <c r="A3470" s="88">
        <v>39.65</v>
      </c>
      <c r="B3470" s="90">
        <v>2.3464999999999998</v>
      </c>
    </row>
    <row r="3471" spans="1:2" x14ac:dyDescent="0.3">
      <c r="A3471" s="88">
        <v>39.659999999999997</v>
      </c>
      <c r="B3471" s="90">
        <v>2.3466</v>
      </c>
    </row>
    <row r="3472" spans="1:2" x14ac:dyDescent="0.3">
      <c r="A3472" s="88">
        <v>39.67</v>
      </c>
      <c r="B3472" s="90">
        <v>2.3466999999999998</v>
      </c>
    </row>
    <row r="3473" spans="1:2" x14ac:dyDescent="0.3">
      <c r="A3473" s="88">
        <v>39.68</v>
      </c>
      <c r="B3473" s="90">
        <v>2.3468</v>
      </c>
    </row>
    <row r="3474" spans="1:2" x14ac:dyDescent="0.3">
      <c r="A3474" s="88">
        <v>39.69</v>
      </c>
      <c r="B3474" s="90">
        <v>2.3469000000000002</v>
      </c>
    </row>
    <row r="3475" spans="1:2" x14ac:dyDescent="0.3">
      <c r="A3475" s="88">
        <v>39.700000000000003</v>
      </c>
      <c r="B3475" s="90">
        <v>2.347</v>
      </c>
    </row>
    <row r="3476" spans="1:2" x14ac:dyDescent="0.3">
      <c r="A3476" s="88">
        <v>39.71</v>
      </c>
      <c r="B3476" s="90">
        <v>2.3471000000000002</v>
      </c>
    </row>
    <row r="3477" spans="1:2" x14ac:dyDescent="0.3">
      <c r="A3477" s="88">
        <v>39.72</v>
      </c>
      <c r="B3477" s="90">
        <v>2.3472</v>
      </c>
    </row>
    <row r="3478" spans="1:2" x14ac:dyDescent="0.3">
      <c r="A3478" s="88">
        <v>39.729999999999997</v>
      </c>
      <c r="B3478" s="90">
        <v>2.3473000000000002</v>
      </c>
    </row>
    <row r="3479" spans="1:2" x14ac:dyDescent="0.3">
      <c r="A3479" s="88">
        <v>39.74</v>
      </c>
      <c r="B3479" s="90">
        <v>2.3473999999999999</v>
      </c>
    </row>
    <row r="3480" spans="1:2" x14ac:dyDescent="0.3">
      <c r="A3480" s="88">
        <v>39.75</v>
      </c>
      <c r="B3480" s="90">
        <v>2.3475000000000001</v>
      </c>
    </row>
    <row r="3481" spans="1:2" x14ac:dyDescent="0.3">
      <c r="A3481" s="88">
        <v>39.76</v>
      </c>
      <c r="B3481" s="90">
        <v>2.3475999999999999</v>
      </c>
    </row>
    <row r="3482" spans="1:2" x14ac:dyDescent="0.3">
      <c r="A3482" s="88">
        <v>39.770000000000003</v>
      </c>
      <c r="B3482" s="90">
        <v>2.3477000000000001</v>
      </c>
    </row>
    <row r="3483" spans="1:2" x14ac:dyDescent="0.3">
      <c r="A3483" s="88">
        <v>39.78</v>
      </c>
      <c r="B3483" s="90">
        <v>2.3477999999999999</v>
      </c>
    </row>
    <row r="3484" spans="1:2" x14ac:dyDescent="0.3">
      <c r="A3484" s="88">
        <v>39.79</v>
      </c>
      <c r="B3484" s="90">
        <v>2.3479000000000001</v>
      </c>
    </row>
    <row r="3485" spans="1:2" x14ac:dyDescent="0.3">
      <c r="A3485" s="88">
        <v>39.799999999999997</v>
      </c>
      <c r="B3485" s="90">
        <v>2.3479999999999999</v>
      </c>
    </row>
    <row r="3486" spans="1:2" x14ac:dyDescent="0.3">
      <c r="A3486" s="88">
        <v>39.81</v>
      </c>
      <c r="B3486" s="90">
        <v>2.3481000000000001</v>
      </c>
    </row>
    <row r="3487" spans="1:2" x14ac:dyDescent="0.3">
      <c r="A3487" s="88">
        <v>39.82</v>
      </c>
      <c r="B3487" s="90">
        <v>2.3481999999999998</v>
      </c>
    </row>
    <row r="3488" spans="1:2" x14ac:dyDescent="0.3">
      <c r="A3488" s="88">
        <v>39.83</v>
      </c>
      <c r="B3488" s="90">
        <v>2.3483000000000001</v>
      </c>
    </row>
    <row r="3489" spans="1:2" x14ac:dyDescent="0.3">
      <c r="A3489" s="88">
        <v>39.840000000000003</v>
      </c>
      <c r="B3489" s="90">
        <v>2.3483999999999998</v>
      </c>
    </row>
    <row r="3490" spans="1:2" x14ac:dyDescent="0.3">
      <c r="A3490" s="88">
        <v>39.85</v>
      </c>
      <c r="B3490" s="90">
        <v>2.3485</v>
      </c>
    </row>
    <row r="3491" spans="1:2" x14ac:dyDescent="0.3">
      <c r="A3491" s="88">
        <v>39.86</v>
      </c>
      <c r="B3491" s="90">
        <v>2.3485999999999998</v>
      </c>
    </row>
    <row r="3492" spans="1:2" x14ac:dyDescent="0.3">
      <c r="A3492" s="88">
        <v>39.869999999999997</v>
      </c>
      <c r="B3492" s="90">
        <v>2.3487</v>
      </c>
    </row>
    <row r="3493" spans="1:2" x14ac:dyDescent="0.3">
      <c r="A3493" s="88">
        <v>39.880000000000003</v>
      </c>
      <c r="B3493" s="90">
        <v>2.3488000000000002</v>
      </c>
    </row>
    <row r="3494" spans="1:2" x14ac:dyDescent="0.3">
      <c r="A3494" s="88">
        <v>39.89</v>
      </c>
      <c r="B3494" s="90">
        <v>2.3489</v>
      </c>
    </row>
    <row r="3495" spans="1:2" x14ac:dyDescent="0.3">
      <c r="A3495" s="88">
        <v>39.9</v>
      </c>
      <c r="B3495" s="90">
        <v>2.3490000000000002</v>
      </c>
    </row>
    <row r="3496" spans="1:2" x14ac:dyDescent="0.3">
      <c r="A3496" s="88">
        <v>39.909999999999997</v>
      </c>
      <c r="B3496" s="90">
        <v>2.3491</v>
      </c>
    </row>
    <row r="3497" spans="1:2" x14ac:dyDescent="0.3">
      <c r="A3497" s="88">
        <v>39.92</v>
      </c>
      <c r="B3497" s="90">
        <v>2.3492000000000002</v>
      </c>
    </row>
    <row r="3498" spans="1:2" x14ac:dyDescent="0.3">
      <c r="A3498" s="88">
        <v>39.93</v>
      </c>
      <c r="B3498" s="90">
        <v>2.3492999999999999</v>
      </c>
    </row>
    <row r="3499" spans="1:2" x14ac:dyDescent="0.3">
      <c r="A3499" s="88">
        <v>39.94</v>
      </c>
      <c r="B3499" s="90">
        <v>2.3494000000000002</v>
      </c>
    </row>
    <row r="3500" spans="1:2" x14ac:dyDescent="0.3">
      <c r="A3500" s="88">
        <v>39.950000000000003</v>
      </c>
      <c r="B3500" s="90">
        <v>2.3494999999999999</v>
      </c>
    </row>
    <row r="3501" spans="1:2" x14ac:dyDescent="0.3">
      <c r="A3501" s="88">
        <v>39.96</v>
      </c>
      <c r="B3501" s="90">
        <v>2.3496000000000001</v>
      </c>
    </row>
    <row r="3502" spans="1:2" x14ac:dyDescent="0.3">
      <c r="A3502" s="88">
        <v>39.97</v>
      </c>
      <c r="B3502" s="90">
        <v>2.3496999999999999</v>
      </c>
    </row>
    <row r="3503" spans="1:2" x14ac:dyDescent="0.3">
      <c r="A3503" s="88">
        <v>39.979999999999997</v>
      </c>
      <c r="B3503" s="90">
        <v>2.3498000000000001</v>
      </c>
    </row>
    <row r="3504" spans="1:2" x14ac:dyDescent="0.3">
      <c r="A3504" s="88">
        <v>39.99</v>
      </c>
      <c r="B3504" s="90">
        <v>2.3498999999999999</v>
      </c>
    </row>
    <row r="3505" spans="1:2" x14ac:dyDescent="0.3">
      <c r="A3505" s="88">
        <v>40</v>
      </c>
      <c r="B3505" s="90">
        <v>2.35</v>
      </c>
    </row>
    <row r="3506" spans="1:2" x14ac:dyDescent="0.3">
      <c r="A3506" s="88">
        <v>40.01</v>
      </c>
      <c r="B3506" s="90">
        <v>2.3500999999999999</v>
      </c>
    </row>
    <row r="3507" spans="1:2" x14ac:dyDescent="0.3">
      <c r="A3507" s="88">
        <v>40.020000000000003</v>
      </c>
      <c r="B3507" s="90">
        <v>2.3502000000000001</v>
      </c>
    </row>
    <row r="3508" spans="1:2" x14ac:dyDescent="0.3">
      <c r="A3508" s="88">
        <v>40.03</v>
      </c>
      <c r="B3508" s="90">
        <v>2.3502999999999998</v>
      </c>
    </row>
    <row r="3509" spans="1:2" x14ac:dyDescent="0.3">
      <c r="A3509" s="88">
        <v>40.04</v>
      </c>
      <c r="B3509" s="90">
        <v>2.3504</v>
      </c>
    </row>
    <row r="3510" spans="1:2" x14ac:dyDescent="0.3">
      <c r="A3510" s="88">
        <v>40.049999999999997</v>
      </c>
      <c r="B3510" s="90">
        <v>2.3504999999999998</v>
      </c>
    </row>
    <row r="3511" spans="1:2" x14ac:dyDescent="0.3">
      <c r="A3511" s="88">
        <v>40.06</v>
      </c>
      <c r="B3511" s="90">
        <v>2.3506</v>
      </c>
    </row>
    <row r="3512" spans="1:2" x14ac:dyDescent="0.3">
      <c r="A3512" s="88">
        <v>40.07</v>
      </c>
      <c r="B3512" s="90">
        <v>2.3506999999999998</v>
      </c>
    </row>
    <row r="3513" spans="1:2" x14ac:dyDescent="0.3">
      <c r="A3513" s="88">
        <v>40.08</v>
      </c>
      <c r="B3513" s="90">
        <v>2.3508</v>
      </c>
    </row>
    <row r="3514" spans="1:2" x14ac:dyDescent="0.3">
      <c r="A3514" s="88">
        <v>40.090000000000003</v>
      </c>
      <c r="B3514" s="90">
        <v>2.3509000000000002</v>
      </c>
    </row>
    <row r="3515" spans="1:2" x14ac:dyDescent="0.3">
      <c r="A3515" s="88">
        <v>40.1</v>
      </c>
      <c r="B3515" s="90">
        <v>2.351</v>
      </c>
    </row>
    <row r="3516" spans="1:2" x14ac:dyDescent="0.3">
      <c r="A3516" s="88">
        <v>40.11</v>
      </c>
      <c r="B3516" s="90">
        <v>2.3511000000000002</v>
      </c>
    </row>
    <row r="3517" spans="1:2" x14ac:dyDescent="0.3">
      <c r="A3517" s="88">
        <v>40.119999999999997</v>
      </c>
      <c r="B3517" s="90">
        <v>2.3512</v>
      </c>
    </row>
    <row r="3518" spans="1:2" x14ac:dyDescent="0.3">
      <c r="A3518" s="88">
        <v>40.130000000000003</v>
      </c>
      <c r="B3518" s="90">
        <v>2.3513000000000002</v>
      </c>
    </row>
    <row r="3519" spans="1:2" x14ac:dyDescent="0.3">
      <c r="A3519" s="88">
        <v>40.14</v>
      </c>
      <c r="B3519" s="90">
        <v>2.3513999999999999</v>
      </c>
    </row>
    <row r="3520" spans="1:2" x14ac:dyDescent="0.3">
      <c r="A3520" s="88">
        <v>40.15</v>
      </c>
      <c r="B3520" s="90">
        <v>2.3515000000000001</v>
      </c>
    </row>
    <row r="3521" spans="1:2" x14ac:dyDescent="0.3">
      <c r="A3521" s="88">
        <v>40.159999999999997</v>
      </c>
      <c r="B3521" s="90">
        <v>2.3515999999999999</v>
      </c>
    </row>
    <row r="3522" spans="1:2" x14ac:dyDescent="0.3">
      <c r="A3522" s="88">
        <v>40.17</v>
      </c>
      <c r="B3522" s="90">
        <v>2.3517000000000001</v>
      </c>
    </row>
    <row r="3523" spans="1:2" x14ac:dyDescent="0.3">
      <c r="A3523" s="88">
        <v>40.18</v>
      </c>
      <c r="B3523" s="90">
        <v>2.3517999999999999</v>
      </c>
    </row>
    <row r="3524" spans="1:2" x14ac:dyDescent="0.3">
      <c r="A3524" s="88">
        <v>40.19</v>
      </c>
      <c r="B3524" s="90">
        <v>2.3519000000000001</v>
      </c>
    </row>
    <row r="3525" spans="1:2" x14ac:dyDescent="0.3">
      <c r="A3525" s="88">
        <v>40.200000000000003</v>
      </c>
      <c r="B3525" s="90">
        <v>2.3519999999999999</v>
      </c>
    </row>
    <row r="3526" spans="1:2" x14ac:dyDescent="0.3">
      <c r="A3526" s="88">
        <v>40.21</v>
      </c>
      <c r="B3526" s="90">
        <v>2.3521000000000001</v>
      </c>
    </row>
    <row r="3527" spans="1:2" x14ac:dyDescent="0.3">
      <c r="A3527" s="88">
        <v>40.22</v>
      </c>
      <c r="B3527" s="90">
        <v>2.3521999999999998</v>
      </c>
    </row>
    <row r="3528" spans="1:2" x14ac:dyDescent="0.3">
      <c r="A3528" s="88">
        <v>40.229999999999997</v>
      </c>
      <c r="B3528" s="90">
        <v>2.3523000000000001</v>
      </c>
    </row>
    <row r="3529" spans="1:2" x14ac:dyDescent="0.3">
      <c r="A3529" s="88">
        <v>40.24</v>
      </c>
      <c r="B3529" s="90">
        <v>2.3523999999999998</v>
      </c>
    </row>
    <row r="3530" spans="1:2" x14ac:dyDescent="0.3">
      <c r="A3530" s="88">
        <v>40.25</v>
      </c>
      <c r="B3530" s="90">
        <v>2.3525</v>
      </c>
    </row>
    <row r="3531" spans="1:2" x14ac:dyDescent="0.3">
      <c r="A3531" s="88">
        <v>40.26</v>
      </c>
      <c r="B3531" s="90">
        <v>2.3525999999999998</v>
      </c>
    </row>
    <row r="3532" spans="1:2" x14ac:dyDescent="0.3">
      <c r="A3532" s="88">
        <v>40.270000000000003</v>
      </c>
      <c r="B3532" s="90">
        <v>2.3527</v>
      </c>
    </row>
    <row r="3533" spans="1:2" x14ac:dyDescent="0.3">
      <c r="A3533" s="88">
        <v>40.28</v>
      </c>
      <c r="B3533" s="90">
        <v>2.3527999999999998</v>
      </c>
    </row>
    <row r="3534" spans="1:2" x14ac:dyDescent="0.3">
      <c r="A3534" s="88">
        <v>40.29</v>
      </c>
      <c r="B3534" s="90">
        <v>2.3529</v>
      </c>
    </row>
    <row r="3535" spans="1:2" x14ac:dyDescent="0.3">
      <c r="A3535" s="88">
        <v>40.299999999999997</v>
      </c>
      <c r="B3535" s="90">
        <v>2.3530000000000002</v>
      </c>
    </row>
    <row r="3536" spans="1:2" x14ac:dyDescent="0.3">
      <c r="A3536" s="88">
        <v>40.31</v>
      </c>
      <c r="B3536" s="90">
        <v>2.3531</v>
      </c>
    </row>
    <row r="3537" spans="1:2" x14ac:dyDescent="0.3">
      <c r="A3537" s="88">
        <v>40.32</v>
      </c>
      <c r="B3537" s="90">
        <v>2.3532000000000002</v>
      </c>
    </row>
    <row r="3538" spans="1:2" x14ac:dyDescent="0.3">
      <c r="A3538" s="88">
        <v>40.33</v>
      </c>
      <c r="B3538" s="90">
        <v>2.3532999999999999</v>
      </c>
    </row>
    <row r="3539" spans="1:2" x14ac:dyDescent="0.3">
      <c r="A3539" s="88">
        <v>40.340000000000003</v>
      </c>
      <c r="B3539" s="90">
        <v>2.3534000000000002</v>
      </c>
    </row>
    <row r="3540" spans="1:2" x14ac:dyDescent="0.3">
      <c r="A3540" s="88">
        <v>40.35</v>
      </c>
      <c r="B3540" s="90">
        <v>2.3534999999999999</v>
      </c>
    </row>
    <row r="3541" spans="1:2" x14ac:dyDescent="0.3">
      <c r="A3541" s="88">
        <v>40.36</v>
      </c>
      <c r="B3541" s="90">
        <v>2.3536000000000001</v>
      </c>
    </row>
    <row r="3542" spans="1:2" x14ac:dyDescent="0.3">
      <c r="A3542" s="88">
        <v>40.369999999999997</v>
      </c>
      <c r="B3542" s="90">
        <v>2.3536999999999999</v>
      </c>
    </row>
    <row r="3543" spans="1:2" x14ac:dyDescent="0.3">
      <c r="A3543" s="88">
        <v>40.380000000000003</v>
      </c>
      <c r="B3543" s="90">
        <v>2.3538000000000001</v>
      </c>
    </row>
    <row r="3544" spans="1:2" x14ac:dyDescent="0.3">
      <c r="A3544" s="88">
        <v>40.39</v>
      </c>
      <c r="B3544" s="90">
        <v>2.3538999999999999</v>
      </c>
    </row>
    <row r="3545" spans="1:2" x14ac:dyDescent="0.3">
      <c r="A3545" s="88">
        <v>40.4</v>
      </c>
      <c r="B3545" s="90">
        <v>2.3540000000000001</v>
      </c>
    </row>
    <row r="3546" spans="1:2" x14ac:dyDescent="0.3">
      <c r="A3546" s="88">
        <v>40.409999999999997</v>
      </c>
      <c r="B3546" s="90">
        <v>2.3540999999999999</v>
      </c>
    </row>
    <row r="3547" spans="1:2" x14ac:dyDescent="0.3">
      <c r="A3547" s="88">
        <v>40.42</v>
      </c>
      <c r="B3547" s="90">
        <v>2.3542000000000001</v>
      </c>
    </row>
    <row r="3548" spans="1:2" x14ac:dyDescent="0.3">
      <c r="A3548" s="88">
        <v>40.43</v>
      </c>
      <c r="B3548" s="90">
        <v>2.3542999999999998</v>
      </c>
    </row>
    <row r="3549" spans="1:2" x14ac:dyDescent="0.3">
      <c r="A3549" s="88">
        <v>40.44</v>
      </c>
      <c r="B3549" s="90">
        <v>2.3544</v>
      </c>
    </row>
    <row r="3550" spans="1:2" x14ac:dyDescent="0.3">
      <c r="A3550" s="88">
        <v>40.450000000000003</v>
      </c>
      <c r="B3550" s="90">
        <v>2.3544999999999998</v>
      </c>
    </row>
    <row r="3551" spans="1:2" x14ac:dyDescent="0.3">
      <c r="A3551" s="88">
        <v>40.46</v>
      </c>
      <c r="B3551" s="90">
        <v>2.3546</v>
      </c>
    </row>
    <row r="3552" spans="1:2" x14ac:dyDescent="0.3">
      <c r="A3552" s="88">
        <v>40.47</v>
      </c>
      <c r="B3552" s="90">
        <v>2.3546999999999998</v>
      </c>
    </row>
    <row r="3553" spans="1:2" x14ac:dyDescent="0.3">
      <c r="A3553" s="88">
        <v>40.479999999999997</v>
      </c>
      <c r="B3553" s="90">
        <v>2.3548</v>
      </c>
    </row>
    <row r="3554" spans="1:2" x14ac:dyDescent="0.3">
      <c r="A3554" s="88">
        <v>40.49</v>
      </c>
      <c r="B3554" s="90">
        <v>2.3549000000000002</v>
      </c>
    </row>
    <row r="3555" spans="1:2" x14ac:dyDescent="0.3">
      <c r="A3555" s="88">
        <v>40.5</v>
      </c>
      <c r="B3555" s="90">
        <v>2.355</v>
      </c>
    </row>
    <row r="3556" spans="1:2" x14ac:dyDescent="0.3">
      <c r="A3556" s="88">
        <v>40.51</v>
      </c>
      <c r="B3556" s="90">
        <v>2.3551000000000002</v>
      </c>
    </row>
    <row r="3557" spans="1:2" x14ac:dyDescent="0.3">
      <c r="A3557" s="88">
        <v>40.520000000000003</v>
      </c>
      <c r="B3557" s="90">
        <v>2.3552</v>
      </c>
    </row>
    <row r="3558" spans="1:2" x14ac:dyDescent="0.3">
      <c r="A3558" s="88">
        <v>40.53</v>
      </c>
      <c r="B3558" s="90">
        <v>2.3553000000000002</v>
      </c>
    </row>
    <row r="3559" spans="1:2" x14ac:dyDescent="0.3">
      <c r="A3559" s="88">
        <v>40.54</v>
      </c>
      <c r="B3559" s="90">
        <v>2.3553999999999999</v>
      </c>
    </row>
    <row r="3560" spans="1:2" x14ac:dyDescent="0.3">
      <c r="A3560" s="88">
        <v>40.549999999999997</v>
      </c>
      <c r="B3560" s="90">
        <v>2.3555000000000001</v>
      </c>
    </row>
    <row r="3561" spans="1:2" x14ac:dyDescent="0.3">
      <c r="A3561" s="88">
        <v>40.56</v>
      </c>
      <c r="B3561" s="90">
        <v>2.3555999999999999</v>
      </c>
    </row>
    <row r="3562" spans="1:2" x14ac:dyDescent="0.3">
      <c r="A3562" s="88">
        <v>40.57</v>
      </c>
      <c r="B3562" s="90">
        <v>2.3557000000000001</v>
      </c>
    </row>
    <row r="3563" spans="1:2" x14ac:dyDescent="0.3">
      <c r="A3563" s="88">
        <v>40.58</v>
      </c>
      <c r="B3563" s="90">
        <v>2.3557999999999999</v>
      </c>
    </row>
    <row r="3564" spans="1:2" x14ac:dyDescent="0.3">
      <c r="A3564" s="88">
        <v>40.590000000000003</v>
      </c>
      <c r="B3564" s="90">
        <v>2.3559000000000001</v>
      </c>
    </row>
    <row r="3565" spans="1:2" x14ac:dyDescent="0.3">
      <c r="A3565" s="88">
        <v>40.6</v>
      </c>
      <c r="B3565" s="90">
        <v>2.3559999999999999</v>
      </c>
    </row>
    <row r="3566" spans="1:2" x14ac:dyDescent="0.3">
      <c r="A3566" s="88">
        <v>40.61</v>
      </c>
      <c r="B3566" s="90">
        <v>2.3561000000000001</v>
      </c>
    </row>
    <row r="3567" spans="1:2" x14ac:dyDescent="0.3">
      <c r="A3567" s="88">
        <v>40.619999999999997</v>
      </c>
      <c r="B3567" s="90">
        <v>2.3561999999999999</v>
      </c>
    </row>
    <row r="3568" spans="1:2" x14ac:dyDescent="0.3">
      <c r="A3568" s="88">
        <v>40.630000000000003</v>
      </c>
      <c r="B3568" s="90">
        <v>2.3563000000000001</v>
      </c>
    </row>
    <row r="3569" spans="1:2" x14ac:dyDescent="0.3">
      <c r="A3569" s="88">
        <v>40.64</v>
      </c>
      <c r="B3569" s="90">
        <v>2.3563999999999998</v>
      </c>
    </row>
    <row r="3570" spans="1:2" x14ac:dyDescent="0.3">
      <c r="A3570" s="88">
        <v>40.65</v>
      </c>
      <c r="B3570" s="90">
        <v>2.3565</v>
      </c>
    </row>
    <row r="3571" spans="1:2" x14ac:dyDescent="0.3">
      <c r="A3571" s="88">
        <v>40.659999999999997</v>
      </c>
      <c r="B3571" s="90">
        <v>2.3565999999999998</v>
      </c>
    </row>
    <row r="3572" spans="1:2" x14ac:dyDescent="0.3">
      <c r="A3572" s="88">
        <v>40.67</v>
      </c>
      <c r="B3572" s="90">
        <v>2.3567</v>
      </c>
    </row>
    <row r="3573" spans="1:2" x14ac:dyDescent="0.3">
      <c r="A3573" s="88">
        <v>40.68</v>
      </c>
      <c r="B3573" s="90">
        <v>2.3567999999999998</v>
      </c>
    </row>
    <row r="3574" spans="1:2" x14ac:dyDescent="0.3">
      <c r="A3574" s="88">
        <v>40.69</v>
      </c>
      <c r="B3574" s="90">
        <v>2.3569</v>
      </c>
    </row>
    <row r="3575" spans="1:2" x14ac:dyDescent="0.3">
      <c r="A3575" s="88">
        <v>40.700000000000003</v>
      </c>
      <c r="B3575" s="90">
        <v>2.3570000000000002</v>
      </c>
    </row>
    <row r="3576" spans="1:2" x14ac:dyDescent="0.3">
      <c r="A3576" s="88">
        <v>40.71</v>
      </c>
      <c r="B3576" s="90">
        <v>2.3571</v>
      </c>
    </row>
    <row r="3577" spans="1:2" x14ac:dyDescent="0.3">
      <c r="A3577" s="88">
        <v>40.72</v>
      </c>
      <c r="B3577" s="90">
        <v>2.3572000000000002</v>
      </c>
    </row>
    <row r="3578" spans="1:2" x14ac:dyDescent="0.3">
      <c r="A3578" s="88">
        <v>40.729999999999997</v>
      </c>
      <c r="B3578" s="90">
        <v>2.3573</v>
      </c>
    </row>
    <row r="3579" spans="1:2" x14ac:dyDescent="0.3">
      <c r="A3579" s="88">
        <v>40.74</v>
      </c>
      <c r="B3579" s="90">
        <v>2.3574000000000002</v>
      </c>
    </row>
    <row r="3580" spans="1:2" x14ac:dyDescent="0.3">
      <c r="A3580" s="88">
        <v>40.75</v>
      </c>
      <c r="B3580" s="90">
        <v>2.3574999999999999</v>
      </c>
    </row>
    <row r="3581" spans="1:2" x14ac:dyDescent="0.3">
      <c r="A3581" s="88">
        <v>40.76</v>
      </c>
      <c r="B3581" s="90">
        <v>2.3576000000000001</v>
      </c>
    </row>
    <row r="3582" spans="1:2" x14ac:dyDescent="0.3">
      <c r="A3582" s="88">
        <v>40.770000000000003</v>
      </c>
      <c r="B3582" s="90">
        <v>2.3576999999999999</v>
      </c>
    </row>
    <row r="3583" spans="1:2" x14ac:dyDescent="0.3">
      <c r="A3583" s="88">
        <v>40.78</v>
      </c>
      <c r="B3583" s="90">
        <v>2.3578000000000001</v>
      </c>
    </row>
    <row r="3584" spans="1:2" x14ac:dyDescent="0.3">
      <c r="A3584" s="88">
        <v>40.79</v>
      </c>
      <c r="B3584" s="90">
        <v>2.3578999999999999</v>
      </c>
    </row>
    <row r="3585" spans="1:2" x14ac:dyDescent="0.3">
      <c r="A3585" s="88">
        <v>40.799999999999997</v>
      </c>
      <c r="B3585" s="90">
        <v>2.3580000000000001</v>
      </c>
    </row>
    <row r="3586" spans="1:2" x14ac:dyDescent="0.3">
      <c r="A3586" s="88">
        <v>40.81</v>
      </c>
      <c r="B3586" s="90">
        <v>2.3580999999999999</v>
      </c>
    </row>
    <row r="3587" spans="1:2" x14ac:dyDescent="0.3">
      <c r="A3587" s="88">
        <v>40.82</v>
      </c>
      <c r="B3587" s="90">
        <v>2.3582000000000001</v>
      </c>
    </row>
    <row r="3588" spans="1:2" x14ac:dyDescent="0.3">
      <c r="A3588" s="88">
        <v>40.83</v>
      </c>
      <c r="B3588" s="90">
        <v>2.3582999999999998</v>
      </c>
    </row>
    <row r="3589" spans="1:2" x14ac:dyDescent="0.3">
      <c r="A3589" s="88">
        <v>40.840000000000003</v>
      </c>
      <c r="B3589" s="90">
        <v>2.3584000000000001</v>
      </c>
    </row>
    <row r="3590" spans="1:2" x14ac:dyDescent="0.3">
      <c r="A3590" s="88">
        <v>40.85</v>
      </c>
      <c r="B3590" s="90">
        <v>2.3584999999999998</v>
      </c>
    </row>
    <row r="3591" spans="1:2" x14ac:dyDescent="0.3">
      <c r="A3591" s="88">
        <v>40.86</v>
      </c>
      <c r="B3591" s="90">
        <v>2.3586</v>
      </c>
    </row>
    <row r="3592" spans="1:2" x14ac:dyDescent="0.3">
      <c r="A3592" s="88">
        <v>40.869999999999997</v>
      </c>
      <c r="B3592" s="90">
        <v>2.3586999999999998</v>
      </c>
    </row>
    <row r="3593" spans="1:2" x14ac:dyDescent="0.3">
      <c r="A3593" s="88">
        <v>40.880000000000003</v>
      </c>
      <c r="B3593" s="90">
        <v>2.3588</v>
      </c>
    </row>
    <row r="3594" spans="1:2" x14ac:dyDescent="0.3">
      <c r="A3594" s="88">
        <v>40.89</v>
      </c>
      <c r="B3594" s="90">
        <v>2.3589000000000002</v>
      </c>
    </row>
    <row r="3595" spans="1:2" x14ac:dyDescent="0.3">
      <c r="A3595" s="88">
        <v>40.9</v>
      </c>
      <c r="B3595" s="90">
        <v>2.359</v>
      </c>
    </row>
    <row r="3596" spans="1:2" x14ac:dyDescent="0.3">
      <c r="A3596" s="88">
        <v>40.909999999999997</v>
      </c>
      <c r="B3596" s="90">
        <v>2.3591000000000002</v>
      </c>
    </row>
    <row r="3597" spans="1:2" x14ac:dyDescent="0.3">
      <c r="A3597" s="88">
        <v>40.92</v>
      </c>
      <c r="B3597" s="90">
        <v>2.3592</v>
      </c>
    </row>
    <row r="3598" spans="1:2" x14ac:dyDescent="0.3">
      <c r="A3598" s="88">
        <v>40.93</v>
      </c>
      <c r="B3598" s="90">
        <v>2.3593000000000002</v>
      </c>
    </row>
    <row r="3599" spans="1:2" x14ac:dyDescent="0.3">
      <c r="A3599" s="88">
        <v>40.94</v>
      </c>
      <c r="B3599" s="90">
        <v>2.3593999999999999</v>
      </c>
    </row>
    <row r="3600" spans="1:2" x14ac:dyDescent="0.3">
      <c r="A3600" s="88">
        <v>40.950000000000003</v>
      </c>
      <c r="B3600" s="90">
        <v>2.3595000000000002</v>
      </c>
    </row>
    <row r="3601" spans="1:2" x14ac:dyDescent="0.3">
      <c r="A3601" s="88">
        <v>40.96</v>
      </c>
      <c r="B3601" s="90">
        <v>2.3595999999999999</v>
      </c>
    </row>
    <row r="3602" spans="1:2" x14ac:dyDescent="0.3">
      <c r="A3602" s="88">
        <v>40.97</v>
      </c>
      <c r="B3602" s="90">
        <v>2.3597000000000001</v>
      </c>
    </row>
    <row r="3603" spans="1:2" x14ac:dyDescent="0.3">
      <c r="A3603" s="88">
        <v>40.98</v>
      </c>
      <c r="B3603" s="90">
        <v>2.3597999999999999</v>
      </c>
    </row>
    <row r="3604" spans="1:2" x14ac:dyDescent="0.3">
      <c r="A3604" s="88">
        <v>40.99</v>
      </c>
      <c r="B3604" s="90">
        <v>2.3599000000000001</v>
      </c>
    </row>
    <row r="3605" spans="1:2" x14ac:dyDescent="0.3">
      <c r="A3605" s="88">
        <v>41</v>
      </c>
      <c r="B3605" s="90">
        <v>2.36</v>
      </c>
    </row>
    <row r="3606" spans="1:2" x14ac:dyDescent="0.3">
      <c r="A3606" s="88">
        <v>41.01</v>
      </c>
      <c r="B3606" s="90">
        <v>2.3601000000000001</v>
      </c>
    </row>
    <row r="3607" spans="1:2" x14ac:dyDescent="0.3">
      <c r="A3607" s="88">
        <v>41.02</v>
      </c>
      <c r="B3607" s="90">
        <v>2.3601999999999999</v>
      </c>
    </row>
    <row r="3608" spans="1:2" x14ac:dyDescent="0.3">
      <c r="A3608" s="88">
        <v>41.03</v>
      </c>
      <c r="B3608" s="90">
        <v>2.3603000000000001</v>
      </c>
    </row>
    <row r="3609" spans="1:2" x14ac:dyDescent="0.3">
      <c r="A3609" s="88">
        <v>41.04</v>
      </c>
      <c r="B3609" s="90">
        <v>2.3603999999999998</v>
      </c>
    </row>
    <row r="3610" spans="1:2" x14ac:dyDescent="0.3">
      <c r="A3610" s="88">
        <v>41.05</v>
      </c>
      <c r="B3610" s="90">
        <v>2.3605</v>
      </c>
    </row>
    <row r="3611" spans="1:2" x14ac:dyDescent="0.3">
      <c r="A3611" s="88">
        <v>41.06</v>
      </c>
      <c r="B3611" s="90">
        <v>2.3605999999999998</v>
      </c>
    </row>
    <row r="3612" spans="1:2" x14ac:dyDescent="0.3">
      <c r="A3612" s="88">
        <v>41.07</v>
      </c>
      <c r="B3612" s="90">
        <v>2.3607</v>
      </c>
    </row>
    <row r="3613" spans="1:2" x14ac:dyDescent="0.3">
      <c r="A3613" s="88">
        <v>41.08</v>
      </c>
      <c r="B3613" s="90">
        <v>2.3607999999999998</v>
      </c>
    </row>
    <row r="3614" spans="1:2" x14ac:dyDescent="0.3">
      <c r="A3614" s="88">
        <v>41.09</v>
      </c>
      <c r="B3614" s="90">
        <v>2.3609</v>
      </c>
    </row>
    <row r="3615" spans="1:2" x14ac:dyDescent="0.3">
      <c r="A3615" s="88">
        <v>41.1</v>
      </c>
      <c r="B3615" s="90">
        <v>2.3610000000000002</v>
      </c>
    </row>
    <row r="3616" spans="1:2" x14ac:dyDescent="0.3">
      <c r="A3616" s="88">
        <v>41.11</v>
      </c>
      <c r="B3616" s="90">
        <v>2.3611</v>
      </c>
    </row>
    <row r="3617" spans="1:2" x14ac:dyDescent="0.3">
      <c r="A3617" s="88">
        <v>41.12</v>
      </c>
      <c r="B3617" s="90">
        <v>2.3612000000000002</v>
      </c>
    </row>
    <row r="3618" spans="1:2" x14ac:dyDescent="0.3">
      <c r="A3618" s="88">
        <v>41.13</v>
      </c>
      <c r="B3618" s="90">
        <v>2.3613</v>
      </c>
    </row>
    <row r="3619" spans="1:2" x14ac:dyDescent="0.3">
      <c r="A3619" s="88">
        <v>41.14</v>
      </c>
      <c r="B3619" s="90">
        <v>2.3614000000000002</v>
      </c>
    </row>
    <row r="3620" spans="1:2" x14ac:dyDescent="0.3">
      <c r="A3620" s="88">
        <v>41.15</v>
      </c>
      <c r="B3620" s="90">
        <v>2.3614999999999999</v>
      </c>
    </row>
    <row r="3621" spans="1:2" x14ac:dyDescent="0.3">
      <c r="A3621" s="88">
        <v>41.16</v>
      </c>
      <c r="B3621" s="90">
        <v>2.3616000000000001</v>
      </c>
    </row>
    <row r="3622" spans="1:2" x14ac:dyDescent="0.3">
      <c r="A3622" s="88">
        <v>41.17</v>
      </c>
      <c r="B3622" s="90">
        <v>2.3616999999999999</v>
      </c>
    </row>
    <row r="3623" spans="1:2" x14ac:dyDescent="0.3">
      <c r="A3623" s="88">
        <v>41.18</v>
      </c>
      <c r="B3623" s="90">
        <v>2.3618000000000001</v>
      </c>
    </row>
    <row r="3624" spans="1:2" x14ac:dyDescent="0.3">
      <c r="A3624" s="88">
        <v>41.19</v>
      </c>
      <c r="B3624" s="90">
        <v>2.3618999999999999</v>
      </c>
    </row>
    <row r="3625" spans="1:2" x14ac:dyDescent="0.3">
      <c r="A3625" s="88">
        <v>41.2</v>
      </c>
      <c r="B3625" s="90">
        <v>2.3620000000000001</v>
      </c>
    </row>
    <row r="3626" spans="1:2" x14ac:dyDescent="0.3">
      <c r="A3626" s="88">
        <v>41.21</v>
      </c>
      <c r="B3626" s="90">
        <v>2.3620999999999999</v>
      </c>
    </row>
    <row r="3627" spans="1:2" x14ac:dyDescent="0.3">
      <c r="A3627" s="88">
        <v>41.22</v>
      </c>
      <c r="B3627" s="90">
        <v>2.3622000000000001</v>
      </c>
    </row>
    <row r="3628" spans="1:2" x14ac:dyDescent="0.3">
      <c r="A3628" s="88">
        <v>41.23</v>
      </c>
      <c r="B3628" s="90">
        <v>2.3622999999999998</v>
      </c>
    </row>
    <row r="3629" spans="1:2" x14ac:dyDescent="0.3">
      <c r="A3629" s="88">
        <v>41.24</v>
      </c>
      <c r="B3629" s="90">
        <v>2.3624000000000001</v>
      </c>
    </row>
    <row r="3630" spans="1:2" x14ac:dyDescent="0.3">
      <c r="A3630" s="88">
        <v>41.25</v>
      </c>
      <c r="B3630" s="90">
        <v>2.3624999999999998</v>
      </c>
    </row>
    <row r="3631" spans="1:2" x14ac:dyDescent="0.3">
      <c r="A3631" s="88">
        <v>41.26</v>
      </c>
      <c r="B3631" s="90">
        <v>2.3626</v>
      </c>
    </row>
    <row r="3632" spans="1:2" x14ac:dyDescent="0.3">
      <c r="A3632" s="88">
        <v>41.27</v>
      </c>
      <c r="B3632" s="90">
        <v>2.3626999999999998</v>
      </c>
    </row>
    <row r="3633" spans="1:2" x14ac:dyDescent="0.3">
      <c r="A3633" s="88">
        <v>41.28</v>
      </c>
      <c r="B3633" s="90">
        <v>2.3628</v>
      </c>
    </row>
    <row r="3634" spans="1:2" x14ac:dyDescent="0.3">
      <c r="A3634" s="88">
        <v>41.29</v>
      </c>
      <c r="B3634" s="90">
        <v>2.3628999999999998</v>
      </c>
    </row>
    <row r="3635" spans="1:2" x14ac:dyDescent="0.3">
      <c r="A3635" s="88">
        <v>41.3</v>
      </c>
      <c r="B3635" s="90">
        <v>2.363</v>
      </c>
    </row>
    <row r="3636" spans="1:2" x14ac:dyDescent="0.3">
      <c r="A3636" s="88">
        <v>41.31</v>
      </c>
      <c r="B3636" s="90">
        <v>2.3631000000000002</v>
      </c>
    </row>
    <row r="3637" spans="1:2" x14ac:dyDescent="0.3">
      <c r="A3637" s="88">
        <v>41.32</v>
      </c>
      <c r="B3637" s="90">
        <v>2.3632</v>
      </c>
    </row>
    <row r="3638" spans="1:2" x14ac:dyDescent="0.3">
      <c r="A3638" s="88">
        <v>41.33</v>
      </c>
      <c r="B3638" s="90">
        <v>2.3633000000000002</v>
      </c>
    </row>
    <row r="3639" spans="1:2" x14ac:dyDescent="0.3">
      <c r="A3639" s="88">
        <v>41.34</v>
      </c>
      <c r="B3639" s="90">
        <v>2.3633999999999999</v>
      </c>
    </row>
    <row r="3640" spans="1:2" x14ac:dyDescent="0.3">
      <c r="A3640" s="88">
        <v>41.35</v>
      </c>
      <c r="B3640" s="90">
        <v>2.3635000000000002</v>
      </c>
    </row>
    <row r="3641" spans="1:2" x14ac:dyDescent="0.3">
      <c r="A3641" s="88">
        <v>41.36</v>
      </c>
      <c r="B3641" s="90">
        <v>2.3635999999999999</v>
      </c>
    </row>
    <row r="3642" spans="1:2" x14ac:dyDescent="0.3">
      <c r="A3642" s="88">
        <v>41.37</v>
      </c>
      <c r="B3642" s="90">
        <v>2.3637000000000001</v>
      </c>
    </row>
    <row r="3643" spans="1:2" x14ac:dyDescent="0.3">
      <c r="A3643" s="88">
        <v>41.38</v>
      </c>
      <c r="B3643" s="90">
        <v>2.3637999999999999</v>
      </c>
    </row>
    <row r="3644" spans="1:2" x14ac:dyDescent="0.3">
      <c r="A3644" s="88">
        <v>41.39</v>
      </c>
      <c r="B3644" s="90">
        <v>2.3639000000000001</v>
      </c>
    </row>
    <row r="3645" spans="1:2" x14ac:dyDescent="0.3">
      <c r="A3645" s="88">
        <v>41.4</v>
      </c>
      <c r="B3645" s="90">
        <v>2.3639999999999999</v>
      </c>
    </row>
    <row r="3646" spans="1:2" x14ac:dyDescent="0.3">
      <c r="A3646" s="88">
        <v>41.41</v>
      </c>
      <c r="B3646" s="90">
        <v>2.3641000000000001</v>
      </c>
    </row>
    <row r="3647" spans="1:2" x14ac:dyDescent="0.3">
      <c r="A3647" s="88">
        <v>41.42</v>
      </c>
      <c r="B3647" s="90">
        <v>2.3641999999999999</v>
      </c>
    </row>
    <row r="3648" spans="1:2" x14ac:dyDescent="0.3">
      <c r="A3648" s="88">
        <v>41.43</v>
      </c>
      <c r="B3648" s="90">
        <v>2.3643000000000001</v>
      </c>
    </row>
    <row r="3649" spans="1:2" x14ac:dyDescent="0.3">
      <c r="A3649" s="88">
        <v>41.44</v>
      </c>
      <c r="B3649" s="90">
        <v>2.3643999999999998</v>
      </c>
    </row>
    <row r="3650" spans="1:2" x14ac:dyDescent="0.3">
      <c r="A3650" s="88">
        <v>41.45</v>
      </c>
      <c r="B3650" s="90">
        <v>2.3645</v>
      </c>
    </row>
    <row r="3651" spans="1:2" x14ac:dyDescent="0.3">
      <c r="A3651" s="88">
        <v>41.46</v>
      </c>
      <c r="B3651" s="90">
        <v>2.3645999999999998</v>
      </c>
    </row>
    <row r="3652" spans="1:2" x14ac:dyDescent="0.3">
      <c r="A3652" s="88">
        <v>41.47</v>
      </c>
      <c r="B3652" s="90">
        <v>2.3647</v>
      </c>
    </row>
    <row r="3653" spans="1:2" x14ac:dyDescent="0.3">
      <c r="A3653" s="88">
        <v>41.48</v>
      </c>
      <c r="B3653" s="90">
        <v>2.3647999999999998</v>
      </c>
    </row>
    <row r="3654" spans="1:2" x14ac:dyDescent="0.3">
      <c r="A3654" s="88">
        <v>41.49</v>
      </c>
      <c r="B3654" s="90">
        <v>2.3649</v>
      </c>
    </row>
    <row r="3655" spans="1:2" x14ac:dyDescent="0.3">
      <c r="A3655" s="88">
        <v>41.5</v>
      </c>
      <c r="B3655" s="90">
        <v>2.3650000000000002</v>
      </c>
    </row>
    <row r="3656" spans="1:2" x14ac:dyDescent="0.3">
      <c r="A3656" s="88">
        <v>41.51</v>
      </c>
      <c r="B3656" s="90">
        <v>2.3651</v>
      </c>
    </row>
    <row r="3657" spans="1:2" x14ac:dyDescent="0.3">
      <c r="A3657" s="88">
        <v>41.52</v>
      </c>
      <c r="B3657" s="90">
        <v>2.3652000000000002</v>
      </c>
    </row>
    <row r="3658" spans="1:2" x14ac:dyDescent="0.3">
      <c r="A3658" s="88">
        <v>41.53</v>
      </c>
      <c r="B3658" s="90">
        <v>2.3653</v>
      </c>
    </row>
    <row r="3659" spans="1:2" x14ac:dyDescent="0.3">
      <c r="A3659" s="88">
        <v>41.54</v>
      </c>
      <c r="B3659" s="90">
        <v>2.3654000000000002</v>
      </c>
    </row>
    <row r="3660" spans="1:2" x14ac:dyDescent="0.3">
      <c r="A3660" s="88">
        <v>41.55</v>
      </c>
      <c r="B3660" s="90">
        <v>2.3654999999999999</v>
      </c>
    </row>
    <row r="3661" spans="1:2" x14ac:dyDescent="0.3">
      <c r="A3661" s="88">
        <v>41.56</v>
      </c>
      <c r="B3661" s="90">
        <v>2.3656000000000001</v>
      </c>
    </row>
    <row r="3662" spans="1:2" x14ac:dyDescent="0.3">
      <c r="A3662" s="88">
        <v>41.57</v>
      </c>
      <c r="B3662" s="90">
        <v>2.3656999999999999</v>
      </c>
    </row>
    <row r="3663" spans="1:2" x14ac:dyDescent="0.3">
      <c r="A3663" s="88">
        <v>41.58</v>
      </c>
      <c r="B3663" s="90">
        <v>2.3658000000000001</v>
      </c>
    </row>
    <row r="3664" spans="1:2" x14ac:dyDescent="0.3">
      <c r="A3664" s="88">
        <v>41.59</v>
      </c>
      <c r="B3664" s="90">
        <v>2.3658999999999999</v>
      </c>
    </row>
    <row r="3665" spans="1:2" x14ac:dyDescent="0.3">
      <c r="A3665" s="88">
        <v>41.6</v>
      </c>
      <c r="B3665" s="90">
        <v>2.3660000000000001</v>
      </c>
    </row>
    <row r="3666" spans="1:2" x14ac:dyDescent="0.3">
      <c r="A3666" s="88">
        <v>41.61</v>
      </c>
      <c r="B3666" s="90">
        <v>2.3660999999999999</v>
      </c>
    </row>
    <row r="3667" spans="1:2" x14ac:dyDescent="0.3">
      <c r="A3667" s="88">
        <v>41.62</v>
      </c>
      <c r="B3667" s="90">
        <v>2.3662000000000001</v>
      </c>
    </row>
    <row r="3668" spans="1:2" x14ac:dyDescent="0.3">
      <c r="A3668" s="88">
        <v>41.63</v>
      </c>
      <c r="B3668" s="90">
        <v>2.3662999999999998</v>
      </c>
    </row>
    <row r="3669" spans="1:2" x14ac:dyDescent="0.3">
      <c r="A3669" s="88">
        <v>41.64</v>
      </c>
      <c r="B3669" s="90">
        <v>2.3664000000000001</v>
      </c>
    </row>
    <row r="3670" spans="1:2" x14ac:dyDescent="0.3">
      <c r="A3670" s="88">
        <v>41.65</v>
      </c>
      <c r="B3670" s="90">
        <v>2.3664999999999998</v>
      </c>
    </row>
    <row r="3671" spans="1:2" x14ac:dyDescent="0.3">
      <c r="A3671" s="88">
        <v>41.66</v>
      </c>
      <c r="B3671" s="90">
        <v>2.3666</v>
      </c>
    </row>
    <row r="3672" spans="1:2" x14ac:dyDescent="0.3">
      <c r="A3672" s="88">
        <v>41.67</v>
      </c>
      <c r="B3672" s="90">
        <v>2.3666999999999998</v>
      </c>
    </row>
    <row r="3673" spans="1:2" x14ac:dyDescent="0.3">
      <c r="A3673" s="88">
        <v>41.68</v>
      </c>
      <c r="B3673" s="90">
        <v>2.3668</v>
      </c>
    </row>
    <row r="3674" spans="1:2" x14ac:dyDescent="0.3">
      <c r="A3674" s="88">
        <v>41.69</v>
      </c>
      <c r="B3674" s="90">
        <v>2.3668999999999998</v>
      </c>
    </row>
    <row r="3675" spans="1:2" x14ac:dyDescent="0.3">
      <c r="A3675" s="88">
        <v>41.7</v>
      </c>
      <c r="B3675" s="90">
        <v>2.367</v>
      </c>
    </row>
    <row r="3676" spans="1:2" x14ac:dyDescent="0.3">
      <c r="A3676" s="88">
        <v>41.71</v>
      </c>
      <c r="B3676" s="90">
        <v>2.3671000000000002</v>
      </c>
    </row>
    <row r="3677" spans="1:2" x14ac:dyDescent="0.3">
      <c r="A3677" s="88">
        <v>41.72</v>
      </c>
      <c r="B3677" s="90">
        <v>2.3672</v>
      </c>
    </row>
    <row r="3678" spans="1:2" x14ac:dyDescent="0.3">
      <c r="A3678" s="88">
        <v>41.73</v>
      </c>
      <c r="B3678" s="90">
        <v>2.3673000000000002</v>
      </c>
    </row>
    <row r="3679" spans="1:2" x14ac:dyDescent="0.3">
      <c r="A3679" s="88">
        <v>41.74</v>
      </c>
      <c r="B3679" s="90">
        <v>2.3673999999999999</v>
      </c>
    </row>
    <row r="3680" spans="1:2" x14ac:dyDescent="0.3">
      <c r="A3680" s="88">
        <v>41.75</v>
      </c>
      <c r="B3680" s="90">
        <v>2.3675000000000002</v>
      </c>
    </row>
    <row r="3681" spans="1:2" x14ac:dyDescent="0.3">
      <c r="A3681" s="88">
        <v>41.76</v>
      </c>
      <c r="B3681" s="90">
        <v>2.3675999999999999</v>
      </c>
    </row>
    <row r="3682" spans="1:2" x14ac:dyDescent="0.3">
      <c r="A3682" s="88">
        <v>41.77</v>
      </c>
      <c r="B3682" s="90">
        <v>2.3677000000000001</v>
      </c>
    </row>
    <row r="3683" spans="1:2" x14ac:dyDescent="0.3">
      <c r="A3683" s="88">
        <v>41.78</v>
      </c>
      <c r="B3683" s="90">
        <v>2.3677999999999999</v>
      </c>
    </row>
    <row r="3684" spans="1:2" x14ac:dyDescent="0.3">
      <c r="A3684" s="88">
        <v>41.79</v>
      </c>
      <c r="B3684" s="90">
        <v>2.3679000000000001</v>
      </c>
    </row>
    <row r="3685" spans="1:2" x14ac:dyDescent="0.3">
      <c r="A3685" s="88">
        <v>41.8</v>
      </c>
      <c r="B3685" s="90">
        <v>2.3679999999999999</v>
      </c>
    </row>
    <row r="3686" spans="1:2" x14ac:dyDescent="0.3">
      <c r="A3686" s="88">
        <v>41.81</v>
      </c>
      <c r="B3686" s="90">
        <v>2.3681000000000001</v>
      </c>
    </row>
    <row r="3687" spans="1:2" x14ac:dyDescent="0.3">
      <c r="A3687" s="88">
        <v>41.82</v>
      </c>
      <c r="B3687" s="90">
        <v>2.3681999999999999</v>
      </c>
    </row>
    <row r="3688" spans="1:2" x14ac:dyDescent="0.3">
      <c r="A3688" s="88">
        <v>41.83</v>
      </c>
      <c r="B3688" s="90">
        <v>2.3683000000000001</v>
      </c>
    </row>
    <row r="3689" spans="1:2" x14ac:dyDescent="0.3">
      <c r="A3689" s="88">
        <v>41.84</v>
      </c>
      <c r="B3689" s="90">
        <v>2.3683999999999998</v>
      </c>
    </row>
    <row r="3690" spans="1:2" x14ac:dyDescent="0.3">
      <c r="A3690" s="88">
        <v>41.85</v>
      </c>
      <c r="B3690" s="90">
        <v>2.3685</v>
      </c>
    </row>
    <row r="3691" spans="1:2" x14ac:dyDescent="0.3">
      <c r="A3691" s="88">
        <v>41.86</v>
      </c>
      <c r="B3691" s="90">
        <v>2.3685999999999998</v>
      </c>
    </row>
    <row r="3692" spans="1:2" x14ac:dyDescent="0.3">
      <c r="A3692" s="88">
        <v>41.87</v>
      </c>
      <c r="B3692" s="90">
        <v>2.3687</v>
      </c>
    </row>
    <row r="3693" spans="1:2" x14ac:dyDescent="0.3">
      <c r="A3693" s="88">
        <v>41.88</v>
      </c>
      <c r="B3693" s="90">
        <v>2.3687999999999998</v>
      </c>
    </row>
    <row r="3694" spans="1:2" x14ac:dyDescent="0.3">
      <c r="A3694" s="88">
        <v>41.89</v>
      </c>
      <c r="B3694" s="90">
        <v>2.3689</v>
      </c>
    </row>
    <row r="3695" spans="1:2" x14ac:dyDescent="0.3">
      <c r="A3695" s="88">
        <v>41.9</v>
      </c>
      <c r="B3695" s="90">
        <v>2.3690000000000002</v>
      </c>
    </row>
    <row r="3696" spans="1:2" x14ac:dyDescent="0.3">
      <c r="A3696" s="88">
        <v>41.91</v>
      </c>
      <c r="B3696" s="90">
        <v>2.3691</v>
      </c>
    </row>
    <row r="3697" spans="1:2" x14ac:dyDescent="0.3">
      <c r="A3697" s="88">
        <v>41.92</v>
      </c>
      <c r="B3697" s="90">
        <v>2.3692000000000002</v>
      </c>
    </row>
    <row r="3698" spans="1:2" x14ac:dyDescent="0.3">
      <c r="A3698" s="88">
        <v>41.93</v>
      </c>
      <c r="B3698" s="90">
        <v>2.3693</v>
      </c>
    </row>
    <row r="3699" spans="1:2" x14ac:dyDescent="0.3">
      <c r="A3699" s="88">
        <v>41.94</v>
      </c>
      <c r="B3699" s="90">
        <v>2.3694000000000002</v>
      </c>
    </row>
    <row r="3700" spans="1:2" x14ac:dyDescent="0.3">
      <c r="A3700" s="88">
        <v>41.95</v>
      </c>
      <c r="B3700" s="90">
        <v>2.3694999999999999</v>
      </c>
    </row>
    <row r="3701" spans="1:2" x14ac:dyDescent="0.3">
      <c r="A3701" s="88">
        <v>41.96</v>
      </c>
      <c r="B3701" s="90">
        <v>2.3696000000000002</v>
      </c>
    </row>
    <row r="3702" spans="1:2" x14ac:dyDescent="0.3">
      <c r="A3702" s="88">
        <v>41.97</v>
      </c>
      <c r="B3702" s="90">
        <v>2.3696999999999999</v>
      </c>
    </row>
    <row r="3703" spans="1:2" x14ac:dyDescent="0.3">
      <c r="A3703" s="88">
        <v>41.98</v>
      </c>
      <c r="B3703" s="90">
        <v>2.3698000000000001</v>
      </c>
    </row>
    <row r="3704" spans="1:2" x14ac:dyDescent="0.3">
      <c r="A3704" s="88">
        <v>41.99</v>
      </c>
      <c r="B3704" s="90">
        <v>2.3698999999999999</v>
      </c>
    </row>
    <row r="3705" spans="1:2" x14ac:dyDescent="0.3">
      <c r="A3705" s="88">
        <v>42</v>
      </c>
      <c r="B3705" s="90">
        <v>2.37</v>
      </c>
    </row>
    <row r="3706" spans="1:2" x14ac:dyDescent="0.3">
      <c r="A3706" s="88">
        <v>42.01</v>
      </c>
      <c r="B3706" s="90">
        <v>2.3700999999999999</v>
      </c>
    </row>
    <row r="3707" spans="1:2" x14ac:dyDescent="0.3">
      <c r="A3707" s="88">
        <v>42.02</v>
      </c>
      <c r="B3707" s="90">
        <v>2.3702000000000001</v>
      </c>
    </row>
    <row r="3708" spans="1:2" x14ac:dyDescent="0.3">
      <c r="A3708" s="88">
        <v>42.03</v>
      </c>
      <c r="B3708" s="90">
        <v>2.3702999999999999</v>
      </c>
    </row>
    <row r="3709" spans="1:2" x14ac:dyDescent="0.3">
      <c r="A3709" s="88">
        <v>42.04</v>
      </c>
      <c r="B3709" s="90">
        <v>2.3704000000000001</v>
      </c>
    </row>
    <row r="3710" spans="1:2" x14ac:dyDescent="0.3">
      <c r="A3710" s="88">
        <v>42.05</v>
      </c>
      <c r="B3710" s="90">
        <v>2.3704999999999998</v>
      </c>
    </row>
    <row r="3711" spans="1:2" x14ac:dyDescent="0.3">
      <c r="A3711" s="88">
        <v>42.06</v>
      </c>
      <c r="B3711" s="90">
        <v>2.3706</v>
      </c>
    </row>
    <row r="3712" spans="1:2" x14ac:dyDescent="0.3">
      <c r="A3712" s="88">
        <v>42.07</v>
      </c>
      <c r="B3712" s="90">
        <v>2.3706999999999998</v>
      </c>
    </row>
    <row r="3713" spans="1:2" x14ac:dyDescent="0.3">
      <c r="A3713" s="88">
        <v>42.08</v>
      </c>
      <c r="B3713" s="90">
        <v>2.3708</v>
      </c>
    </row>
    <row r="3714" spans="1:2" x14ac:dyDescent="0.3">
      <c r="A3714" s="88">
        <v>42.09</v>
      </c>
      <c r="B3714" s="90">
        <v>2.3708999999999998</v>
      </c>
    </row>
    <row r="3715" spans="1:2" x14ac:dyDescent="0.3">
      <c r="A3715" s="88">
        <v>42.1</v>
      </c>
      <c r="B3715" s="90">
        <v>2.371</v>
      </c>
    </row>
    <row r="3716" spans="1:2" x14ac:dyDescent="0.3">
      <c r="A3716" s="88">
        <v>42.11</v>
      </c>
      <c r="B3716" s="90">
        <v>2.3711000000000002</v>
      </c>
    </row>
    <row r="3717" spans="1:2" x14ac:dyDescent="0.3">
      <c r="A3717" s="88">
        <v>42.12</v>
      </c>
      <c r="B3717" s="90">
        <v>2.3712</v>
      </c>
    </row>
    <row r="3718" spans="1:2" x14ac:dyDescent="0.3">
      <c r="A3718" s="88">
        <v>42.13</v>
      </c>
      <c r="B3718" s="90">
        <v>2.3713000000000002</v>
      </c>
    </row>
    <row r="3719" spans="1:2" x14ac:dyDescent="0.3">
      <c r="A3719" s="88">
        <v>42.14</v>
      </c>
      <c r="B3719" s="90">
        <v>2.3714</v>
      </c>
    </row>
    <row r="3720" spans="1:2" x14ac:dyDescent="0.3">
      <c r="A3720" s="88">
        <v>42.15</v>
      </c>
      <c r="B3720" s="90">
        <v>2.3715000000000002</v>
      </c>
    </row>
    <row r="3721" spans="1:2" x14ac:dyDescent="0.3">
      <c r="A3721" s="88">
        <v>42.16</v>
      </c>
      <c r="B3721" s="90">
        <v>2.3715999999999999</v>
      </c>
    </row>
    <row r="3722" spans="1:2" x14ac:dyDescent="0.3">
      <c r="A3722" s="88">
        <v>42.17</v>
      </c>
      <c r="B3722" s="90">
        <v>2.3717000000000001</v>
      </c>
    </row>
    <row r="3723" spans="1:2" x14ac:dyDescent="0.3">
      <c r="A3723" s="88">
        <v>42.18</v>
      </c>
      <c r="B3723" s="90">
        <v>2.3717999999999999</v>
      </c>
    </row>
    <row r="3724" spans="1:2" x14ac:dyDescent="0.3">
      <c r="A3724" s="88">
        <v>42.19</v>
      </c>
      <c r="B3724" s="90">
        <v>2.3719000000000001</v>
      </c>
    </row>
    <row r="3725" spans="1:2" x14ac:dyDescent="0.3">
      <c r="A3725" s="88">
        <v>42.2</v>
      </c>
      <c r="B3725" s="90">
        <v>2.3719999999999999</v>
      </c>
    </row>
    <row r="3726" spans="1:2" x14ac:dyDescent="0.3">
      <c r="A3726" s="88">
        <v>42.21</v>
      </c>
      <c r="B3726" s="90">
        <v>2.3721000000000001</v>
      </c>
    </row>
    <row r="3727" spans="1:2" x14ac:dyDescent="0.3">
      <c r="A3727" s="88">
        <v>42.22</v>
      </c>
      <c r="B3727" s="90">
        <v>2.3721999999999999</v>
      </c>
    </row>
    <row r="3728" spans="1:2" x14ac:dyDescent="0.3">
      <c r="A3728" s="88">
        <v>42.23</v>
      </c>
      <c r="B3728" s="90">
        <v>2.3723000000000001</v>
      </c>
    </row>
    <row r="3729" spans="1:2" x14ac:dyDescent="0.3">
      <c r="A3729" s="88">
        <v>42.24</v>
      </c>
      <c r="B3729" s="90">
        <v>2.3723999999999998</v>
      </c>
    </row>
    <row r="3730" spans="1:2" x14ac:dyDescent="0.3">
      <c r="A3730" s="88">
        <v>42.25</v>
      </c>
      <c r="B3730" s="90">
        <v>2.3725000000000001</v>
      </c>
    </row>
    <row r="3731" spans="1:2" x14ac:dyDescent="0.3">
      <c r="A3731" s="88">
        <v>42.26</v>
      </c>
      <c r="B3731" s="90">
        <v>2.3725999999999998</v>
      </c>
    </row>
    <row r="3732" spans="1:2" x14ac:dyDescent="0.3">
      <c r="A3732" s="88">
        <v>42.27</v>
      </c>
      <c r="B3732" s="90">
        <v>2.3727</v>
      </c>
    </row>
    <row r="3733" spans="1:2" x14ac:dyDescent="0.3">
      <c r="A3733" s="88">
        <v>42.28</v>
      </c>
      <c r="B3733" s="90">
        <v>2.3727999999999998</v>
      </c>
    </row>
    <row r="3734" spans="1:2" x14ac:dyDescent="0.3">
      <c r="A3734" s="88">
        <v>42.29</v>
      </c>
      <c r="B3734" s="90">
        <v>2.3729</v>
      </c>
    </row>
    <row r="3735" spans="1:2" x14ac:dyDescent="0.3">
      <c r="A3735" s="88">
        <v>42.3</v>
      </c>
      <c r="B3735" s="90">
        <v>2.3730000000000002</v>
      </c>
    </row>
    <row r="3736" spans="1:2" x14ac:dyDescent="0.3">
      <c r="A3736" s="88">
        <v>42.31</v>
      </c>
      <c r="B3736" s="90">
        <v>2.3731</v>
      </c>
    </row>
    <row r="3737" spans="1:2" x14ac:dyDescent="0.3">
      <c r="A3737" s="88">
        <v>42.32</v>
      </c>
      <c r="B3737" s="90">
        <v>2.3732000000000002</v>
      </c>
    </row>
    <row r="3738" spans="1:2" x14ac:dyDescent="0.3">
      <c r="A3738" s="88">
        <v>42.33</v>
      </c>
      <c r="B3738" s="90">
        <v>2.3733</v>
      </c>
    </row>
    <row r="3739" spans="1:2" x14ac:dyDescent="0.3">
      <c r="A3739" s="88">
        <v>42.34</v>
      </c>
      <c r="B3739" s="90">
        <v>2.3734000000000002</v>
      </c>
    </row>
    <row r="3740" spans="1:2" x14ac:dyDescent="0.3">
      <c r="A3740" s="88">
        <v>42.35</v>
      </c>
      <c r="B3740" s="90">
        <v>2.3734999999999999</v>
      </c>
    </row>
    <row r="3741" spans="1:2" x14ac:dyDescent="0.3">
      <c r="A3741" s="88">
        <v>42.36</v>
      </c>
      <c r="B3741" s="90">
        <v>2.3736000000000002</v>
      </c>
    </row>
    <row r="3742" spans="1:2" x14ac:dyDescent="0.3">
      <c r="A3742" s="88">
        <v>42.37</v>
      </c>
      <c r="B3742" s="90">
        <v>2.3736999999999999</v>
      </c>
    </row>
    <row r="3743" spans="1:2" x14ac:dyDescent="0.3">
      <c r="A3743" s="88">
        <v>42.38</v>
      </c>
      <c r="B3743" s="90">
        <v>2.3738000000000001</v>
      </c>
    </row>
    <row r="3744" spans="1:2" x14ac:dyDescent="0.3">
      <c r="A3744" s="88">
        <v>42.39</v>
      </c>
      <c r="B3744" s="90">
        <v>2.3738999999999999</v>
      </c>
    </row>
    <row r="3745" spans="1:2" x14ac:dyDescent="0.3">
      <c r="A3745" s="88">
        <v>42.4</v>
      </c>
      <c r="B3745" s="90">
        <v>2.3740000000000001</v>
      </c>
    </row>
    <row r="3746" spans="1:2" x14ac:dyDescent="0.3">
      <c r="A3746" s="88">
        <v>42.41</v>
      </c>
      <c r="B3746" s="90">
        <v>2.3740999999999999</v>
      </c>
    </row>
    <row r="3747" spans="1:2" x14ac:dyDescent="0.3">
      <c r="A3747" s="88">
        <v>42.42</v>
      </c>
      <c r="B3747" s="90">
        <v>2.3742000000000001</v>
      </c>
    </row>
    <row r="3748" spans="1:2" x14ac:dyDescent="0.3">
      <c r="A3748" s="88">
        <v>42.43</v>
      </c>
      <c r="B3748" s="90">
        <v>2.3742999999999999</v>
      </c>
    </row>
    <row r="3749" spans="1:2" x14ac:dyDescent="0.3">
      <c r="A3749" s="88">
        <v>42.44</v>
      </c>
      <c r="B3749" s="90">
        <v>2.3744000000000001</v>
      </c>
    </row>
    <row r="3750" spans="1:2" x14ac:dyDescent="0.3">
      <c r="A3750" s="88">
        <v>42.45</v>
      </c>
      <c r="B3750" s="90">
        <v>2.3744999999999998</v>
      </c>
    </row>
    <row r="3751" spans="1:2" x14ac:dyDescent="0.3">
      <c r="A3751" s="88">
        <v>42.46</v>
      </c>
      <c r="B3751" s="90">
        <v>2.3746</v>
      </c>
    </row>
    <row r="3752" spans="1:2" x14ac:dyDescent="0.3">
      <c r="A3752" s="88">
        <v>42.47</v>
      </c>
      <c r="B3752" s="90">
        <v>2.3746999999999998</v>
      </c>
    </row>
    <row r="3753" spans="1:2" x14ac:dyDescent="0.3">
      <c r="A3753" s="88">
        <v>42.48</v>
      </c>
      <c r="B3753" s="90">
        <v>2.3748</v>
      </c>
    </row>
    <row r="3754" spans="1:2" x14ac:dyDescent="0.3">
      <c r="A3754" s="88">
        <v>42.49</v>
      </c>
      <c r="B3754" s="90">
        <v>2.3748999999999998</v>
      </c>
    </row>
    <row r="3755" spans="1:2" x14ac:dyDescent="0.3">
      <c r="A3755" s="88">
        <v>42.5</v>
      </c>
      <c r="B3755" s="90">
        <v>2.375</v>
      </c>
    </row>
    <row r="3756" spans="1:2" x14ac:dyDescent="0.3">
      <c r="A3756" s="88">
        <v>42.51</v>
      </c>
      <c r="B3756" s="90">
        <v>2.3751000000000002</v>
      </c>
    </row>
    <row r="3757" spans="1:2" x14ac:dyDescent="0.3">
      <c r="A3757" s="88">
        <v>42.52</v>
      </c>
      <c r="B3757" s="90">
        <v>2.3752</v>
      </c>
    </row>
    <row r="3758" spans="1:2" x14ac:dyDescent="0.3">
      <c r="A3758" s="88">
        <v>42.53</v>
      </c>
      <c r="B3758" s="90">
        <v>2.3753000000000002</v>
      </c>
    </row>
    <row r="3759" spans="1:2" x14ac:dyDescent="0.3">
      <c r="A3759" s="88">
        <v>42.54</v>
      </c>
      <c r="B3759" s="90">
        <v>2.3754</v>
      </c>
    </row>
    <row r="3760" spans="1:2" x14ac:dyDescent="0.3">
      <c r="A3760" s="88">
        <v>42.55</v>
      </c>
      <c r="B3760" s="90">
        <v>2.3755000000000002</v>
      </c>
    </row>
    <row r="3761" spans="1:2" x14ac:dyDescent="0.3">
      <c r="A3761" s="88">
        <v>42.56</v>
      </c>
      <c r="B3761" s="90">
        <v>2.3755999999999999</v>
      </c>
    </row>
    <row r="3762" spans="1:2" x14ac:dyDescent="0.3">
      <c r="A3762" s="88">
        <v>42.57</v>
      </c>
      <c r="B3762" s="90">
        <v>2.3757000000000001</v>
      </c>
    </row>
    <row r="3763" spans="1:2" x14ac:dyDescent="0.3">
      <c r="A3763" s="88">
        <v>42.58</v>
      </c>
      <c r="B3763" s="90">
        <v>2.3757999999999999</v>
      </c>
    </row>
    <row r="3764" spans="1:2" x14ac:dyDescent="0.3">
      <c r="A3764" s="88">
        <v>42.59</v>
      </c>
      <c r="B3764" s="90">
        <v>2.3759000000000001</v>
      </c>
    </row>
    <row r="3765" spans="1:2" x14ac:dyDescent="0.3">
      <c r="A3765" s="88">
        <v>42.6</v>
      </c>
      <c r="B3765" s="90">
        <v>2.3759999999999999</v>
      </c>
    </row>
    <row r="3766" spans="1:2" x14ac:dyDescent="0.3">
      <c r="A3766" s="88">
        <v>42.61</v>
      </c>
      <c r="B3766" s="90">
        <v>2.3761000000000001</v>
      </c>
    </row>
    <row r="3767" spans="1:2" x14ac:dyDescent="0.3">
      <c r="A3767" s="88">
        <v>42.62</v>
      </c>
      <c r="B3767" s="90">
        <v>2.3761999999999999</v>
      </c>
    </row>
    <row r="3768" spans="1:2" x14ac:dyDescent="0.3">
      <c r="A3768" s="88">
        <v>42.63</v>
      </c>
      <c r="B3768" s="90">
        <v>2.3763000000000001</v>
      </c>
    </row>
    <row r="3769" spans="1:2" x14ac:dyDescent="0.3">
      <c r="A3769" s="88">
        <v>42.64</v>
      </c>
      <c r="B3769" s="90">
        <v>2.3763999999999998</v>
      </c>
    </row>
    <row r="3770" spans="1:2" x14ac:dyDescent="0.3">
      <c r="A3770" s="88">
        <v>42.65</v>
      </c>
      <c r="B3770" s="90">
        <v>2.3765000000000001</v>
      </c>
    </row>
    <row r="3771" spans="1:2" x14ac:dyDescent="0.3">
      <c r="A3771" s="88">
        <v>42.66</v>
      </c>
      <c r="B3771" s="90">
        <v>2.3765999999999998</v>
      </c>
    </row>
    <row r="3772" spans="1:2" x14ac:dyDescent="0.3">
      <c r="A3772" s="88">
        <v>42.67</v>
      </c>
      <c r="B3772" s="90">
        <v>2.3767</v>
      </c>
    </row>
    <row r="3773" spans="1:2" x14ac:dyDescent="0.3">
      <c r="A3773" s="88">
        <v>42.68</v>
      </c>
      <c r="B3773" s="90">
        <v>2.3767999999999998</v>
      </c>
    </row>
    <row r="3774" spans="1:2" x14ac:dyDescent="0.3">
      <c r="A3774" s="88">
        <v>42.69</v>
      </c>
      <c r="B3774" s="90">
        <v>2.3769</v>
      </c>
    </row>
    <row r="3775" spans="1:2" x14ac:dyDescent="0.3">
      <c r="A3775" s="88">
        <v>42.7</v>
      </c>
      <c r="B3775" s="90">
        <v>2.3769999999999998</v>
      </c>
    </row>
    <row r="3776" spans="1:2" x14ac:dyDescent="0.3">
      <c r="A3776" s="88">
        <v>42.71</v>
      </c>
      <c r="B3776" s="90">
        <v>2.3771</v>
      </c>
    </row>
    <row r="3777" spans="1:2" x14ac:dyDescent="0.3">
      <c r="A3777" s="88">
        <v>42.72</v>
      </c>
      <c r="B3777" s="90">
        <v>2.3772000000000002</v>
      </c>
    </row>
    <row r="3778" spans="1:2" x14ac:dyDescent="0.3">
      <c r="A3778" s="88">
        <v>42.73</v>
      </c>
      <c r="B3778" s="90">
        <v>2.3773</v>
      </c>
    </row>
    <row r="3779" spans="1:2" x14ac:dyDescent="0.3">
      <c r="A3779" s="88">
        <v>42.74</v>
      </c>
      <c r="B3779" s="90">
        <v>2.3774000000000002</v>
      </c>
    </row>
    <row r="3780" spans="1:2" x14ac:dyDescent="0.3">
      <c r="A3780" s="88">
        <v>42.75</v>
      </c>
      <c r="B3780" s="90">
        <v>2.3774999999999999</v>
      </c>
    </row>
    <row r="3781" spans="1:2" x14ac:dyDescent="0.3">
      <c r="A3781" s="88">
        <v>42.76</v>
      </c>
      <c r="B3781" s="90">
        <v>2.3776000000000002</v>
      </c>
    </row>
    <row r="3782" spans="1:2" x14ac:dyDescent="0.3">
      <c r="A3782" s="88">
        <v>42.77</v>
      </c>
      <c r="B3782" s="90">
        <v>2.3776999999999999</v>
      </c>
    </row>
    <row r="3783" spans="1:2" x14ac:dyDescent="0.3">
      <c r="A3783" s="88">
        <v>42.78</v>
      </c>
      <c r="B3783" s="90">
        <v>2.3778000000000001</v>
      </c>
    </row>
    <row r="3784" spans="1:2" x14ac:dyDescent="0.3">
      <c r="A3784" s="88">
        <v>42.79</v>
      </c>
      <c r="B3784" s="90">
        <v>2.3778999999999999</v>
      </c>
    </row>
    <row r="3785" spans="1:2" x14ac:dyDescent="0.3">
      <c r="A3785" s="88">
        <v>42.8</v>
      </c>
      <c r="B3785" s="90">
        <v>2.3780000000000001</v>
      </c>
    </row>
    <row r="3786" spans="1:2" x14ac:dyDescent="0.3">
      <c r="A3786" s="88">
        <v>42.81</v>
      </c>
      <c r="B3786" s="90">
        <v>2.3780999999999999</v>
      </c>
    </row>
    <row r="3787" spans="1:2" x14ac:dyDescent="0.3">
      <c r="A3787" s="88">
        <v>42.82</v>
      </c>
      <c r="B3787" s="90">
        <v>2.3782000000000001</v>
      </c>
    </row>
    <row r="3788" spans="1:2" x14ac:dyDescent="0.3">
      <c r="A3788" s="88">
        <v>42.83</v>
      </c>
      <c r="B3788" s="90">
        <v>2.3782999999999999</v>
      </c>
    </row>
    <row r="3789" spans="1:2" x14ac:dyDescent="0.3">
      <c r="A3789" s="88">
        <v>42.84</v>
      </c>
      <c r="B3789" s="90">
        <v>2.3784000000000001</v>
      </c>
    </row>
    <row r="3790" spans="1:2" x14ac:dyDescent="0.3">
      <c r="A3790" s="88">
        <v>42.85</v>
      </c>
      <c r="B3790" s="90">
        <v>2.3784999999999998</v>
      </c>
    </row>
    <row r="3791" spans="1:2" x14ac:dyDescent="0.3">
      <c r="A3791" s="88">
        <v>42.86</v>
      </c>
      <c r="B3791" s="90">
        <v>2.3786</v>
      </c>
    </row>
    <row r="3792" spans="1:2" x14ac:dyDescent="0.3">
      <c r="A3792" s="88">
        <v>42.87</v>
      </c>
      <c r="B3792" s="90">
        <v>2.3786999999999998</v>
      </c>
    </row>
    <row r="3793" spans="1:2" x14ac:dyDescent="0.3">
      <c r="A3793" s="88">
        <v>42.88</v>
      </c>
      <c r="B3793" s="90">
        <v>2.3788</v>
      </c>
    </row>
    <row r="3794" spans="1:2" x14ac:dyDescent="0.3">
      <c r="A3794" s="88">
        <v>42.89</v>
      </c>
      <c r="B3794" s="90">
        <v>2.3788999999999998</v>
      </c>
    </row>
    <row r="3795" spans="1:2" x14ac:dyDescent="0.3">
      <c r="A3795" s="88">
        <v>42.9</v>
      </c>
      <c r="B3795" s="90">
        <v>2.379</v>
      </c>
    </row>
    <row r="3796" spans="1:2" x14ac:dyDescent="0.3">
      <c r="A3796" s="88">
        <v>42.91</v>
      </c>
      <c r="B3796" s="90">
        <v>2.3791000000000002</v>
      </c>
    </row>
    <row r="3797" spans="1:2" x14ac:dyDescent="0.3">
      <c r="A3797" s="88">
        <v>42.92</v>
      </c>
      <c r="B3797" s="90">
        <v>2.3792</v>
      </c>
    </row>
    <row r="3798" spans="1:2" x14ac:dyDescent="0.3">
      <c r="A3798" s="88">
        <v>42.93</v>
      </c>
      <c r="B3798" s="90">
        <v>2.3793000000000002</v>
      </c>
    </row>
    <row r="3799" spans="1:2" x14ac:dyDescent="0.3">
      <c r="A3799" s="88">
        <v>42.94</v>
      </c>
      <c r="B3799" s="90">
        <v>2.3794</v>
      </c>
    </row>
    <row r="3800" spans="1:2" x14ac:dyDescent="0.3">
      <c r="A3800" s="88">
        <v>42.95</v>
      </c>
      <c r="B3800" s="90">
        <v>2.3795000000000002</v>
      </c>
    </row>
    <row r="3801" spans="1:2" x14ac:dyDescent="0.3">
      <c r="A3801" s="88">
        <v>42.96</v>
      </c>
      <c r="B3801" s="90">
        <v>2.3795999999999999</v>
      </c>
    </row>
    <row r="3802" spans="1:2" x14ac:dyDescent="0.3">
      <c r="A3802" s="88">
        <v>42.97</v>
      </c>
      <c r="B3802" s="90">
        <v>2.3797000000000001</v>
      </c>
    </row>
    <row r="3803" spans="1:2" x14ac:dyDescent="0.3">
      <c r="A3803" s="88">
        <v>42.98</v>
      </c>
      <c r="B3803" s="90">
        <v>2.3797999999999999</v>
      </c>
    </row>
    <row r="3804" spans="1:2" x14ac:dyDescent="0.3">
      <c r="A3804" s="88">
        <v>42.99</v>
      </c>
      <c r="B3804" s="90">
        <v>2.3799000000000001</v>
      </c>
    </row>
    <row r="3805" spans="1:2" x14ac:dyDescent="0.3">
      <c r="A3805" s="88">
        <v>43</v>
      </c>
      <c r="B3805" s="90">
        <v>2.38</v>
      </c>
    </row>
    <row r="3806" spans="1:2" x14ac:dyDescent="0.3">
      <c r="A3806" s="88">
        <v>43.01</v>
      </c>
      <c r="B3806" s="90">
        <v>2.3801000000000001</v>
      </c>
    </row>
    <row r="3807" spans="1:2" x14ac:dyDescent="0.3">
      <c r="A3807" s="88">
        <v>43.02</v>
      </c>
      <c r="B3807" s="90">
        <v>2.3801999999999999</v>
      </c>
    </row>
    <row r="3808" spans="1:2" x14ac:dyDescent="0.3">
      <c r="A3808" s="88">
        <v>43.03</v>
      </c>
      <c r="B3808" s="90">
        <v>2.3803000000000001</v>
      </c>
    </row>
    <row r="3809" spans="1:2" x14ac:dyDescent="0.3">
      <c r="A3809" s="88">
        <v>43.04</v>
      </c>
      <c r="B3809" s="90">
        <v>2.3803999999999998</v>
      </c>
    </row>
    <row r="3810" spans="1:2" x14ac:dyDescent="0.3">
      <c r="A3810" s="88">
        <v>43.05</v>
      </c>
      <c r="B3810" s="90">
        <v>2.3805000000000001</v>
      </c>
    </row>
    <row r="3811" spans="1:2" x14ac:dyDescent="0.3">
      <c r="A3811" s="88">
        <v>43.06</v>
      </c>
      <c r="B3811" s="90">
        <v>2.3805999999999998</v>
      </c>
    </row>
    <row r="3812" spans="1:2" x14ac:dyDescent="0.3">
      <c r="A3812" s="88">
        <v>43.07</v>
      </c>
      <c r="B3812" s="90">
        <v>2.3807</v>
      </c>
    </row>
    <row r="3813" spans="1:2" x14ac:dyDescent="0.3">
      <c r="A3813" s="88">
        <v>43.08</v>
      </c>
      <c r="B3813" s="90">
        <v>2.3807999999999998</v>
      </c>
    </row>
    <row r="3814" spans="1:2" x14ac:dyDescent="0.3">
      <c r="A3814" s="88">
        <v>43.09</v>
      </c>
      <c r="B3814" s="90">
        <v>2.3809</v>
      </c>
    </row>
    <row r="3815" spans="1:2" x14ac:dyDescent="0.3">
      <c r="A3815" s="88">
        <v>43.1</v>
      </c>
      <c r="B3815" s="90">
        <v>2.3809999999999998</v>
      </c>
    </row>
    <row r="3816" spans="1:2" x14ac:dyDescent="0.3">
      <c r="A3816" s="88">
        <v>43.11</v>
      </c>
      <c r="B3816" s="90">
        <v>2.3811</v>
      </c>
    </row>
    <row r="3817" spans="1:2" x14ac:dyDescent="0.3">
      <c r="A3817" s="88">
        <v>43.12</v>
      </c>
      <c r="B3817" s="90">
        <v>2.3812000000000002</v>
      </c>
    </row>
    <row r="3818" spans="1:2" x14ac:dyDescent="0.3">
      <c r="A3818" s="88">
        <v>43.13</v>
      </c>
      <c r="B3818" s="90">
        <v>2.3813</v>
      </c>
    </row>
    <row r="3819" spans="1:2" x14ac:dyDescent="0.3">
      <c r="A3819" s="88">
        <v>43.14</v>
      </c>
      <c r="B3819" s="90">
        <v>2.3814000000000002</v>
      </c>
    </row>
    <row r="3820" spans="1:2" x14ac:dyDescent="0.3">
      <c r="A3820" s="88">
        <v>43.15</v>
      </c>
      <c r="B3820" s="90">
        <v>2.3815</v>
      </c>
    </row>
    <row r="3821" spans="1:2" x14ac:dyDescent="0.3">
      <c r="A3821" s="88">
        <v>43.16</v>
      </c>
      <c r="B3821" s="90">
        <v>2.3816000000000002</v>
      </c>
    </row>
    <row r="3822" spans="1:2" x14ac:dyDescent="0.3">
      <c r="A3822" s="88">
        <v>43.17</v>
      </c>
      <c r="B3822" s="90">
        <v>2.3816999999999999</v>
      </c>
    </row>
    <row r="3823" spans="1:2" x14ac:dyDescent="0.3">
      <c r="A3823" s="88">
        <v>43.18</v>
      </c>
      <c r="B3823" s="90">
        <v>2.3818000000000001</v>
      </c>
    </row>
    <row r="3824" spans="1:2" x14ac:dyDescent="0.3">
      <c r="A3824" s="88">
        <v>43.19</v>
      </c>
      <c r="B3824" s="90">
        <v>2.3818999999999999</v>
      </c>
    </row>
    <row r="3825" spans="1:2" x14ac:dyDescent="0.3">
      <c r="A3825" s="88">
        <v>43.2</v>
      </c>
      <c r="B3825" s="90">
        <v>2.3820000000000001</v>
      </c>
    </row>
    <row r="3826" spans="1:2" x14ac:dyDescent="0.3">
      <c r="A3826" s="88">
        <v>43.21</v>
      </c>
      <c r="B3826" s="90">
        <v>2.3820999999999999</v>
      </c>
    </row>
    <row r="3827" spans="1:2" x14ac:dyDescent="0.3">
      <c r="A3827" s="88">
        <v>43.22</v>
      </c>
      <c r="B3827" s="90">
        <v>2.3822000000000001</v>
      </c>
    </row>
    <row r="3828" spans="1:2" x14ac:dyDescent="0.3">
      <c r="A3828" s="88">
        <v>43.23</v>
      </c>
      <c r="B3828" s="90">
        <v>2.3822999999999999</v>
      </c>
    </row>
    <row r="3829" spans="1:2" x14ac:dyDescent="0.3">
      <c r="A3829" s="88">
        <v>43.24</v>
      </c>
      <c r="B3829" s="90">
        <v>2.3824000000000001</v>
      </c>
    </row>
    <row r="3830" spans="1:2" x14ac:dyDescent="0.3">
      <c r="A3830" s="88">
        <v>43.25</v>
      </c>
      <c r="B3830" s="90">
        <v>2.3824999999999998</v>
      </c>
    </row>
    <row r="3831" spans="1:2" x14ac:dyDescent="0.3">
      <c r="A3831" s="88">
        <v>43.26</v>
      </c>
      <c r="B3831" s="90">
        <v>2.3826000000000001</v>
      </c>
    </row>
    <row r="3832" spans="1:2" x14ac:dyDescent="0.3">
      <c r="A3832" s="88">
        <v>43.27</v>
      </c>
      <c r="B3832" s="90">
        <v>2.3826999999999998</v>
      </c>
    </row>
    <row r="3833" spans="1:2" x14ac:dyDescent="0.3">
      <c r="A3833" s="88">
        <v>43.28</v>
      </c>
      <c r="B3833" s="90">
        <v>2.3828</v>
      </c>
    </row>
    <row r="3834" spans="1:2" x14ac:dyDescent="0.3">
      <c r="A3834" s="88">
        <v>43.29</v>
      </c>
      <c r="B3834" s="90">
        <v>2.3828999999999998</v>
      </c>
    </row>
    <row r="3835" spans="1:2" x14ac:dyDescent="0.3">
      <c r="A3835" s="88">
        <v>43.3</v>
      </c>
      <c r="B3835" s="90">
        <v>2.383</v>
      </c>
    </row>
    <row r="3836" spans="1:2" x14ac:dyDescent="0.3">
      <c r="A3836" s="88">
        <v>43.31</v>
      </c>
      <c r="B3836" s="90">
        <v>2.3831000000000002</v>
      </c>
    </row>
    <row r="3837" spans="1:2" x14ac:dyDescent="0.3">
      <c r="A3837" s="88">
        <v>43.32</v>
      </c>
      <c r="B3837" s="90">
        <v>2.3832</v>
      </c>
    </row>
    <row r="3838" spans="1:2" x14ac:dyDescent="0.3">
      <c r="A3838" s="88">
        <v>43.33</v>
      </c>
      <c r="B3838" s="90">
        <v>2.3833000000000002</v>
      </c>
    </row>
    <row r="3839" spans="1:2" x14ac:dyDescent="0.3">
      <c r="A3839" s="88">
        <v>43.34</v>
      </c>
      <c r="B3839" s="90">
        <v>2.3834</v>
      </c>
    </row>
    <row r="3840" spans="1:2" x14ac:dyDescent="0.3">
      <c r="A3840" s="88">
        <v>43.35</v>
      </c>
      <c r="B3840" s="90">
        <v>2.3835000000000002</v>
      </c>
    </row>
    <row r="3841" spans="1:2" x14ac:dyDescent="0.3">
      <c r="A3841" s="88">
        <v>43.36</v>
      </c>
      <c r="B3841" s="90">
        <v>2.3835999999999999</v>
      </c>
    </row>
    <row r="3842" spans="1:2" x14ac:dyDescent="0.3">
      <c r="A3842" s="88">
        <v>43.37</v>
      </c>
      <c r="B3842" s="90">
        <v>2.3837000000000002</v>
      </c>
    </row>
    <row r="3843" spans="1:2" x14ac:dyDescent="0.3">
      <c r="A3843" s="88">
        <v>43.38</v>
      </c>
      <c r="B3843" s="90">
        <v>2.3837999999999999</v>
      </c>
    </row>
    <row r="3844" spans="1:2" x14ac:dyDescent="0.3">
      <c r="A3844" s="88">
        <v>43.39</v>
      </c>
      <c r="B3844" s="90">
        <v>2.3839000000000001</v>
      </c>
    </row>
    <row r="3845" spans="1:2" x14ac:dyDescent="0.3">
      <c r="A3845" s="88">
        <v>43.4</v>
      </c>
      <c r="B3845" s="90">
        <v>2.3839999999999999</v>
      </c>
    </row>
    <row r="3846" spans="1:2" x14ac:dyDescent="0.3">
      <c r="A3846" s="88">
        <v>43.41</v>
      </c>
      <c r="B3846" s="90">
        <v>2.3841000000000001</v>
      </c>
    </row>
    <row r="3847" spans="1:2" x14ac:dyDescent="0.3">
      <c r="A3847" s="88">
        <v>43.42</v>
      </c>
      <c r="B3847" s="90">
        <v>2.3841999999999999</v>
      </c>
    </row>
    <row r="3848" spans="1:2" x14ac:dyDescent="0.3">
      <c r="A3848" s="88">
        <v>43.43</v>
      </c>
      <c r="B3848" s="90">
        <v>2.3843000000000001</v>
      </c>
    </row>
    <row r="3849" spans="1:2" x14ac:dyDescent="0.3">
      <c r="A3849" s="88">
        <v>43.44</v>
      </c>
      <c r="B3849" s="90">
        <v>2.3843999999999999</v>
      </c>
    </row>
    <row r="3850" spans="1:2" x14ac:dyDescent="0.3">
      <c r="A3850" s="88">
        <v>43.45</v>
      </c>
      <c r="B3850" s="90">
        <v>2.3845000000000001</v>
      </c>
    </row>
    <row r="3851" spans="1:2" x14ac:dyDescent="0.3">
      <c r="A3851" s="88">
        <v>43.46</v>
      </c>
      <c r="B3851" s="90">
        <v>2.3845999999999998</v>
      </c>
    </row>
    <row r="3852" spans="1:2" x14ac:dyDescent="0.3">
      <c r="A3852" s="88">
        <v>43.47</v>
      </c>
      <c r="B3852" s="90">
        <v>2.3847</v>
      </c>
    </row>
    <row r="3853" spans="1:2" x14ac:dyDescent="0.3">
      <c r="A3853" s="88">
        <v>43.48</v>
      </c>
      <c r="B3853" s="90">
        <v>2.3847999999999998</v>
      </c>
    </row>
    <row r="3854" spans="1:2" x14ac:dyDescent="0.3">
      <c r="A3854" s="88">
        <v>43.49</v>
      </c>
      <c r="B3854" s="90">
        <v>2.3849</v>
      </c>
    </row>
    <row r="3855" spans="1:2" x14ac:dyDescent="0.3">
      <c r="A3855" s="88">
        <v>43.5</v>
      </c>
      <c r="B3855" s="90">
        <v>2.3849999999999998</v>
      </c>
    </row>
    <row r="3856" spans="1:2" x14ac:dyDescent="0.3">
      <c r="A3856" s="88">
        <v>43.51</v>
      </c>
      <c r="B3856" s="90">
        <v>2.3851</v>
      </c>
    </row>
    <row r="3857" spans="1:2" x14ac:dyDescent="0.3">
      <c r="A3857" s="88">
        <v>43.52</v>
      </c>
      <c r="B3857" s="90">
        <v>2.3852000000000002</v>
      </c>
    </row>
    <row r="3858" spans="1:2" x14ac:dyDescent="0.3">
      <c r="A3858" s="88">
        <v>43.53</v>
      </c>
      <c r="B3858" s="90">
        <v>2.3853</v>
      </c>
    </row>
    <row r="3859" spans="1:2" x14ac:dyDescent="0.3">
      <c r="A3859" s="88">
        <v>43.54</v>
      </c>
      <c r="B3859" s="90">
        <v>2.3854000000000002</v>
      </c>
    </row>
    <row r="3860" spans="1:2" x14ac:dyDescent="0.3">
      <c r="A3860" s="88">
        <v>43.55</v>
      </c>
      <c r="B3860" s="90">
        <v>2.3855</v>
      </c>
    </row>
    <row r="3861" spans="1:2" x14ac:dyDescent="0.3">
      <c r="A3861" s="88">
        <v>43.56</v>
      </c>
      <c r="B3861" s="90">
        <v>2.3856000000000002</v>
      </c>
    </row>
    <row r="3862" spans="1:2" x14ac:dyDescent="0.3">
      <c r="A3862" s="88">
        <v>43.57</v>
      </c>
      <c r="B3862" s="90">
        <v>2.3856999999999999</v>
      </c>
    </row>
    <row r="3863" spans="1:2" x14ac:dyDescent="0.3">
      <c r="A3863" s="88">
        <v>43.58</v>
      </c>
      <c r="B3863" s="90">
        <v>2.3858000000000001</v>
      </c>
    </row>
    <row r="3864" spans="1:2" x14ac:dyDescent="0.3">
      <c r="A3864" s="88">
        <v>43.59</v>
      </c>
      <c r="B3864" s="90">
        <v>2.3858999999999999</v>
      </c>
    </row>
    <row r="3865" spans="1:2" x14ac:dyDescent="0.3">
      <c r="A3865" s="88">
        <v>43.6</v>
      </c>
      <c r="B3865" s="90">
        <v>2.3860000000000001</v>
      </c>
    </row>
    <row r="3866" spans="1:2" x14ac:dyDescent="0.3">
      <c r="A3866" s="88">
        <v>43.61</v>
      </c>
      <c r="B3866" s="90">
        <v>2.3860999999999999</v>
      </c>
    </row>
    <row r="3867" spans="1:2" x14ac:dyDescent="0.3">
      <c r="A3867" s="88">
        <v>43.62</v>
      </c>
      <c r="B3867" s="90">
        <v>2.3862000000000001</v>
      </c>
    </row>
    <row r="3868" spans="1:2" x14ac:dyDescent="0.3">
      <c r="A3868" s="88">
        <v>43.63</v>
      </c>
      <c r="B3868" s="90">
        <v>2.3862999999999999</v>
      </c>
    </row>
    <row r="3869" spans="1:2" x14ac:dyDescent="0.3">
      <c r="A3869" s="88">
        <v>43.64</v>
      </c>
      <c r="B3869" s="90">
        <v>2.3864000000000001</v>
      </c>
    </row>
    <row r="3870" spans="1:2" x14ac:dyDescent="0.3">
      <c r="A3870" s="88">
        <v>43.65</v>
      </c>
      <c r="B3870" s="90">
        <v>2.3864999999999998</v>
      </c>
    </row>
    <row r="3871" spans="1:2" x14ac:dyDescent="0.3">
      <c r="A3871" s="88">
        <v>43.66</v>
      </c>
      <c r="B3871" s="90">
        <v>2.3866000000000001</v>
      </c>
    </row>
    <row r="3872" spans="1:2" x14ac:dyDescent="0.3">
      <c r="A3872" s="88">
        <v>43.67</v>
      </c>
      <c r="B3872" s="90">
        <v>2.3866999999999998</v>
      </c>
    </row>
    <row r="3873" spans="1:2" x14ac:dyDescent="0.3">
      <c r="A3873" s="88">
        <v>43.68</v>
      </c>
      <c r="B3873" s="90">
        <v>2.3868</v>
      </c>
    </row>
    <row r="3874" spans="1:2" x14ac:dyDescent="0.3">
      <c r="A3874" s="88">
        <v>43.69</v>
      </c>
      <c r="B3874" s="90">
        <v>2.3868999999999998</v>
      </c>
    </row>
    <row r="3875" spans="1:2" x14ac:dyDescent="0.3">
      <c r="A3875" s="88">
        <v>43.7</v>
      </c>
      <c r="B3875" s="90">
        <v>2.387</v>
      </c>
    </row>
    <row r="3876" spans="1:2" x14ac:dyDescent="0.3">
      <c r="A3876" s="88">
        <v>43.71</v>
      </c>
      <c r="B3876" s="90">
        <v>2.3871000000000002</v>
      </c>
    </row>
    <row r="3877" spans="1:2" x14ac:dyDescent="0.3">
      <c r="A3877" s="88">
        <v>43.72</v>
      </c>
      <c r="B3877" s="90">
        <v>2.3872</v>
      </c>
    </row>
    <row r="3878" spans="1:2" x14ac:dyDescent="0.3">
      <c r="A3878" s="88">
        <v>43.73</v>
      </c>
      <c r="B3878" s="90">
        <v>2.3873000000000002</v>
      </c>
    </row>
    <row r="3879" spans="1:2" x14ac:dyDescent="0.3">
      <c r="A3879" s="88">
        <v>43.74</v>
      </c>
      <c r="B3879" s="90">
        <v>2.3874</v>
      </c>
    </row>
    <row r="3880" spans="1:2" x14ac:dyDescent="0.3">
      <c r="A3880" s="88">
        <v>43.75</v>
      </c>
      <c r="B3880" s="90">
        <v>2.3875000000000002</v>
      </c>
    </row>
    <row r="3881" spans="1:2" x14ac:dyDescent="0.3">
      <c r="A3881" s="88">
        <v>43.76</v>
      </c>
      <c r="B3881" s="90">
        <v>2.3875999999999999</v>
      </c>
    </row>
    <row r="3882" spans="1:2" x14ac:dyDescent="0.3">
      <c r="A3882" s="88">
        <v>43.77</v>
      </c>
      <c r="B3882" s="90">
        <v>2.3877000000000002</v>
      </c>
    </row>
    <row r="3883" spans="1:2" x14ac:dyDescent="0.3">
      <c r="A3883" s="88">
        <v>43.78</v>
      </c>
      <c r="B3883" s="90">
        <v>2.3877999999999999</v>
      </c>
    </row>
    <row r="3884" spans="1:2" x14ac:dyDescent="0.3">
      <c r="A3884" s="88">
        <v>43.79</v>
      </c>
      <c r="B3884" s="90">
        <v>2.3879000000000001</v>
      </c>
    </row>
    <row r="3885" spans="1:2" x14ac:dyDescent="0.3">
      <c r="A3885" s="88">
        <v>43.8</v>
      </c>
      <c r="B3885" s="90">
        <v>2.3879999999999999</v>
      </c>
    </row>
    <row r="3886" spans="1:2" x14ac:dyDescent="0.3">
      <c r="A3886" s="88">
        <v>43.81</v>
      </c>
      <c r="B3886" s="90">
        <v>2.3881000000000001</v>
      </c>
    </row>
    <row r="3887" spans="1:2" x14ac:dyDescent="0.3">
      <c r="A3887" s="88">
        <v>43.82</v>
      </c>
      <c r="B3887" s="90">
        <v>2.3881999999999999</v>
      </c>
    </row>
    <row r="3888" spans="1:2" x14ac:dyDescent="0.3">
      <c r="A3888" s="88">
        <v>43.83</v>
      </c>
      <c r="B3888" s="90">
        <v>2.3883000000000001</v>
      </c>
    </row>
    <row r="3889" spans="1:2" x14ac:dyDescent="0.3">
      <c r="A3889" s="88">
        <v>43.84</v>
      </c>
      <c r="B3889" s="90">
        <v>2.3883999999999999</v>
      </c>
    </row>
    <row r="3890" spans="1:2" x14ac:dyDescent="0.3">
      <c r="A3890" s="88">
        <v>43.85</v>
      </c>
      <c r="B3890" s="90">
        <v>2.3885000000000001</v>
      </c>
    </row>
    <row r="3891" spans="1:2" x14ac:dyDescent="0.3">
      <c r="A3891" s="88">
        <v>43.86</v>
      </c>
      <c r="B3891" s="90">
        <v>2.3885999999999998</v>
      </c>
    </row>
    <row r="3892" spans="1:2" x14ac:dyDescent="0.3">
      <c r="A3892" s="88">
        <v>43.87</v>
      </c>
      <c r="B3892" s="90">
        <v>2.3887</v>
      </c>
    </row>
    <row r="3893" spans="1:2" x14ac:dyDescent="0.3">
      <c r="A3893" s="88">
        <v>43.88</v>
      </c>
      <c r="B3893" s="90">
        <v>2.3887999999999998</v>
      </c>
    </row>
    <row r="3894" spans="1:2" x14ac:dyDescent="0.3">
      <c r="A3894" s="88">
        <v>43.89</v>
      </c>
      <c r="B3894" s="90">
        <v>2.3889</v>
      </c>
    </row>
    <row r="3895" spans="1:2" x14ac:dyDescent="0.3">
      <c r="A3895" s="88">
        <v>43.9</v>
      </c>
      <c r="B3895" s="90">
        <v>2.3889999999999998</v>
      </c>
    </row>
    <row r="3896" spans="1:2" x14ac:dyDescent="0.3">
      <c r="A3896" s="88">
        <v>43.91</v>
      </c>
      <c r="B3896" s="90">
        <v>2.3891</v>
      </c>
    </row>
    <row r="3897" spans="1:2" x14ac:dyDescent="0.3">
      <c r="A3897" s="88">
        <v>43.92</v>
      </c>
      <c r="B3897" s="90">
        <v>2.3892000000000002</v>
      </c>
    </row>
    <row r="3898" spans="1:2" x14ac:dyDescent="0.3">
      <c r="A3898" s="88">
        <v>43.93</v>
      </c>
      <c r="B3898" s="90">
        <v>2.3893</v>
      </c>
    </row>
    <row r="3899" spans="1:2" x14ac:dyDescent="0.3">
      <c r="A3899" s="88">
        <v>43.94</v>
      </c>
      <c r="B3899" s="90">
        <v>2.3894000000000002</v>
      </c>
    </row>
    <row r="3900" spans="1:2" x14ac:dyDescent="0.3">
      <c r="A3900" s="88">
        <v>43.95</v>
      </c>
      <c r="B3900" s="90">
        <v>2.3895</v>
      </c>
    </row>
    <row r="3901" spans="1:2" x14ac:dyDescent="0.3">
      <c r="A3901" s="88">
        <v>43.96</v>
      </c>
      <c r="B3901" s="90">
        <v>2.3896000000000002</v>
      </c>
    </row>
    <row r="3902" spans="1:2" x14ac:dyDescent="0.3">
      <c r="A3902" s="88">
        <v>43.97</v>
      </c>
      <c r="B3902" s="90">
        <v>2.3896999999999999</v>
      </c>
    </row>
    <row r="3903" spans="1:2" x14ac:dyDescent="0.3">
      <c r="A3903" s="88">
        <v>43.98</v>
      </c>
      <c r="B3903" s="90">
        <v>2.3898000000000001</v>
      </c>
    </row>
    <row r="3904" spans="1:2" x14ac:dyDescent="0.3">
      <c r="A3904" s="88">
        <v>43.99</v>
      </c>
      <c r="B3904" s="90">
        <v>2.3898999999999999</v>
      </c>
    </row>
    <row r="3905" spans="1:2" x14ac:dyDescent="0.3">
      <c r="A3905" s="88">
        <v>44</v>
      </c>
      <c r="B3905" s="90">
        <v>2.39</v>
      </c>
    </row>
    <row r="3906" spans="1:2" x14ac:dyDescent="0.3">
      <c r="A3906" s="88">
        <v>44.01</v>
      </c>
      <c r="B3906" s="90">
        <v>2.3900999999999999</v>
      </c>
    </row>
    <row r="3907" spans="1:2" x14ac:dyDescent="0.3">
      <c r="A3907" s="88">
        <v>44.02</v>
      </c>
      <c r="B3907" s="90">
        <v>2.3902000000000001</v>
      </c>
    </row>
    <row r="3908" spans="1:2" x14ac:dyDescent="0.3">
      <c r="A3908" s="88">
        <v>44.03</v>
      </c>
      <c r="B3908" s="90">
        <v>2.3902999999999999</v>
      </c>
    </row>
    <row r="3909" spans="1:2" x14ac:dyDescent="0.3">
      <c r="A3909" s="88">
        <v>44.04</v>
      </c>
      <c r="B3909" s="90">
        <v>2.3904000000000001</v>
      </c>
    </row>
    <row r="3910" spans="1:2" x14ac:dyDescent="0.3">
      <c r="A3910" s="88">
        <v>44.05</v>
      </c>
      <c r="B3910" s="90">
        <v>2.3904999999999998</v>
      </c>
    </row>
    <row r="3911" spans="1:2" x14ac:dyDescent="0.3">
      <c r="A3911" s="88">
        <v>44.06</v>
      </c>
      <c r="B3911" s="90">
        <v>2.3906000000000001</v>
      </c>
    </row>
    <row r="3912" spans="1:2" x14ac:dyDescent="0.3">
      <c r="A3912" s="88">
        <v>44.07</v>
      </c>
      <c r="B3912" s="90">
        <v>2.3906999999999998</v>
      </c>
    </row>
    <row r="3913" spans="1:2" x14ac:dyDescent="0.3">
      <c r="A3913" s="88">
        <v>44.08</v>
      </c>
      <c r="B3913" s="90">
        <v>2.3908</v>
      </c>
    </row>
    <row r="3914" spans="1:2" x14ac:dyDescent="0.3">
      <c r="A3914" s="88">
        <v>44.09</v>
      </c>
      <c r="B3914" s="90">
        <v>2.3908999999999998</v>
      </c>
    </row>
    <row r="3915" spans="1:2" x14ac:dyDescent="0.3">
      <c r="A3915" s="88">
        <v>44.1</v>
      </c>
      <c r="B3915" s="90">
        <v>2.391</v>
      </c>
    </row>
    <row r="3916" spans="1:2" x14ac:dyDescent="0.3">
      <c r="A3916" s="88">
        <v>44.11</v>
      </c>
      <c r="B3916" s="90">
        <v>2.3910999999999998</v>
      </c>
    </row>
    <row r="3917" spans="1:2" x14ac:dyDescent="0.3">
      <c r="A3917" s="88">
        <v>44.12</v>
      </c>
      <c r="B3917" s="90">
        <v>2.3912</v>
      </c>
    </row>
    <row r="3918" spans="1:2" x14ac:dyDescent="0.3">
      <c r="A3918" s="88">
        <v>44.13</v>
      </c>
      <c r="B3918" s="90">
        <v>2.3913000000000002</v>
      </c>
    </row>
    <row r="3919" spans="1:2" x14ac:dyDescent="0.3">
      <c r="A3919" s="88">
        <v>44.14</v>
      </c>
      <c r="B3919" s="90">
        <v>2.3914</v>
      </c>
    </row>
    <row r="3920" spans="1:2" x14ac:dyDescent="0.3">
      <c r="A3920" s="88">
        <v>44.15</v>
      </c>
      <c r="B3920" s="90">
        <v>2.3915000000000002</v>
      </c>
    </row>
    <row r="3921" spans="1:2" x14ac:dyDescent="0.3">
      <c r="A3921" s="88">
        <v>44.16</v>
      </c>
      <c r="B3921" s="90">
        <v>2.3915999999999999</v>
      </c>
    </row>
    <row r="3922" spans="1:2" x14ac:dyDescent="0.3">
      <c r="A3922" s="88">
        <v>44.17</v>
      </c>
      <c r="B3922" s="90">
        <v>2.3917000000000002</v>
      </c>
    </row>
    <row r="3923" spans="1:2" x14ac:dyDescent="0.3">
      <c r="A3923" s="88">
        <v>44.18</v>
      </c>
      <c r="B3923" s="90">
        <v>2.3917999999999999</v>
      </c>
    </row>
    <row r="3924" spans="1:2" x14ac:dyDescent="0.3">
      <c r="A3924" s="88">
        <v>44.19</v>
      </c>
      <c r="B3924" s="90">
        <v>2.3919000000000001</v>
      </c>
    </row>
    <row r="3925" spans="1:2" x14ac:dyDescent="0.3">
      <c r="A3925" s="88">
        <v>44.2</v>
      </c>
      <c r="B3925" s="90">
        <v>2.3919999999999999</v>
      </c>
    </row>
    <row r="3926" spans="1:2" x14ac:dyDescent="0.3">
      <c r="A3926" s="88">
        <v>44.21</v>
      </c>
      <c r="B3926" s="90">
        <v>2.3921000000000001</v>
      </c>
    </row>
    <row r="3927" spans="1:2" x14ac:dyDescent="0.3">
      <c r="A3927" s="88">
        <v>44.22</v>
      </c>
      <c r="B3927" s="90">
        <v>2.3921999999999999</v>
      </c>
    </row>
    <row r="3928" spans="1:2" x14ac:dyDescent="0.3">
      <c r="A3928" s="88">
        <v>44.23</v>
      </c>
      <c r="B3928" s="90">
        <v>2.3923000000000001</v>
      </c>
    </row>
    <row r="3929" spans="1:2" x14ac:dyDescent="0.3">
      <c r="A3929" s="88">
        <v>44.24</v>
      </c>
      <c r="B3929" s="90">
        <v>2.3923999999999999</v>
      </c>
    </row>
    <row r="3930" spans="1:2" x14ac:dyDescent="0.3">
      <c r="A3930" s="88">
        <v>44.25</v>
      </c>
      <c r="B3930" s="90">
        <v>2.3925000000000001</v>
      </c>
    </row>
    <row r="3931" spans="1:2" x14ac:dyDescent="0.3">
      <c r="A3931" s="88">
        <v>44.26</v>
      </c>
      <c r="B3931" s="90">
        <v>2.3925999999999998</v>
      </c>
    </row>
    <row r="3932" spans="1:2" x14ac:dyDescent="0.3">
      <c r="A3932" s="88">
        <v>44.27</v>
      </c>
      <c r="B3932" s="90">
        <v>2.3927</v>
      </c>
    </row>
    <row r="3933" spans="1:2" x14ac:dyDescent="0.3">
      <c r="A3933" s="88">
        <v>44.28</v>
      </c>
      <c r="B3933" s="90">
        <v>2.3927999999999998</v>
      </c>
    </row>
    <row r="3934" spans="1:2" x14ac:dyDescent="0.3">
      <c r="A3934" s="88">
        <v>44.29</v>
      </c>
      <c r="B3934" s="90">
        <v>2.3929</v>
      </c>
    </row>
    <row r="3935" spans="1:2" x14ac:dyDescent="0.3">
      <c r="A3935" s="88">
        <v>44.3</v>
      </c>
      <c r="B3935" s="90">
        <v>2.3929999999999998</v>
      </c>
    </row>
    <row r="3936" spans="1:2" x14ac:dyDescent="0.3">
      <c r="A3936" s="88">
        <v>44.31</v>
      </c>
      <c r="B3936" s="90">
        <v>2.3931</v>
      </c>
    </row>
    <row r="3937" spans="1:2" x14ac:dyDescent="0.3">
      <c r="A3937" s="88">
        <v>44.32</v>
      </c>
      <c r="B3937" s="90">
        <v>2.3932000000000002</v>
      </c>
    </row>
    <row r="3938" spans="1:2" x14ac:dyDescent="0.3">
      <c r="A3938" s="88">
        <v>44.33</v>
      </c>
      <c r="B3938" s="90">
        <v>2.3933</v>
      </c>
    </row>
    <row r="3939" spans="1:2" x14ac:dyDescent="0.3">
      <c r="A3939" s="88">
        <v>44.34</v>
      </c>
      <c r="B3939" s="90">
        <v>2.3934000000000002</v>
      </c>
    </row>
    <row r="3940" spans="1:2" x14ac:dyDescent="0.3">
      <c r="A3940" s="88">
        <v>44.35</v>
      </c>
      <c r="B3940" s="90">
        <v>2.3935</v>
      </c>
    </row>
    <row r="3941" spans="1:2" x14ac:dyDescent="0.3">
      <c r="A3941" s="88">
        <v>44.36</v>
      </c>
      <c r="B3941" s="90">
        <v>2.3936000000000002</v>
      </c>
    </row>
    <row r="3942" spans="1:2" x14ac:dyDescent="0.3">
      <c r="A3942" s="88">
        <v>44.37</v>
      </c>
      <c r="B3942" s="90">
        <v>2.3936999999999999</v>
      </c>
    </row>
    <row r="3943" spans="1:2" x14ac:dyDescent="0.3">
      <c r="A3943" s="88">
        <v>44.38</v>
      </c>
      <c r="B3943" s="90">
        <v>2.3938000000000001</v>
      </c>
    </row>
    <row r="3944" spans="1:2" x14ac:dyDescent="0.3">
      <c r="A3944" s="88">
        <v>44.39</v>
      </c>
      <c r="B3944" s="90">
        <v>2.3938999999999999</v>
      </c>
    </row>
    <row r="3945" spans="1:2" x14ac:dyDescent="0.3">
      <c r="A3945" s="88">
        <v>44.4</v>
      </c>
      <c r="B3945" s="90">
        <v>2.3940000000000001</v>
      </c>
    </row>
    <row r="3946" spans="1:2" x14ac:dyDescent="0.3">
      <c r="A3946" s="88">
        <v>44.41</v>
      </c>
      <c r="B3946" s="90">
        <v>2.3940999999999999</v>
      </c>
    </row>
    <row r="3947" spans="1:2" x14ac:dyDescent="0.3">
      <c r="A3947" s="88">
        <v>44.42</v>
      </c>
      <c r="B3947" s="90">
        <v>2.3942000000000001</v>
      </c>
    </row>
    <row r="3948" spans="1:2" x14ac:dyDescent="0.3">
      <c r="A3948" s="88">
        <v>44.43</v>
      </c>
      <c r="B3948" s="90">
        <v>2.3942999999999999</v>
      </c>
    </row>
    <row r="3949" spans="1:2" x14ac:dyDescent="0.3">
      <c r="A3949" s="88">
        <v>44.44</v>
      </c>
      <c r="B3949" s="90">
        <v>2.3944000000000001</v>
      </c>
    </row>
    <row r="3950" spans="1:2" x14ac:dyDescent="0.3">
      <c r="A3950" s="88">
        <v>44.45</v>
      </c>
      <c r="B3950" s="90">
        <v>2.3944999999999999</v>
      </c>
    </row>
    <row r="3951" spans="1:2" x14ac:dyDescent="0.3">
      <c r="A3951" s="88">
        <v>44.46</v>
      </c>
      <c r="B3951" s="90">
        <v>2.3946000000000001</v>
      </c>
    </row>
    <row r="3952" spans="1:2" x14ac:dyDescent="0.3">
      <c r="A3952" s="88">
        <v>44.47</v>
      </c>
      <c r="B3952" s="90">
        <v>2.3946999999999998</v>
      </c>
    </row>
    <row r="3953" spans="1:2" x14ac:dyDescent="0.3">
      <c r="A3953" s="88">
        <v>44.48</v>
      </c>
      <c r="B3953" s="90">
        <v>2.3948</v>
      </c>
    </row>
    <row r="3954" spans="1:2" x14ac:dyDescent="0.3">
      <c r="A3954" s="88">
        <v>44.49</v>
      </c>
      <c r="B3954" s="90">
        <v>2.3948999999999998</v>
      </c>
    </row>
    <row r="3955" spans="1:2" x14ac:dyDescent="0.3">
      <c r="A3955" s="88">
        <v>44.5</v>
      </c>
      <c r="B3955" s="90">
        <v>2.395</v>
      </c>
    </row>
    <row r="3956" spans="1:2" x14ac:dyDescent="0.3">
      <c r="A3956" s="88">
        <v>44.51</v>
      </c>
      <c r="B3956" s="90">
        <v>2.3950999999999998</v>
      </c>
    </row>
    <row r="3957" spans="1:2" x14ac:dyDescent="0.3">
      <c r="A3957" s="88">
        <v>44.52</v>
      </c>
      <c r="B3957" s="90">
        <v>2.3952</v>
      </c>
    </row>
    <row r="3958" spans="1:2" x14ac:dyDescent="0.3">
      <c r="A3958" s="88">
        <v>44.53</v>
      </c>
      <c r="B3958" s="90">
        <v>2.3953000000000002</v>
      </c>
    </row>
    <row r="3959" spans="1:2" x14ac:dyDescent="0.3">
      <c r="A3959" s="88">
        <v>44.54</v>
      </c>
      <c r="B3959" s="90">
        <v>2.3954</v>
      </c>
    </row>
    <row r="3960" spans="1:2" x14ac:dyDescent="0.3">
      <c r="A3960" s="88">
        <v>44.55</v>
      </c>
      <c r="B3960" s="90">
        <v>2.3955000000000002</v>
      </c>
    </row>
    <row r="3961" spans="1:2" x14ac:dyDescent="0.3">
      <c r="A3961" s="88">
        <v>44.56</v>
      </c>
      <c r="B3961" s="90">
        <v>2.3956</v>
      </c>
    </row>
    <row r="3962" spans="1:2" x14ac:dyDescent="0.3">
      <c r="A3962" s="88">
        <v>44.57</v>
      </c>
      <c r="B3962" s="90">
        <v>2.3957000000000002</v>
      </c>
    </row>
    <row r="3963" spans="1:2" x14ac:dyDescent="0.3">
      <c r="A3963" s="88">
        <v>44.58</v>
      </c>
      <c r="B3963" s="90">
        <v>2.3957999999999999</v>
      </c>
    </row>
    <row r="3964" spans="1:2" x14ac:dyDescent="0.3">
      <c r="A3964" s="88">
        <v>44.59</v>
      </c>
      <c r="B3964" s="90">
        <v>2.3959000000000001</v>
      </c>
    </row>
    <row r="3965" spans="1:2" x14ac:dyDescent="0.3">
      <c r="A3965" s="88">
        <v>44.6</v>
      </c>
      <c r="B3965" s="90">
        <v>2.3959999999999999</v>
      </c>
    </row>
    <row r="3966" spans="1:2" x14ac:dyDescent="0.3">
      <c r="A3966" s="88">
        <v>44.61</v>
      </c>
      <c r="B3966" s="90">
        <v>2.3961000000000001</v>
      </c>
    </row>
    <row r="3967" spans="1:2" x14ac:dyDescent="0.3">
      <c r="A3967" s="88">
        <v>44.62</v>
      </c>
      <c r="B3967" s="90">
        <v>2.3961999999999999</v>
      </c>
    </row>
    <row r="3968" spans="1:2" x14ac:dyDescent="0.3">
      <c r="A3968" s="88">
        <v>44.63</v>
      </c>
      <c r="B3968" s="90">
        <v>2.3963000000000001</v>
      </c>
    </row>
    <row r="3969" spans="1:2" x14ac:dyDescent="0.3">
      <c r="A3969" s="88">
        <v>44.64</v>
      </c>
      <c r="B3969" s="90">
        <v>2.3963999999999999</v>
      </c>
    </row>
    <row r="3970" spans="1:2" x14ac:dyDescent="0.3">
      <c r="A3970" s="88">
        <v>44.65</v>
      </c>
      <c r="B3970" s="90">
        <v>2.3965000000000001</v>
      </c>
    </row>
    <row r="3971" spans="1:2" x14ac:dyDescent="0.3">
      <c r="A3971" s="88">
        <v>44.66</v>
      </c>
      <c r="B3971" s="90">
        <v>2.3965999999999998</v>
      </c>
    </row>
    <row r="3972" spans="1:2" x14ac:dyDescent="0.3">
      <c r="A3972" s="88">
        <v>44.67</v>
      </c>
      <c r="B3972" s="90">
        <v>2.3967000000000001</v>
      </c>
    </row>
    <row r="3973" spans="1:2" x14ac:dyDescent="0.3">
      <c r="A3973" s="88">
        <v>44.68</v>
      </c>
      <c r="B3973" s="90">
        <v>2.3967999999999998</v>
      </c>
    </row>
    <row r="3974" spans="1:2" x14ac:dyDescent="0.3">
      <c r="A3974" s="88">
        <v>44.69</v>
      </c>
      <c r="B3974" s="90">
        <v>2.3969</v>
      </c>
    </row>
    <row r="3975" spans="1:2" x14ac:dyDescent="0.3">
      <c r="A3975" s="88">
        <v>44.7</v>
      </c>
      <c r="B3975" s="90">
        <v>2.3969999999999998</v>
      </c>
    </row>
    <row r="3976" spans="1:2" x14ac:dyDescent="0.3">
      <c r="A3976" s="88">
        <v>44.71</v>
      </c>
      <c r="B3976" s="90">
        <v>2.3971</v>
      </c>
    </row>
    <row r="3977" spans="1:2" x14ac:dyDescent="0.3">
      <c r="A3977" s="88">
        <v>44.72</v>
      </c>
      <c r="B3977" s="90">
        <v>2.3972000000000002</v>
      </c>
    </row>
    <row r="3978" spans="1:2" x14ac:dyDescent="0.3">
      <c r="A3978" s="88">
        <v>44.73</v>
      </c>
      <c r="B3978" s="90">
        <v>2.3973</v>
      </c>
    </row>
    <row r="3979" spans="1:2" x14ac:dyDescent="0.3">
      <c r="A3979" s="88">
        <v>44.74</v>
      </c>
      <c r="B3979" s="90">
        <v>2.3974000000000002</v>
      </c>
    </row>
    <row r="3980" spans="1:2" x14ac:dyDescent="0.3">
      <c r="A3980" s="88">
        <v>44.75</v>
      </c>
      <c r="B3980" s="90">
        <v>2.3975</v>
      </c>
    </row>
    <row r="3981" spans="1:2" x14ac:dyDescent="0.3">
      <c r="A3981" s="88">
        <v>44.76</v>
      </c>
      <c r="B3981" s="90">
        <v>2.3976000000000002</v>
      </c>
    </row>
    <row r="3982" spans="1:2" x14ac:dyDescent="0.3">
      <c r="A3982" s="88">
        <v>44.77</v>
      </c>
      <c r="B3982" s="90">
        <v>2.3976999999999999</v>
      </c>
    </row>
    <row r="3983" spans="1:2" x14ac:dyDescent="0.3">
      <c r="A3983" s="88">
        <v>44.78</v>
      </c>
      <c r="B3983" s="90">
        <v>2.3978000000000002</v>
      </c>
    </row>
    <row r="3984" spans="1:2" x14ac:dyDescent="0.3">
      <c r="A3984" s="88">
        <v>44.79</v>
      </c>
      <c r="B3984" s="90">
        <v>2.3978999999999999</v>
      </c>
    </row>
    <row r="3985" spans="1:2" x14ac:dyDescent="0.3">
      <c r="A3985" s="88">
        <v>44.8</v>
      </c>
      <c r="B3985" s="90">
        <v>2.3980000000000001</v>
      </c>
    </row>
    <row r="3986" spans="1:2" x14ac:dyDescent="0.3">
      <c r="A3986" s="88">
        <v>44.81</v>
      </c>
      <c r="B3986" s="90">
        <v>2.3980999999999999</v>
      </c>
    </row>
    <row r="3987" spans="1:2" x14ac:dyDescent="0.3">
      <c r="A3987" s="88">
        <v>44.82</v>
      </c>
      <c r="B3987" s="90">
        <v>2.3982000000000001</v>
      </c>
    </row>
    <row r="3988" spans="1:2" x14ac:dyDescent="0.3">
      <c r="A3988" s="88">
        <v>44.83</v>
      </c>
      <c r="B3988" s="90">
        <v>2.3982999999999999</v>
      </c>
    </row>
    <row r="3989" spans="1:2" x14ac:dyDescent="0.3">
      <c r="A3989" s="88">
        <v>44.84</v>
      </c>
      <c r="B3989" s="90">
        <v>2.3984000000000001</v>
      </c>
    </row>
    <row r="3990" spans="1:2" x14ac:dyDescent="0.3">
      <c r="A3990" s="88">
        <v>44.85</v>
      </c>
      <c r="B3990" s="90">
        <v>2.3984999999999999</v>
      </c>
    </row>
    <row r="3991" spans="1:2" x14ac:dyDescent="0.3">
      <c r="A3991" s="88">
        <v>44.86</v>
      </c>
      <c r="B3991" s="90">
        <v>2.3986000000000001</v>
      </c>
    </row>
    <row r="3992" spans="1:2" x14ac:dyDescent="0.3">
      <c r="A3992" s="88">
        <v>44.87</v>
      </c>
      <c r="B3992" s="90">
        <v>2.3986999999999998</v>
      </c>
    </row>
    <row r="3993" spans="1:2" x14ac:dyDescent="0.3">
      <c r="A3993" s="88">
        <v>44.88</v>
      </c>
      <c r="B3993" s="90">
        <v>2.3988</v>
      </c>
    </row>
    <row r="3994" spans="1:2" x14ac:dyDescent="0.3">
      <c r="A3994" s="88">
        <v>44.89</v>
      </c>
      <c r="B3994" s="90">
        <v>2.3988999999999998</v>
      </c>
    </row>
    <row r="3995" spans="1:2" x14ac:dyDescent="0.3">
      <c r="A3995" s="88">
        <v>44.9</v>
      </c>
      <c r="B3995" s="90">
        <v>2.399</v>
      </c>
    </row>
    <row r="3996" spans="1:2" x14ac:dyDescent="0.3">
      <c r="A3996" s="88">
        <v>44.91</v>
      </c>
      <c r="B3996" s="90">
        <v>2.3990999999999998</v>
      </c>
    </row>
    <row r="3997" spans="1:2" x14ac:dyDescent="0.3">
      <c r="A3997" s="88">
        <v>44.92</v>
      </c>
      <c r="B3997" s="90">
        <v>2.3992</v>
      </c>
    </row>
    <row r="3998" spans="1:2" x14ac:dyDescent="0.3">
      <c r="A3998" s="88">
        <v>44.93</v>
      </c>
      <c r="B3998" s="90">
        <v>2.3993000000000002</v>
      </c>
    </row>
    <row r="3999" spans="1:2" x14ac:dyDescent="0.3">
      <c r="A3999" s="88">
        <v>44.94</v>
      </c>
      <c r="B3999" s="90">
        <v>2.3994</v>
      </c>
    </row>
    <row r="4000" spans="1:2" x14ac:dyDescent="0.3">
      <c r="A4000" s="88">
        <v>44.95</v>
      </c>
      <c r="B4000" s="90">
        <v>2.3995000000000002</v>
      </c>
    </row>
    <row r="4001" spans="1:2" x14ac:dyDescent="0.3">
      <c r="A4001" s="88">
        <v>44.96</v>
      </c>
      <c r="B4001" s="90">
        <v>2.3996</v>
      </c>
    </row>
    <row r="4002" spans="1:2" x14ac:dyDescent="0.3">
      <c r="A4002" s="88">
        <v>44.97</v>
      </c>
      <c r="B4002" s="90">
        <v>2.3997000000000002</v>
      </c>
    </row>
    <row r="4003" spans="1:2" x14ac:dyDescent="0.3">
      <c r="A4003" s="88">
        <v>44.98</v>
      </c>
      <c r="B4003" s="90">
        <v>2.3997999999999999</v>
      </c>
    </row>
    <row r="4004" spans="1:2" x14ac:dyDescent="0.3">
      <c r="A4004" s="88">
        <v>44.99</v>
      </c>
      <c r="B4004" s="90">
        <v>2.3999000000000001</v>
      </c>
    </row>
    <row r="4005" spans="1:2" x14ac:dyDescent="0.3">
      <c r="A4005" s="88">
        <v>45</v>
      </c>
      <c r="B4005" s="90">
        <v>2.4</v>
      </c>
    </row>
    <row r="4006" spans="1:2" x14ac:dyDescent="0.3">
      <c r="A4006" s="88">
        <v>45.01</v>
      </c>
      <c r="B4006" s="90">
        <v>2.4001000000000001</v>
      </c>
    </row>
    <row r="4007" spans="1:2" x14ac:dyDescent="0.3">
      <c r="A4007" s="88">
        <v>45.02</v>
      </c>
      <c r="B4007" s="90">
        <v>2.4001999999999999</v>
      </c>
    </row>
    <row r="4008" spans="1:2" x14ac:dyDescent="0.3">
      <c r="A4008" s="88">
        <v>45.03</v>
      </c>
      <c r="B4008" s="90">
        <v>2.4003000000000001</v>
      </c>
    </row>
    <row r="4009" spans="1:2" x14ac:dyDescent="0.3">
      <c r="A4009" s="88">
        <v>45.04</v>
      </c>
      <c r="B4009" s="90">
        <v>2.4003999999999999</v>
      </c>
    </row>
    <row r="4010" spans="1:2" x14ac:dyDescent="0.3">
      <c r="A4010" s="88">
        <v>45.05</v>
      </c>
      <c r="B4010" s="90">
        <v>2.4005000000000001</v>
      </c>
    </row>
    <row r="4011" spans="1:2" x14ac:dyDescent="0.3">
      <c r="A4011" s="88">
        <v>45.06</v>
      </c>
      <c r="B4011" s="90">
        <v>2.4005999999999998</v>
      </c>
    </row>
    <row r="4012" spans="1:2" x14ac:dyDescent="0.3">
      <c r="A4012" s="88">
        <v>45.07</v>
      </c>
      <c r="B4012" s="90">
        <v>2.4007000000000001</v>
      </c>
    </row>
    <row r="4013" spans="1:2" x14ac:dyDescent="0.3">
      <c r="A4013" s="88">
        <v>45.08</v>
      </c>
      <c r="B4013" s="90">
        <v>2.4007999999999998</v>
      </c>
    </row>
    <row r="4014" spans="1:2" x14ac:dyDescent="0.3">
      <c r="A4014" s="88">
        <v>45.09</v>
      </c>
      <c r="B4014" s="90">
        <v>2.4009</v>
      </c>
    </row>
    <row r="4015" spans="1:2" x14ac:dyDescent="0.3">
      <c r="A4015" s="88">
        <v>45.1</v>
      </c>
      <c r="B4015" s="90">
        <v>2.4009999999999998</v>
      </c>
    </row>
    <row r="4016" spans="1:2" x14ac:dyDescent="0.3">
      <c r="A4016" s="88">
        <v>45.11</v>
      </c>
      <c r="B4016" s="90">
        <v>2.4011</v>
      </c>
    </row>
    <row r="4017" spans="1:2" x14ac:dyDescent="0.3">
      <c r="A4017" s="88">
        <v>45.12</v>
      </c>
      <c r="B4017" s="90">
        <v>2.4011999999999998</v>
      </c>
    </row>
    <row r="4018" spans="1:2" x14ac:dyDescent="0.3">
      <c r="A4018" s="88">
        <v>45.13</v>
      </c>
      <c r="B4018" s="90">
        <v>2.4013</v>
      </c>
    </row>
    <row r="4019" spans="1:2" x14ac:dyDescent="0.3">
      <c r="A4019" s="88">
        <v>45.14</v>
      </c>
      <c r="B4019" s="90">
        <v>2.4014000000000002</v>
      </c>
    </row>
    <row r="4020" spans="1:2" x14ac:dyDescent="0.3">
      <c r="A4020" s="88">
        <v>45.15</v>
      </c>
      <c r="B4020" s="90">
        <v>2.4015</v>
      </c>
    </row>
    <row r="4021" spans="1:2" x14ac:dyDescent="0.3">
      <c r="A4021" s="88">
        <v>45.16</v>
      </c>
      <c r="B4021" s="90">
        <v>2.4016000000000002</v>
      </c>
    </row>
    <row r="4022" spans="1:2" x14ac:dyDescent="0.3">
      <c r="A4022" s="88">
        <v>45.17</v>
      </c>
      <c r="B4022" s="90">
        <v>2.4016999999999999</v>
      </c>
    </row>
    <row r="4023" spans="1:2" x14ac:dyDescent="0.3">
      <c r="A4023" s="88">
        <v>45.18</v>
      </c>
      <c r="B4023" s="90">
        <v>2.4018000000000002</v>
      </c>
    </row>
    <row r="4024" spans="1:2" x14ac:dyDescent="0.3">
      <c r="A4024" s="88">
        <v>45.19</v>
      </c>
      <c r="B4024" s="90">
        <v>2.4018999999999999</v>
      </c>
    </row>
    <row r="4025" spans="1:2" x14ac:dyDescent="0.3">
      <c r="A4025" s="88">
        <v>45.2</v>
      </c>
      <c r="B4025" s="90">
        <v>2.4020000000000001</v>
      </c>
    </row>
    <row r="4026" spans="1:2" x14ac:dyDescent="0.3">
      <c r="A4026" s="88">
        <v>45.21</v>
      </c>
      <c r="B4026" s="90">
        <v>2.4020999999999999</v>
      </c>
    </row>
    <row r="4027" spans="1:2" x14ac:dyDescent="0.3">
      <c r="A4027" s="88">
        <v>45.22</v>
      </c>
      <c r="B4027" s="90">
        <v>2.4022000000000001</v>
      </c>
    </row>
    <row r="4028" spans="1:2" x14ac:dyDescent="0.3">
      <c r="A4028" s="88">
        <v>45.23</v>
      </c>
      <c r="B4028" s="90">
        <v>2.4022999999999999</v>
      </c>
    </row>
    <row r="4029" spans="1:2" x14ac:dyDescent="0.3">
      <c r="A4029" s="88">
        <v>45.24</v>
      </c>
      <c r="B4029" s="90">
        <v>2.4024000000000001</v>
      </c>
    </row>
    <row r="4030" spans="1:2" x14ac:dyDescent="0.3">
      <c r="A4030" s="88">
        <v>45.25</v>
      </c>
      <c r="B4030" s="90">
        <v>2.4024999999999999</v>
      </c>
    </row>
    <row r="4031" spans="1:2" x14ac:dyDescent="0.3">
      <c r="A4031" s="88">
        <v>45.26</v>
      </c>
      <c r="B4031" s="90">
        <v>2.4026000000000001</v>
      </c>
    </row>
    <row r="4032" spans="1:2" x14ac:dyDescent="0.3">
      <c r="A4032" s="88">
        <v>45.27</v>
      </c>
      <c r="B4032" s="90">
        <v>2.4026999999999998</v>
      </c>
    </row>
    <row r="4033" spans="1:2" x14ac:dyDescent="0.3">
      <c r="A4033" s="88">
        <v>45.28</v>
      </c>
      <c r="B4033" s="90">
        <v>2.4028</v>
      </c>
    </row>
    <row r="4034" spans="1:2" x14ac:dyDescent="0.3">
      <c r="A4034" s="88">
        <v>45.29</v>
      </c>
      <c r="B4034" s="90">
        <v>2.4028999999999998</v>
      </c>
    </row>
    <row r="4035" spans="1:2" x14ac:dyDescent="0.3">
      <c r="A4035" s="88">
        <v>45.3</v>
      </c>
      <c r="B4035" s="90">
        <v>2.403</v>
      </c>
    </row>
    <row r="4036" spans="1:2" x14ac:dyDescent="0.3">
      <c r="A4036" s="88">
        <v>45.31</v>
      </c>
      <c r="B4036" s="90">
        <v>2.4030999999999998</v>
      </c>
    </row>
    <row r="4037" spans="1:2" x14ac:dyDescent="0.3">
      <c r="A4037" s="88">
        <v>45.32</v>
      </c>
      <c r="B4037" s="90">
        <v>2.4032</v>
      </c>
    </row>
    <row r="4038" spans="1:2" x14ac:dyDescent="0.3">
      <c r="A4038" s="88">
        <v>45.33</v>
      </c>
      <c r="B4038" s="90">
        <v>2.4033000000000002</v>
      </c>
    </row>
    <row r="4039" spans="1:2" x14ac:dyDescent="0.3">
      <c r="A4039" s="88">
        <v>45.34</v>
      </c>
      <c r="B4039" s="90">
        <v>2.4034</v>
      </c>
    </row>
    <row r="4040" spans="1:2" x14ac:dyDescent="0.3">
      <c r="A4040" s="88">
        <v>45.35</v>
      </c>
      <c r="B4040" s="90">
        <v>2.4035000000000002</v>
      </c>
    </row>
    <row r="4041" spans="1:2" x14ac:dyDescent="0.3">
      <c r="A4041" s="88">
        <v>45.36</v>
      </c>
      <c r="B4041" s="90">
        <v>2.4036</v>
      </c>
    </row>
    <row r="4042" spans="1:2" x14ac:dyDescent="0.3">
      <c r="A4042" s="88">
        <v>45.37</v>
      </c>
      <c r="B4042" s="90">
        <v>2.4037000000000002</v>
      </c>
    </row>
    <row r="4043" spans="1:2" x14ac:dyDescent="0.3">
      <c r="A4043" s="88">
        <v>45.38</v>
      </c>
      <c r="B4043" s="90">
        <v>2.4037999999999999</v>
      </c>
    </row>
    <row r="4044" spans="1:2" x14ac:dyDescent="0.3">
      <c r="A4044" s="88">
        <v>45.39</v>
      </c>
      <c r="B4044" s="90">
        <v>2.4039000000000001</v>
      </c>
    </row>
    <row r="4045" spans="1:2" x14ac:dyDescent="0.3">
      <c r="A4045" s="88">
        <v>45.4</v>
      </c>
      <c r="B4045" s="90">
        <v>2.4039999999999999</v>
      </c>
    </row>
    <row r="4046" spans="1:2" x14ac:dyDescent="0.3">
      <c r="A4046" s="88">
        <v>45.41</v>
      </c>
      <c r="B4046" s="90">
        <v>2.4041000000000001</v>
      </c>
    </row>
    <row r="4047" spans="1:2" x14ac:dyDescent="0.3">
      <c r="A4047" s="88">
        <v>45.42</v>
      </c>
      <c r="B4047" s="90">
        <v>2.4041999999999999</v>
      </c>
    </row>
    <row r="4048" spans="1:2" x14ac:dyDescent="0.3">
      <c r="A4048" s="88">
        <v>45.43</v>
      </c>
      <c r="B4048" s="90">
        <v>2.4043000000000001</v>
      </c>
    </row>
    <row r="4049" spans="1:2" x14ac:dyDescent="0.3">
      <c r="A4049" s="88">
        <v>45.44</v>
      </c>
      <c r="B4049" s="90">
        <v>2.4043999999999999</v>
      </c>
    </row>
    <row r="4050" spans="1:2" x14ac:dyDescent="0.3">
      <c r="A4050" s="88">
        <v>45.45</v>
      </c>
      <c r="B4050" s="90">
        <v>2.4045000000000001</v>
      </c>
    </row>
    <row r="4051" spans="1:2" x14ac:dyDescent="0.3">
      <c r="A4051" s="88">
        <v>45.46</v>
      </c>
      <c r="B4051" s="90">
        <v>2.4045999999999998</v>
      </c>
    </row>
    <row r="4052" spans="1:2" x14ac:dyDescent="0.3">
      <c r="A4052" s="88">
        <v>45.47</v>
      </c>
      <c r="B4052" s="90">
        <v>2.4047000000000001</v>
      </c>
    </row>
    <row r="4053" spans="1:2" x14ac:dyDescent="0.3">
      <c r="A4053" s="88">
        <v>45.48</v>
      </c>
      <c r="B4053" s="90">
        <v>2.4047999999999998</v>
      </c>
    </row>
    <row r="4054" spans="1:2" x14ac:dyDescent="0.3">
      <c r="A4054" s="88">
        <v>45.49</v>
      </c>
      <c r="B4054" s="90">
        <v>2.4049</v>
      </c>
    </row>
    <row r="4055" spans="1:2" x14ac:dyDescent="0.3">
      <c r="A4055" s="88">
        <v>45.5</v>
      </c>
      <c r="B4055" s="90">
        <v>2.4049999999999998</v>
      </c>
    </row>
    <row r="4056" spans="1:2" x14ac:dyDescent="0.3">
      <c r="A4056" s="88">
        <v>45.51</v>
      </c>
      <c r="B4056" s="90">
        <v>2.4051</v>
      </c>
    </row>
    <row r="4057" spans="1:2" x14ac:dyDescent="0.3">
      <c r="A4057" s="88">
        <v>45.52</v>
      </c>
      <c r="B4057" s="90">
        <v>2.4051999999999998</v>
      </c>
    </row>
    <row r="4058" spans="1:2" x14ac:dyDescent="0.3">
      <c r="A4058" s="88">
        <v>45.53</v>
      </c>
      <c r="B4058" s="90">
        <v>2.4053</v>
      </c>
    </row>
    <row r="4059" spans="1:2" x14ac:dyDescent="0.3">
      <c r="A4059" s="88">
        <v>45.54</v>
      </c>
      <c r="B4059" s="90">
        <v>2.4054000000000002</v>
      </c>
    </row>
    <row r="4060" spans="1:2" x14ac:dyDescent="0.3">
      <c r="A4060" s="88">
        <v>45.55</v>
      </c>
      <c r="B4060" s="90">
        <v>2.4055</v>
      </c>
    </row>
    <row r="4061" spans="1:2" x14ac:dyDescent="0.3">
      <c r="A4061" s="88">
        <v>45.56</v>
      </c>
      <c r="B4061" s="90">
        <v>2.4056000000000002</v>
      </c>
    </row>
    <row r="4062" spans="1:2" x14ac:dyDescent="0.3">
      <c r="A4062" s="88">
        <v>45.57</v>
      </c>
      <c r="B4062" s="90">
        <v>2.4056999999999999</v>
      </c>
    </row>
    <row r="4063" spans="1:2" x14ac:dyDescent="0.3">
      <c r="A4063" s="88">
        <v>45.58</v>
      </c>
      <c r="B4063" s="90">
        <v>2.4058000000000002</v>
      </c>
    </row>
    <row r="4064" spans="1:2" x14ac:dyDescent="0.3">
      <c r="A4064" s="88">
        <v>45.59</v>
      </c>
      <c r="B4064" s="90">
        <v>2.4058999999999999</v>
      </c>
    </row>
    <row r="4065" spans="1:2" x14ac:dyDescent="0.3">
      <c r="A4065" s="88">
        <v>45.6</v>
      </c>
      <c r="B4065" s="90">
        <v>2.4060000000000001</v>
      </c>
    </row>
    <row r="4066" spans="1:2" x14ac:dyDescent="0.3">
      <c r="A4066" s="88">
        <v>45.61</v>
      </c>
      <c r="B4066" s="90">
        <v>2.4060999999999999</v>
      </c>
    </row>
    <row r="4067" spans="1:2" x14ac:dyDescent="0.3">
      <c r="A4067" s="88">
        <v>45.62</v>
      </c>
      <c r="B4067" s="90">
        <v>2.4062000000000001</v>
      </c>
    </row>
    <row r="4068" spans="1:2" x14ac:dyDescent="0.3">
      <c r="A4068" s="88">
        <v>45.63</v>
      </c>
      <c r="B4068" s="90">
        <v>2.4062999999999999</v>
      </c>
    </row>
    <row r="4069" spans="1:2" x14ac:dyDescent="0.3">
      <c r="A4069" s="88">
        <v>45.64</v>
      </c>
      <c r="B4069" s="90">
        <v>2.4064000000000001</v>
      </c>
    </row>
    <row r="4070" spans="1:2" x14ac:dyDescent="0.3">
      <c r="A4070" s="88">
        <v>45.65</v>
      </c>
      <c r="B4070" s="90">
        <v>2.4064999999999999</v>
      </c>
    </row>
    <row r="4071" spans="1:2" x14ac:dyDescent="0.3">
      <c r="A4071" s="88">
        <v>45.66</v>
      </c>
      <c r="B4071" s="90">
        <v>2.4066000000000001</v>
      </c>
    </row>
    <row r="4072" spans="1:2" x14ac:dyDescent="0.3">
      <c r="A4072" s="88">
        <v>45.67</v>
      </c>
      <c r="B4072" s="90">
        <v>2.4066999999999998</v>
      </c>
    </row>
    <row r="4073" spans="1:2" x14ac:dyDescent="0.3">
      <c r="A4073" s="88">
        <v>45.68</v>
      </c>
      <c r="B4073" s="90">
        <v>2.4068000000000001</v>
      </c>
    </row>
    <row r="4074" spans="1:2" x14ac:dyDescent="0.3">
      <c r="A4074" s="88">
        <v>45.69</v>
      </c>
      <c r="B4074" s="90">
        <v>2.4068999999999998</v>
      </c>
    </row>
    <row r="4075" spans="1:2" x14ac:dyDescent="0.3">
      <c r="A4075" s="88">
        <v>45.7</v>
      </c>
      <c r="B4075" s="90">
        <v>2.407</v>
      </c>
    </row>
    <row r="4076" spans="1:2" x14ac:dyDescent="0.3">
      <c r="A4076" s="88">
        <v>45.71</v>
      </c>
      <c r="B4076" s="90">
        <v>2.4070999999999998</v>
      </c>
    </row>
    <row r="4077" spans="1:2" x14ac:dyDescent="0.3">
      <c r="A4077" s="88">
        <v>45.72</v>
      </c>
      <c r="B4077" s="90">
        <v>2.4072</v>
      </c>
    </row>
    <row r="4078" spans="1:2" x14ac:dyDescent="0.3">
      <c r="A4078" s="88">
        <v>45.73</v>
      </c>
      <c r="B4078" s="90">
        <v>2.4073000000000002</v>
      </c>
    </row>
    <row r="4079" spans="1:2" x14ac:dyDescent="0.3">
      <c r="A4079" s="88">
        <v>45.74</v>
      </c>
      <c r="B4079" s="90">
        <v>2.4074</v>
      </c>
    </row>
    <row r="4080" spans="1:2" x14ac:dyDescent="0.3">
      <c r="A4080" s="88">
        <v>45.75</v>
      </c>
      <c r="B4080" s="90">
        <v>2.4075000000000002</v>
      </c>
    </row>
    <row r="4081" spans="1:2" x14ac:dyDescent="0.3">
      <c r="A4081" s="88">
        <v>45.76</v>
      </c>
      <c r="B4081" s="90">
        <v>2.4076</v>
      </c>
    </row>
    <row r="4082" spans="1:2" x14ac:dyDescent="0.3">
      <c r="A4082" s="88">
        <v>45.77</v>
      </c>
      <c r="B4082" s="90">
        <v>2.4077000000000002</v>
      </c>
    </row>
    <row r="4083" spans="1:2" x14ac:dyDescent="0.3">
      <c r="A4083" s="88">
        <v>45.78</v>
      </c>
      <c r="B4083" s="90">
        <v>2.4077999999999999</v>
      </c>
    </row>
    <row r="4084" spans="1:2" x14ac:dyDescent="0.3">
      <c r="A4084" s="88">
        <v>45.79</v>
      </c>
      <c r="B4084" s="90">
        <v>2.4079000000000002</v>
      </c>
    </row>
    <row r="4085" spans="1:2" x14ac:dyDescent="0.3">
      <c r="A4085" s="88">
        <v>45.8</v>
      </c>
      <c r="B4085" s="90">
        <v>2.4079999999999999</v>
      </c>
    </row>
    <row r="4086" spans="1:2" x14ac:dyDescent="0.3">
      <c r="A4086" s="88">
        <v>45.81</v>
      </c>
      <c r="B4086" s="90">
        <v>2.4081000000000001</v>
      </c>
    </row>
    <row r="4087" spans="1:2" x14ac:dyDescent="0.3">
      <c r="A4087" s="88">
        <v>45.82</v>
      </c>
      <c r="B4087" s="90">
        <v>2.4081999999999999</v>
      </c>
    </row>
    <row r="4088" spans="1:2" x14ac:dyDescent="0.3">
      <c r="A4088" s="88">
        <v>45.83</v>
      </c>
      <c r="B4088" s="90">
        <v>2.4083000000000001</v>
      </c>
    </row>
    <row r="4089" spans="1:2" x14ac:dyDescent="0.3">
      <c r="A4089" s="88">
        <v>45.84</v>
      </c>
      <c r="B4089" s="90">
        <v>2.4083999999999999</v>
      </c>
    </row>
    <row r="4090" spans="1:2" x14ac:dyDescent="0.3">
      <c r="A4090" s="88">
        <v>45.85</v>
      </c>
      <c r="B4090" s="90">
        <v>2.4085000000000001</v>
      </c>
    </row>
    <row r="4091" spans="1:2" x14ac:dyDescent="0.3">
      <c r="A4091" s="88">
        <v>45.86</v>
      </c>
      <c r="B4091" s="90">
        <v>2.4085999999999999</v>
      </c>
    </row>
    <row r="4092" spans="1:2" x14ac:dyDescent="0.3">
      <c r="A4092" s="88">
        <v>45.87</v>
      </c>
      <c r="B4092" s="90">
        <v>2.4087000000000001</v>
      </c>
    </row>
    <row r="4093" spans="1:2" x14ac:dyDescent="0.3">
      <c r="A4093" s="88">
        <v>45.88</v>
      </c>
      <c r="B4093" s="90">
        <v>2.4087999999999998</v>
      </c>
    </row>
    <row r="4094" spans="1:2" x14ac:dyDescent="0.3">
      <c r="A4094" s="88">
        <v>45.89</v>
      </c>
      <c r="B4094" s="90">
        <v>2.4089</v>
      </c>
    </row>
    <row r="4095" spans="1:2" x14ac:dyDescent="0.3">
      <c r="A4095" s="88">
        <v>45.9</v>
      </c>
      <c r="B4095" s="90">
        <v>2.4089999999999998</v>
      </c>
    </row>
    <row r="4096" spans="1:2" x14ac:dyDescent="0.3">
      <c r="A4096" s="88">
        <v>45.91</v>
      </c>
      <c r="B4096" s="90">
        <v>2.4091</v>
      </c>
    </row>
    <row r="4097" spans="1:2" x14ac:dyDescent="0.3">
      <c r="A4097" s="88">
        <v>45.92</v>
      </c>
      <c r="B4097" s="90">
        <v>2.4091999999999998</v>
      </c>
    </row>
    <row r="4098" spans="1:2" x14ac:dyDescent="0.3">
      <c r="A4098" s="88">
        <v>45.93</v>
      </c>
      <c r="B4098" s="90">
        <v>2.4093</v>
      </c>
    </row>
    <row r="4099" spans="1:2" x14ac:dyDescent="0.3">
      <c r="A4099" s="88">
        <v>45.94</v>
      </c>
      <c r="B4099" s="90">
        <v>2.4094000000000002</v>
      </c>
    </row>
    <row r="4100" spans="1:2" x14ac:dyDescent="0.3">
      <c r="A4100" s="88">
        <v>45.95</v>
      </c>
      <c r="B4100" s="90">
        <v>2.4095</v>
      </c>
    </row>
    <row r="4101" spans="1:2" x14ac:dyDescent="0.3">
      <c r="A4101" s="88">
        <v>45.96</v>
      </c>
      <c r="B4101" s="90">
        <v>2.4096000000000002</v>
      </c>
    </row>
    <row r="4102" spans="1:2" x14ac:dyDescent="0.3">
      <c r="A4102" s="88">
        <v>45.97</v>
      </c>
      <c r="B4102" s="90">
        <v>2.4097</v>
      </c>
    </row>
    <row r="4103" spans="1:2" x14ac:dyDescent="0.3">
      <c r="A4103" s="88">
        <v>45.98</v>
      </c>
      <c r="B4103" s="90">
        <v>2.4098000000000002</v>
      </c>
    </row>
    <row r="4104" spans="1:2" x14ac:dyDescent="0.3">
      <c r="A4104" s="88">
        <v>45.99</v>
      </c>
      <c r="B4104" s="90">
        <v>2.4098999999999999</v>
      </c>
    </row>
    <row r="4105" spans="1:2" x14ac:dyDescent="0.3">
      <c r="A4105" s="88">
        <v>46</v>
      </c>
      <c r="B4105" s="90">
        <v>2.41</v>
      </c>
    </row>
    <row r="4106" spans="1:2" x14ac:dyDescent="0.3">
      <c r="A4106" s="88">
        <v>46.01</v>
      </c>
      <c r="B4106" s="90">
        <v>2.4100999999999999</v>
      </c>
    </row>
    <row r="4107" spans="1:2" x14ac:dyDescent="0.3">
      <c r="A4107" s="88">
        <v>46.02</v>
      </c>
      <c r="B4107" s="90">
        <v>2.4102000000000001</v>
      </c>
    </row>
    <row r="4108" spans="1:2" x14ac:dyDescent="0.3">
      <c r="A4108" s="88">
        <v>46.03</v>
      </c>
      <c r="B4108" s="90">
        <v>2.4102999999999999</v>
      </c>
    </row>
    <row r="4109" spans="1:2" x14ac:dyDescent="0.3">
      <c r="A4109" s="88">
        <v>46.04</v>
      </c>
      <c r="B4109" s="90">
        <v>2.4104000000000001</v>
      </c>
    </row>
    <row r="4110" spans="1:2" x14ac:dyDescent="0.3">
      <c r="A4110" s="88">
        <v>46.05</v>
      </c>
      <c r="B4110" s="90">
        <v>2.4104999999999999</v>
      </c>
    </row>
    <row r="4111" spans="1:2" x14ac:dyDescent="0.3">
      <c r="A4111" s="88">
        <v>46.06</v>
      </c>
      <c r="B4111" s="90">
        <v>2.4106000000000001</v>
      </c>
    </row>
    <row r="4112" spans="1:2" x14ac:dyDescent="0.3">
      <c r="A4112" s="88">
        <v>46.07</v>
      </c>
      <c r="B4112" s="90">
        <v>2.4106999999999998</v>
      </c>
    </row>
    <row r="4113" spans="1:2" x14ac:dyDescent="0.3">
      <c r="A4113" s="88">
        <v>46.08</v>
      </c>
      <c r="B4113" s="90">
        <v>2.4108000000000001</v>
      </c>
    </row>
    <row r="4114" spans="1:2" x14ac:dyDescent="0.3">
      <c r="A4114" s="88">
        <v>46.09</v>
      </c>
      <c r="B4114" s="90">
        <v>2.4108999999999998</v>
      </c>
    </row>
    <row r="4115" spans="1:2" x14ac:dyDescent="0.3">
      <c r="A4115" s="88">
        <v>46.1</v>
      </c>
      <c r="B4115" s="90">
        <v>2.411</v>
      </c>
    </row>
    <row r="4116" spans="1:2" x14ac:dyDescent="0.3">
      <c r="A4116" s="88">
        <v>46.11</v>
      </c>
      <c r="B4116" s="90">
        <v>2.4110999999999998</v>
      </c>
    </row>
    <row r="4117" spans="1:2" x14ac:dyDescent="0.3">
      <c r="A4117" s="88">
        <v>46.12</v>
      </c>
      <c r="B4117" s="90">
        <v>2.4112</v>
      </c>
    </row>
    <row r="4118" spans="1:2" x14ac:dyDescent="0.3">
      <c r="A4118" s="88">
        <v>46.13</v>
      </c>
      <c r="B4118" s="90">
        <v>2.4113000000000002</v>
      </c>
    </row>
    <row r="4119" spans="1:2" x14ac:dyDescent="0.3">
      <c r="A4119" s="88">
        <v>46.14</v>
      </c>
      <c r="B4119" s="90">
        <v>2.4114</v>
      </c>
    </row>
    <row r="4120" spans="1:2" x14ac:dyDescent="0.3">
      <c r="A4120" s="88">
        <v>46.15</v>
      </c>
      <c r="B4120" s="90">
        <v>2.4115000000000002</v>
      </c>
    </row>
    <row r="4121" spans="1:2" x14ac:dyDescent="0.3">
      <c r="A4121" s="88">
        <v>46.16</v>
      </c>
      <c r="B4121" s="90">
        <v>2.4116</v>
      </c>
    </row>
    <row r="4122" spans="1:2" x14ac:dyDescent="0.3">
      <c r="A4122" s="88">
        <v>46.17</v>
      </c>
      <c r="B4122" s="90">
        <v>2.4117000000000002</v>
      </c>
    </row>
    <row r="4123" spans="1:2" x14ac:dyDescent="0.3">
      <c r="A4123" s="88">
        <v>46.18</v>
      </c>
      <c r="B4123" s="90">
        <v>2.4117999999999999</v>
      </c>
    </row>
    <row r="4124" spans="1:2" x14ac:dyDescent="0.3">
      <c r="A4124" s="88">
        <v>46.19</v>
      </c>
      <c r="B4124" s="90">
        <v>2.4119000000000002</v>
      </c>
    </row>
    <row r="4125" spans="1:2" x14ac:dyDescent="0.3">
      <c r="A4125" s="88">
        <v>46.2</v>
      </c>
      <c r="B4125" s="90">
        <v>2.4119999999999999</v>
      </c>
    </row>
    <row r="4126" spans="1:2" x14ac:dyDescent="0.3">
      <c r="A4126" s="88">
        <v>46.21</v>
      </c>
      <c r="B4126" s="90">
        <v>2.4121000000000001</v>
      </c>
    </row>
    <row r="4127" spans="1:2" x14ac:dyDescent="0.3">
      <c r="A4127" s="88">
        <v>46.22</v>
      </c>
      <c r="B4127" s="90">
        <v>2.4121999999999999</v>
      </c>
    </row>
    <row r="4128" spans="1:2" x14ac:dyDescent="0.3">
      <c r="A4128" s="88">
        <v>46.23</v>
      </c>
      <c r="B4128" s="90">
        <v>2.4123000000000001</v>
      </c>
    </row>
    <row r="4129" spans="1:2" x14ac:dyDescent="0.3">
      <c r="A4129" s="88">
        <v>46.24</v>
      </c>
      <c r="B4129" s="90">
        <v>2.4123999999999999</v>
      </c>
    </row>
    <row r="4130" spans="1:2" x14ac:dyDescent="0.3">
      <c r="A4130" s="88">
        <v>46.25</v>
      </c>
      <c r="B4130" s="90">
        <v>2.4125000000000001</v>
      </c>
    </row>
    <row r="4131" spans="1:2" x14ac:dyDescent="0.3">
      <c r="A4131" s="88">
        <v>46.26</v>
      </c>
      <c r="B4131" s="90">
        <v>2.4125999999999999</v>
      </c>
    </row>
    <row r="4132" spans="1:2" x14ac:dyDescent="0.3">
      <c r="A4132" s="88">
        <v>46.27</v>
      </c>
      <c r="B4132" s="90">
        <v>2.4127000000000001</v>
      </c>
    </row>
    <row r="4133" spans="1:2" x14ac:dyDescent="0.3">
      <c r="A4133" s="88">
        <v>46.28</v>
      </c>
      <c r="B4133" s="90">
        <v>2.4127999999999998</v>
      </c>
    </row>
    <row r="4134" spans="1:2" x14ac:dyDescent="0.3">
      <c r="A4134" s="88">
        <v>46.29</v>
      </c>
      <c r="B4134" s="90">
        <v>2.4129</v>
      </c>
    </row>
    <row r="4135" spans="1:2" x14ac:dyDescent="0.3">
      <c r="A4135" s="88">
        <v>46.3</v>
      </c>
      <c r="B4135" s="90">
        <v>2.4129999999999998</v>
      </c>
    </row>
    <row r="4136" spans="1:2" x14ac:dyDescent="0.3">
      <c r="A4136" s="88">
        <v>46.31</v>
      </c>
      <c r="B4136" s="90">
        <v>2.4131</v>
      </c>
    </row>
    <row r="4137" spans="1:2" x14ac:dyDescent="0.3">
      <c r="A4137" s="88">
        <v>46.32</v>
      </c>
      <c r="B4137" s="90">
        <v>2.4131999999999998</v>
      </c>
    </row>
    <row r="4138" spans="1:2" x14ac:dyDescent="0.3">
      <c r="A4138" s="88">
        <v>46.33</v>
      </c>
      <c r="B4138" s="90">
        <v>2.4133</v>
      </c>
    </row>
    <row r="4139" spans="1:2" x14ac:dyDescent="0.3">
      <c r="A4139" s="88">
        <v>46.34</v>
      </c>
      <c r="B4139" s="90">
        <v>2.4134000000000002</v>
      </c>
    </row>
    <row r="4140" spans="1:2" x14ac:dyDescent="0.3">
      <c r="A4140" s="88">
        <v>46.35</v>
      </c>
      <c r="B4140" s="90">
        <v>2.4135</v>
      </c>
    </row>
    <row r="4141" spans="1:2" x14ac:dyDescent="0.3">
      <c r="A4141" s="88">
        <v>46.36</v>
      </c>
      <c r="B4141" s="90">
        <v>2.4136000000000002</v>
      </c>
    </row>
    <row r="4142" spans="1:2" x14ac:dyDescent="0.3">
      <c r="A4142" s="88">
        <v>46.37</v>
      </c>
      <c r="B4142" s="90">
        <v>2.4137</v>
      </c>
    </row>
    <row r="4143" spans="1:2" x14ac:dyDescent="0.3">
      <c r="A4143" s="88">
        <v>46.38</v>
      </c>
      <c r="B4143" s="90">
        <v>2.4138000000000002</v>
      </c>
    </row>
    <row r="4144" spans="1:2" x14ac:dyDescent="0.3">
      <c r="A4144" s="88">
        <v>46.39</v>
      </c>
      <c r="B4144" s="90">
        <v>2.4138999999999999</v>
      </c>
    </row>
    <row r="4145" spans="1:2" x14ac:dyDescent="0.3">
      <c r="A4145" s="88">
        <v>46.4</v>
      </c>
      <c r="B4145" s="90">
        <v>2.4140000000000001</v>
      </c>
    </row>
    <row r="4146" spans="1:2" x14ac:dyDescent="0.3">
      <c r="A4146" s="88">
        <v>46.41</v>
      </c>
      <c r="B4146" s="90">
        <v>2.4140999999999999</v>
      </c>
    </row>
    <row r="4147" spans="1:2" x14ac:dyDescent="0.3">
      <c r="A4147" s="88">
        <v>46.42</v>
      </c>
      <c r="B4147" s="90">
        <v>2.4142000000000001</v>
      </c>
    </row>
    <row r="4148" spans="1:2" x14ac:dyDescent="0.3">
      <c r="A4148" s="88">
        <v>46.43</v>
      </c>
      <c r="B4148" s="90">
        <v>2.4142999999999999</v>
      </c>
    </row>
    <row r="4149" spans="1:2" x14ac:dyDescent="0.3">
      <c r="A4149" s="88">
        <v>46.44</v>
      </c>
      <c r="B4149" s="90">
        <v>2.4144000000000001</v>
      </c>
    </row>
    <row r="4150" spans="1:2" x14ac:dyDescent="0.3">
      <c r="A4150" s="88">
        <v>46.45</v>
      </c>
      <c r="B4150" s="90">
        <v>2.4144999999999999</v>
      </c>
    </row>
    <row r="4151" spans="1:2" x14ac:dyDescent="0.3">
      <c r="A4151" s="88">
        <v>46.46</v>
      </c>
      <c r="B4151" s="90">
        <v>2.4146000000000001</v>
      </c>
    </row>
    <row r="4152" spans="1:2" x14ac:dyDescent="0.3">
      <c r="A4152" s="88">
        <v>46.47</v>
      </c>
      <c r="B4152" s="90">
        <v>2.4146999999999998</v>
      </c>
    </row>
    <row r="4153" spans="1:2" x14ac:dyDescent="0.3">
      <c r="A4153" s="88">
        <v>46.48</v>
      </c>
      <c r="B4153" s="90">
        <v>2.4148000000000001</v>
      </c>
    </row>
    <row r="4154" spans="1:2" x14ac:dyDescent="0.3">
      <c r="A4154" s="88">
        <v>46.49</v>
      </c>
      <c r="B4154" s="90">
        <v>2.4148999999999998</v>
      </c>
    </row>
    <row r="4155" spans="1:2" x14ac:dyDescent="0.3">
      <c r="A4155" s="88">
        <v>46.5</v>
      </c>
      <c r="B4155" s="90">
        <v>2.415</v>
      </c>
    </row>
    <row r="4156" spans="1:2" x14ac:dyDescent="0.3">
      <c r="A4156" s="88">
        <v>46.51</v>
      </c>
      <c r="B4156" s="90">
        <v>2.4150999999999998</v>
      </c>
    </row>
    <row r="4157" spans="1:2" x14ac:dyDescent="0.3">
      <c r="A4157" s="88">
        <v>46.52</v>
      </c>
      <c r="B4157" s="90">
        <v>2.4152</v>
      </c>
    </row>
    <row r="4158" spans="1:2" x14ac:dyDescent="0.3">
      <c r="A4158" s="88">
        <v>46.53</v>
      </c>
      <c r="B4158" s="90">
        <v>2.4152999999999998</v>
      </c>
    </row>
    <row r="4159" spans="1:2" x14ac:dyDescent="0.3">
      <c r="A4159" s="88">
        <v>46.54</v>
      </c>
      <c r="B4159" s="90">
        <v>2.4154</v>
      </c>
    </row>
    <row r="4160" spans="1:2" x14ac:dyDescent="0.3">
      <c r="A4160" s="88">
        <v>46.55</v>
      </c>
      <c r="B4160" s="90">
        <v>2.4155000000000002</v>
      </c>
    </row>
    <row r="4161" spans="1:2" x14ac:dyDescent="0.3">
      <c r="A4161" s="88">
        <v>46.56</v>
      </c>
      <c r="B4161" s="90">
        <v>2.4156</v>
      </c>
    </row>
    <row r="4162" spans="1:2" x14ac:dyDescent="0.3">
      <c r="A4162" s="88">
        <v>46.57</v>
      </c>
      <c r="B4162" s="90">
        <v>2.4157000000000002</v>
      </c>
    </row>
    <row r="4163" spans="1:2" x14ac:dyDescent="0.3">
      <c r="A4163" s="88">
        <v>46.58</v>
      </c>
      <c r="B4163" s="90">
        <v>2.4157999999999999</v>
      </c>
    </row>
    <row r="4164" spans="1:2" x14ac:dyDescent="0.3">
      <c r="A4164" s="88">
        <v>46.59</v>
      </c>
      <c r="B4164" s="90">
        <v>2.4159000000000002</v>
      </c>
    </row>
    <row r="4165" spans="1:2" x14ac:dyDescent="0.3">
      <c r="A4165" s="88">
        <v>46.6</v>
      </c>
      <c r="B4165" s="90">
        <v>2.4159999999999999</v>
      </c>
    </row>
    <row r="4166" spans="1:2" x14ac:dyDescent="0.3">
      <c r="A4166" s="88">
        <v>46.61</v>
      </c>
      <c r="B4166" s="90">
        <v>2.4161000000000001</v>
      </c>
    </row>
    <row r="4167" spans="1:2" x14ac:dyDescent="0.3">
      <c r="A4167" s="88">
        <v>46.62</v>
      </c>
      <c r="B4167" s="90">
        <v>2.4161999999999999</v>
      </c>
    </row>
    <row r="4168" spans="1:2" x14ac:dyDescent="0.3">
      <c r="A4168" s="88">
        <v>46.63</v>
      </c>
      <c r="B4168" s="90">
        <v>2.4163000000000001</v>
      </c>
    </row>
    <row r="4169" spans="1:2" x14ac:dyDescent="0.3">
      <c r="A4169" s="88">
        <v>46.64</v>
      </c>
      <c r="B4169" s="90">
        <v>2.4163999999999999</v>
      </c>
    </row>
    <row r="4170" spans="1:2" x14ac:dyDescent="0.3">
      <c r="A4170" s="88">
        <v>46.65</v>
      </c>
      <c r="B4170" s="90">
        <v>2.4165000000000001</v>
      </c>
    </row>
    <row r="4171" spans="1:2" x14ac:dyDescent="0.3">
      <c r="A4171" s="88">
        <v>46.66</v>
      </c>
      <c r="B4171" s="90">
        <v>2.4165999999999999</v>
      </c>
    </row>
    <row r="4172" spans="1:2" x14ac:dyDescent="0.3">
      <c r="A4172" s="88">
        <v>46.67</v>
      </c>
      <c r="B4172" s="90">
        <v>2.4167000000000001</v>
      </c>
    </row>
    <row r="4173" spans="1:2" x14ac:dyDescent="0.3">
      <c r="A4173" s="88">
        <v>46.68</v>
      </c>
      <c r="B4173" s="90">
        <v>2.4167999999999998</v>
      </c>
    </row>
    <row r="4174" spans="1:2" x14ac:dyDescent="0.3">
      <c r="A4174" s="88">
        <v>46.69</v>
      </c>
      <c r="B4174" s="90">
        <v>2.4169</v>
      </c>
    </row>
    <row r="4175" spans="1:2" x14ac:dyDescent="0.3">
      <c r="A4175" s="88">
        <v>46.7</v>
      </c>
      <c r="B4175" s="90">
        <v>2.4169999999999998</v>
      </c>
    </row>
    <row r="4176" spans="1:2" x14ac:dyDescent="0.3">
      <c r="A4176" s="88">
        <v>46.71</v>
      </c>
      <c r="B4176" s="90">
        <v>2.4171</v>
      </c>
    </row>
    <row r="4177" spans="1:2" x14ac:dyDescent="0.3">
      <c r="A4177" s="88">
        <v>46.72</v>
      </c>
      <c r="B4177" s="90">
        <v>2.4171999999999998</v>
      </c>
    </row>
    <row r="4178" spans="1:2" x14ac:dyDescent="0.3">
      <c r="A4178" s="88">
        <v>46.73</v>
      </c>
      <c r="B4178" s="90">
        <v>2.4173</v>
      </c>
    </row>
    <row r="4179" spans="1:2" x14ac:dyDescent="0.3">
      <c r="A4179" s="88">
        <v>46.74</v>
      </c>
      <c r="B4179" s="90">
        <v>2.4174000000000002</v>
      </c>
    </row>
    <row r="4180" spans="1:2" x14ac:dyDescent="0.3">
      <c r="A4180" s="88">
        <v>46.75</v>
      </c>
      <c r="B4180" s="90">
        <v>2.4175</v>
      </c>
    </row>
    <row r="4181" spans="1:2" x14ac:dyDescent="0.3">
      <c r="A4181" s="88">
        <v>46.76</v>
      </c>
      <c r="B4181" s="90">
        <v>2.4176000000000002</v>
      </c>
    </row>
    <row r="4182" spans="1:2" x14ac:dyDescent="0.3">
      <c r="A4182" s="88">
        <v>46.77</v>
      </c>
      <c r="B4182" s="90">
        <v>2.4177</v>
      </c>
    </row>
    <row r="4183" spans="1:2" x14ac:dyDescent="0.3">
      <c r="A4183" s="88">
        <v>46.78</v>
      </c>
      <c r="B4183" s="90">
        <v>2.4178000000000002</v>
      </c>
    </row>
    <row r="4184" spans="1:2" x14ac:dyDescent="0.3">
      <c r="A4184" s="88">
        <v>46.79</v>
      </c>
      <c r="B4184" s="90">
        <v>2.4178999999999999</v>
      </c>
    </row>
    <row r="4185" spans="1:2" x14ac:dyDescent="0.3">
      <c r="A4185" s="88">
        <v>46.8</v>
      </c>
      <c r="B4185" s="90">
        <v>2.4180000000000001</v>
      </c>
    </row>
    <row r="4186" spans="1:2" x14ac:dyDescent="0.3">
      <c r="A4186" s="88">
        <v>46.81</v>
      </c>
      <c r="B4186" s="90">
        <v>2.4180999999999999</v>
      </c>
    </row>
    <row r="4187" spans="1:2" x14ac:dyDescent="0.3">
      <c r="A4187" s="88">
        <v>46.82</v>
      </c>
      <c r="B4187" s="90">
        <v>2.4182000000000001</v>
      </c>
    </row>
    <row r="4188" spans="1:2" x14ac:dyDescent="0.3">
      <c r="A4188" s="88">
        <v>46.83</v>
      </c>
      <c r="B4188" s="90">
        <v>2.4182999999999999</v>
      </c>
    </row>
    <row r="4189" spans="1:2" x14ac:dyDescent="0.3">
      <c r="A4189" s="88">
        <v>46.84</v>
      </c>
      <c r="B4189" s="90">
        <v>2.4184000000000001</v>
      </c>
    </row>
    <row r="4190" spans="1:2" x14ac:dyDescent="0.3">
      <c r="A4190" s="88">
        <v>46.85</v>
      </c>
      <c r="B4190" s="90">
        <v>2.4184999999999999</v>
      </c>
    </row>
    <row r="4191" spans="1:2" x14ac:dyDescent="0.3">
      <c r="A4191" s="88">
        <v>46.86</v>
      </c>
      <c r="B4191" s="90">
        <v>2.4186000000000001</v>
      </c>
    </row>
    <row r="4192" spans="1:2" x14ac:dyDescent="0.3">
      <c r="A4192" s="88">
        <v>46.87</v>
      </c>
      <c r="B4192" s="90">
        <v>2.4186999999999999</v>
      </c>
    </row>
    <row r="4193" spans="1:2" x14ac:dyDescent="0.3">
      <c r="A4193" s="88">
        <v>46.88</v>
      </c>
      <c r="B4193" s="90">
        <v>2.4188000000000001</v>
      </c>
    </row>
    <row r="4194" spans="1:2" x14ac:dyDescent="0.3">
      <c r="A4194" s="88">
        <v>46.89</v>
      </c>
      <c r="B4194" s="90">
        <v>2.4188999999999998</v>
      </c>
    </row>
    <row r="4195" spans="1:2" x14ac:dyDescent="0.3">
      <c r="A4195" s="88">
        <v>46.9</v>
      </c>
      <c r="B4195" s="90">
        <v>2.419</v>
      </c>
    </row>
    <row r="4196" spans="1:2" x14ac:dyDescent="0.3">
      <c r="A4196" s="88">
        <v>46.91</v>
      </c>
      <c r="B4196" s="90">
        <v>2.4190999999999998</v>
      </c>
    </row>
    <row r="4197" spans="1:2" x14ac:dyDescent="0.3">
      <c r="A4197" s="88">
        <v>46.92</v>
      </c>
      <c r="B4197" s="90">
        <v>2.4192</v>
      </c>
    </row>
    <row r="4198" spans="1:2" x14ac:dyDescent="0.3">
      <c r="A4198" s="88">
        <v>46.93</v>
      </c>
      <c r="B4198" s="90">
        <v>2.4192999999999998</v>
      </c>
    </row>
    <row r="4199" spans="1:2" x14ac:dyDescent="0.3">
      <c r="A4199" s="88">
        <v>46.94</v>
      </c>
      <c r="B4199" s="90">
        <v>2.4194</v>
      </c>
    </row>
    <row r="4200" spans="1:2" x14ac:dyDescent="0.3">
      <c r="A4200" s="88">
        <v>46.95</v>
      </c>
      <c r="B4200" s="90">
        <v>2.4195000000000002</v>
      </c>
    </row>
    <row r="4201" spans="1:2" x14ac:dyDescent="0.3">
      <c r="A4201" s="88">
        <v>46.96</v>
      </c>
      <c r="B4201" s="90">
        <v>2.4196</v>
      </c>
    </row>
    <row r="4202" spans="1:2" x14ac:dyDescent="0.3">
      <c r="A4202" s="88">
        <v>46.97</v>
      </c>
      <c r="B4202" s="90">
        <v>2.4197000000000002</v>
      </c>
    </row>
    <row r="4203" spans="1:2" x14ac:dyDescent="0.3">
      <c r="A4203" s="88">
        <v>46.98</v>
      </c>
      <c r="B4203" s="90">
        <v>2.4198</v>
      </c>
    </row>
    <row r="4204" spans="1:2" x14ac:dyDescent="0.3">
      <c r="A4204" s="88">
        <v>46.99</v>
      </c>
      <c r="B4204" s="90">
        <v>2.4199000000000002</v>
      </c>
    </row>
    <row r="4205" spans="1:2" x14ac:dyDescent="0.3">
      <c r="A4205" s="88">
        <v>47</v>
      </c>
      <c r="B4205" s="90">
        <v>2.42</v>
      </c>
    </row>
    <row r="4206" spans="1:2" x14ac:dyDescent="0.3">
      <c r="A4206" s="88">
        <v>47.01</v>
      </c>
      <c r="B4206" s="90">
        <v>2.4201000000000001</v>
      </c>
    </row>
    <row r="4207" spans="1:2" x14ac:dyDescent="0.3">
      <c r="A4207" s="88">
        <v>47.02</v>
      </c>
      <c r="B4207" s="90">
        <v>2.4201999999999999</v>
      </c>
    </row>
    <row r="4208" spans="1:2" x14ac:dyDescent="0.3">
      <c r="A4208" s="88">
        <v>47.03</v>
      </c>
      <c r="B4208" s="90">
        <v>2.4203000000000001</v>
      </c>
    </row>
    <row r="4209" spans="1:2" x14ac:dyDescent="0.3">
      <c r="A4209" s="88">
        <v>47.04</v>
      </c>
      <c r="B4209" s="90">
        <v>2.4203999999999999</v>
      </c>
    </row>
    <row r="4210" spans="1:2" x14ac:dyDescent="0.3">
      <c r="A4210" s="88">
        <v>47.05</v>
      </c>
      <c r="B4210" s="90">
        <v>2.4205000000000001</v>
      </c>
    </row>
    <row r="4211" spans="1:2" x14ac:dyDescent="0.3">
      <c r="A4211" s="88">
        <v>47.06</v>
      </c>
      <c r="B4211" s="90">
        <v>2.4205999999999999</v>
      </c>
    </row>
    <row r="4212" spans="1:2" x14ac:dyDescent="0.3">
      <c r="A4212" s="88">
        <v>47.07</v>
      </c>
      <c r="B4212" s="90">
        <v>2.4207000000000001</v>
      </c>
    </row>
    <row r="4213" spans="1:2" x14ac:dyDescent="0.3">
      <c r="A4213" s="88">
        <v>47.08</v>
      </c>
      <c r="B4213" s="90">
        <v>2.4207999999999998</v>
      </c>
    </row>
    <row r="4214" spans="1:2" x14ac:dyDescent="0.3">
      <c r="A4214" s="88">
        <v>47.09</v>
      </c>
      <c r="B4214" s="90">
        <v>2.4209000000000001</v>
      </c>
    </row>
    <row r="4215" spans="1:2" x14ac:dyDescent="0.3">
      <c r="A4215" s="88">
        <v>47.1</v>
      </c>
      <c r="B4215" s="90">
        <v>2.4209999999999998</v>
      </c>
    </row>
    <row r="4216" spans="1:2" x14ac:dyDescent="0.3">
      <c r="A4216" s="88">
        <v>47.11</v>
      </c>
      <c r="B4216" s="90">
        <v>2.4211</v>
      </c>
    </row>
    <row r="4217" spans="1:2" x14ac:dyDescent="0.3">
      <c r="A4217" s="88">
        <v>47.12</v>
      </c>
      <c r="B4217" s="90">
        <v>2.4211999999999998</v>
      </c>
    </row>
    <row r="4218" spans="1:2" x14ac:dyDescent="0.3">
      <c r="A4218" s="88">
        <v>47.13</v>
      </c>
      <c r="B4218" s="90">
        <v>2.4213</v>
      </c>
    </row>
    <row r="4219" spans="1:2" x14ac:dyDescent="0.3">
      <c r="A4219" s="88">
        <v>47.14</v>
      </c>
      <c r="B4219" s="90">
        <v>2.4214000000000002</v>
      </c>
    </row>
    <row r="4220" spans="1:2" x14ac:dyDescent="0.3">
      <c r="A4220" s="88">
        <v>47.15</v>
      </c>
      <c r="B4220" s="90">
        <v>2.4215</v>
      </c>
    </row>
    <row r="4221" spans="1:2" x14ac:dyDescent="0.3">
      <c r="A4221" s="88">
        <v>47.16</v>
      </c>
      <c r="B4221" s="90">
        <v>2.4216000000000002</v>
      </c>
    </row>
    <row r="4222" spans="1:2" x14ac:dyDescent="0.3">
      <c r="A4222" s="88">
        <v>47.17</v>
      </c>
      <c r="B4222" s="90">
        <v>2.4217</v>
      </c>
    </row>
    <row r="4223" spans="1:2" x14ac:dyDescent="0.3">
      <c r="A4223" s="88">
        <v>47.18</v>
      </c>
      <c r="B4223" s="90">
        <v>2.4218000000000002</v>
      </c>
    </row>
    <row r="4224" spans="1:2" x14ac:dyDescent="0.3">
      <c r="A4224" s="88">
        <v>47.19</v>
      </c>
      <c r="B4224" s="90">
        <v>2.4218999999999999</v>
      </c>
    </row>
    <row r="4225" spans="1:2" x14ac:dyDescent="0.3">
      <c r="A4225" s="88">
        <v>47.2</v>
      </c>
      <c r="B4225" s="90">
        <v>2.4220000000000002</v>
      </c>
    </row>
    <row r="4226" spans="1:2" x14ac:dyDescent="0.3">
      <c r="A4226" s="88">
        <v>47.21</v>
      </c>
      <c r="B4226" s="90">
        <v>2.4220999999999999</v>
      </c>
    </row>
    <row r="4227" spans="1:2" x14ac:dyDescent="0.3">
      <c r="A4227" s="88">
        <v>47.22</v>
      </c>
      <c r="B4227" s="90">
        <v>2.4222000000000001</v>
      </c>
    </row>
    <row r="4228" spans="1:2" x14ac:dyDescent="0.3">
      <c r="A4228" s="88">
        <v>47.23</v>
      </c>
      <c r="B4228" s="90">
        <v>2.4222999999999999</v>
      </c>
    </row>
    <row r="4229" spans="1:2" x14ac:dyDescent="0.3">
      <c r="A4229" s="88">
        <v>47.24</v>
      </c>
      <c r="B4229" s="90">
        <v>2.4224000000000001</v>
      </c>
    </row>
    <row r="4230" spans="1:2" x14ac:dyDescent="0.3">
      <c r="A4230" s="88">
        <v>47.25</v>
      </c>
      <c r="B4230" s="90">
        <v>2.4224999999999999</v>
      </c>
    </row>
    <row r="4231" spans="1:2" x14ac:dyDescent="0.3">
      <c r="A4231" s="88">
        <v>47.26</v>
      </c>
      <c r="B4231" s="90">
        <v>2.4226000000000001</v>
      </c>
    </row>
    <row r="4232" spans="1:2" x14ac:dyDescent="0.3">
      <c r="A4232" s="88">
        <v>47.27</v>
      </c>
      <c r="B4232" s="90">
        <v>2.4226999999999999</v>
      </c>
    </row>
    <row r="4233" spans="1:2" x14ac:dyDescent="0.3">
      <c r="A4233" s="88">
        <v>47.28</v>
      </c>
      <c r="B4233" s="90">
        <v>2.4228000000000001</v>
      </c>
    </row>
    <row r="4234" spans="1:2" x14ac:dyDescent="0.3">
      <c r="A4234" s="88">
        <v>47.29</v>
      </c>
      <c r="B4234" s="90">
        <v>2.4228999999999998</v>
      </c>
    </row>
    <row r="4235" spans="1:2" x14ac:dyDescent="0.3">
      <c r="A4235" s="88">
        <v>47.3</v>
      </c>
      <c r="B4235" s="90">
        <v>2.423</v>
      </c>
    </row>
    <row r="4236" spans="1:2" x14ac:dyDescent="0.3">
      <c r="A4236" s="88">
        <v>47.31</v>
      </c>
      <c r="B4236" s="90">
        <v>2.4230999999999998</v>
      </c>
    </row>
    <row r="4237" spans="1:2" x14ac:dyDescent="0.3">
      <c r="A4237" s="88">
        <v>47.32</v>
      </c>
      <c r="B4237" s="90">
        <v>2.4232</v>
      </c>
    </row>
    <row r="4238" spans="1:2" x14ac:dyDescent="0.3">
      <c r="A4238" s="88">
        <v>47.33</v>
      </c>
      <c r="B4238" s="90">
        <v>2.4232999999999998</v>
      </c>
    </row>
    <row r="4239" spans="1:2" x14ac:dyDescent="0.3">
      <c r="A4239" s="88">
        <v>47.34</v>
      </c>
      <c r="B4239" s="90">
        <v>2.4234</v>
      </c>
    </row>
    <row r="4240" spans="1:2" x14ac:dyDescent="0.3">
      <c r="A4240" s="88">
        <v>47.35</v>
      </c>
      <c r="B4240" s="90">
        <v>2.4235000000000002</v>
      </c>
    </row>
    <row r="4241" spans="1:2" x14ac:dyDescent="0.3">
      <c r="A4241" s="88">
        <v>47.36</v>
      </c>
      <c r="B4241" s="90">
        <v>2.4236</v>
      </c>
    </row>
    <row r="4242" spans="1:2" x14ac:dyDescent="0.3">
      <c r="A4242" s="88">
        <v>47.37</v>
      </c>
      <c r="B4242" s="90">
        <v>2.4237000000000002</v>
      </c>
    </row>
    <row r="4243" spans="1:2" x14ac:dyDescent="0.3">
      <c r="A4243" s="88">
        <v>47.38</v>
      </c>
      <c r="B4243" s="90">
        <v>2.4238</v>
      </c>
    </row>
    <row r="4244" spans="1:2" x14ac:dyDescent="0.3">
      <c r="A4244" s="88">
        <v>47.39</v>
      </c>
      <c r="B4244" s="90">
        <v>2.4239000000000002</v>
      </c>
    </row>
    <row r="4245" spans="1:2" x14ac:dyDescent="0.3">
      <c r="A4245" s="88">
        <v>47.4</v>
      </c>
      <c r="B4245" s="90">
        <v>2.4239999999999999</v>
      </c>
    </row>
    <row r="4246" spans="1:2" x14ac:dyDescent="0.3">
      <c r="A4246" s="88">
        <v>47.41</v>
      </c>
      <c r="B4246" s="90">
        <v>2.4241000000000001</v>
      </c>
    </row>
    <row r="4247" spans="1:2" x14ac:dyDescent="0.3">
      <c r="A4247" s="88">
        <v>47.42</v>
      </c>
      <c r="B4247" s="90">
        <v>2.4241999999999999</v>
      </c>
    </row>
    <row r="4248" spans="1:2" x14ac:dyDescent="0.3">
      <c r="A4248" s="88">
        <v>47.43</v>
      </c>
      <c r="B4248" s="90">
        <v>2.4243000000000001</v>
      </c>
    </row>
    <row r="4249" spans="1:2" x14ac:dyDescent="0.3">
      <c r="A4249" s="88">
        <v>47.44</v>
      </c>
      <c r="B4249" s="90">
        <v>2.4243999999999999</v>
      </c>
    </row>
    <row r="4250" spans="1:2" x14ac:dyDescent="0.3">
      <c r="A4250" s="88">
        <v>47.45</v>
      </c>
      <c r="B4250" s="90">
        <v>2.4245000000000001</v>
      </c>
    </row>
    <row r="4251" spans="1:2" x14ac:dyDescent="0.3">
      <c r="A4251" s="88">
        <v>47.46</v>
      </c>
      <c r="B4251" s="90">
        <v>2.4245999999999999</v>
      </c>
    </row>
    <row r="4252" spans="1:2" x14ac:dyDescent="0.3">
      <c r="A4252" s="88">
        <v>47.47</v>
      </c>
      <c r="B4252" s="90">
        <v>2.4247000000000001</v>
      </c>
    </row>
    <row r="4253" spans="1:2" x14ac:dyDescent="0.3">
      <c r="A4253" s="88">
        <v>47.48</v>
      </c>
      <c r="B4253" s="90">
        <v>2.4247999999999998</v>
      </c>
    </row>
    <row r="4254" spans="1:2" x14ac:dyDescent="0.3">
      <c r="A4254" s="88">
        <v>47.49</v>
      </c>
      <c r="B4254" s="90">
        <v>2.4249000000000001</v>
      </c>
    </row>
    <row r="4255" spans="1:2" x14ac:dyDescent="0.3">
      <c r="A4255" s="88">
        <v>47.5</v>
      </c>
      <c r="B4255" s="90">
        <v>2.4249999999999998</v>
      </c>
    </row>
    <row r="4256" spans="1:2" x14ac:dyDescent="0.3">
      <c r="A4256" s="88">
        <v>47.51</v>
      </c>
      <c r="B4256" s="90">
        <v>2.4251</v>
      </c>
    </row>
    <row r="4257" spans="1:2" x14ac:dyDescent="0.3">
      <c r="A4257" s="88">
        <v>47.52</v>
      </c>
      <c r="B4257" s="90">
        <v>2.4251999999999998</v>
      </c>
    </row>
    <row r="4258" spans="1:2" x14ac:dyDescent="0.3">
      <c r="A4258" s="88">
        <v>47.53</v>
      </c>
      <c r="B4258" s="90">
        <v>2.4253</v>
      </c>
    </row>
    <row r="4259" spans="1:2" x14ac:dyDescent="0.3">
      <c r="A4259" s="88">
        <v>47.54</v>
      </c>
      <c r="B4259" s="90">
        <v>2.4253999999999998</v>
      </c>
    </row>
    <row r="4260" spans="1:2" x14ac:dyDescent="0.3">
      <c r="A4260" s="88">
        <v>47.55</v>
      </c>
      <c r="B4260" s="90">
        <v>2.4255</v>
      </c>
    </row>
    <row r="4261" spans="1:2" x14ac:dyDescent="0.3">
      <c r="A4261" s="88">
        <v>47.56</v>
      </c>
      <c r="B4261" s="90">
        <v>2.4256000000000002</v>
      </c>
    </row>
    <row r="4262" spans="1:2" x14ac:dyDescent="0.3">
      <c r="A4262" s="88">
        <v>47.57</v>
      </c>
      <c r="B4262" s="90">
        <v>2.4257</v>
      </c>
    </row>
    <row r="4263" spans="1:2" x14ac:dyDescent="0.3">
      <c r="A4263" s="88">
        <v>47.58</v>
      </c>
      <c r="B4263" s="90">
        <v>2.4258000000000002</v>
      </c>
    </row>
    <row r="4264" spans="1:2" x14ac:dyDescent="0.3">
      <c r="A4264" s="88">
        <v>47.59</v>
      </c>
      <c r="B4264" s="90">
        <v>2.4258999999999999</v>
      </c>
    </row>
    <row r="4265" spans="1:2" x14ac:dyDescent="0.3">
      <c r="A4265" s="88">
        <v>47.6</v>
      </c>
      <c r="B4265" s="90">
        <v>2.4260000000000002</v>
      </c>
    </row>
    <row r="4266" spans="1:2" x14ac:dyDescent="0.3">
      <c r="A4266" s="88">
        <v>47.61</v>
      </c>
      <c r="B4266" s="90">
        <v>2.4260999999999999</v>
      </c>
    </row>
    <row r="4267" spans="1:2" x14ac:dyDescent="0.3">
      <c r="A4267" s="88">
        <v>47.62</v>
      </c>
      <c r="B4267" s="90">
        <v>2.4262000000000001</v>
      </c>
    </row>
    <row r="4268" spans="1:2" x14ac:dyDescent="0.3">
      <c r="A4268" s="88">
        <v>47.63</v>
      </c>
      <c r="B4268" s="90">
        <v>2.4262999999999999</v>
      </c>
    </row>
    <row r="4269" spans="1:2" x14ac:dyDescent="0.3">
      <c r="A4269" s="88">
        <v>47.64</v>
      </c>
      <c r="B4269" s="90">
        <v>2.4264000000000001</v>
      </c>
    </row>
    <row r="4270" spans="1:2" x14ac:dyDescent="0.3">
      <c r="A4270" s="88">
        <v>47.65</v>
      </c>
      <c r="B4270" s="90">
        <v>2.4264999999999999</v>
      </c>
    </row>
    <row r="4271" spans="1:2" x14ac:dyDescent="0.3">
      <c r="A4271" s="88">
        <v>47.66</v>
      </c>
      <c r="B4271" s="90">
        <v>2.4266000000000001</v>
      </c>
    </row>
    <row r="4272" spans="1:2" x14ac:dyDescent="0.3">
      <c r="A4272" s="88">
        <v>47.67</v>
      </c>
      <c r="B4272" s="90">
        <v>2.4266999999999999</v>
      </c>
    </row>
    <row r="4273" spans="1:2" x14ac:dyDescent="0.3">
      <c r="A4273" s="88">
        <v>47.68</v>
      </c>
      <c r="B4273" s="90">
        <v>2.4268000000000001</v>
      </c>
    </row>
    <row r="4274" spans="1:2" x14ac:dyDescent="0.3">
      <c r="A4274" s="88">
        <v>47.69</v>
      </c>
      <c r="B4274" s="90">
        <v>2.4268999999999998</v>
      </c>
    </row>
    <row r="4275" spans="1:2" x14ac:dyDescent="0.3">
      <c r="A4275" s="88">
        <v>47.7</v>
      </c>
      <c r="B4275" s="90">
        <v>2.427</v>
      </c>
    </row>
    <row r="4276" spans="1:2" x14ac:dyDescent="0.3">
      <c r="A4276" s="88">
        <v>47.71</v>
      </c>
      <c r="B4276" s="90">
        <v>2.4270999999999998</v>
      </c>
    </row>
    <row r="4277" spans="1:2" x14ac:dyDescent="0.3">
      <c r="A4277" s="88">
        <v>47.72</v>
      </c>
      <c r="B4277" s="90">
        <v>2.4272</v>
      </c>
    </row>
    <row r="4278" spans="1:2" x14ac:dyDescent="0.3">
      <c r="A4278" s="88">
        <v>47.73</v>
      </c>
      <c r="B4278" s="90">
        <v>2.4272999999999998</v>
      </c>
    </row>
    <row r="4279" spans="1:2" x14ac:dyDescent="0.3">
      <c r="A4279" s="88">
        <v>47.74</v>
      </c>
      <c r="B4279" s="90">
        <v>2.4274</v>
      </c>
    </row>
    <row r="4280" spans="1:2" x14ac:dyDescent="0.3">
      <c r="A4280" s="88">
        <v>47.75</v>
      </c>
      <c r="B4280" s="90">
        <v>2.4275000000000002</v>
      </c>
    </row>
    <row r="4281" spans="1:2" x14ac:dyDescent="0.3">
      <c r="A4281" s="88">
        <v>47.76</v>
      </c>
      <c r="B4281" s="90">
        <v>2.4276</v>
      </c>
    </row>
    <row r="4282" spans="1:2" x14ac:dyDescent="0.3">
      <c r="A4282" s="88">
        <v>47.77</v>
      </c>
      <c r="B4282" s="90">
        <v>2.4277000000000002</v>
      </c>
    </row>
    <row r="4283" spans="1:2" x14ac:dyDescent="0.3">
      <c r="A4283" s="88">
        <v>47.78</v>
      </c>
      <c r="B4283" s="90">
        <v>2.4278</v>
      </c>
    </row>
    <row r="4284" spans="1:2" x14ac:dyDescent="0.3">
      <c r="A4284" s="88">
        <v>47.79</v>
      </c>
      <c r="B4284" s="90">
        <v>2.4279000000000002</v>
      </c>
    </row>
    <row r="4285" spans="1:2" x14ac:dyDescent="0.3">
      <c r="A4285" s="88">
        <v>47.8</v>
      </c>
      <c r="B4285" s="90">
        <v>2.4279999999999999</v>
      </c>
    </row>
    <row r="4286" spans="1:2" x14ac:dyDescent="0.3">
      <c r="A4286" s="88">
        <v>47.81</v>
      </c>
      <c r="B4286" s="90">
        <v>2.4281000000000001</v>
      </c>
    </row>
    <row r="4287" spans="1:2" x14ac:dyDescent="0.3">
      <c r="A4287" s="88">
        <v>47.82</v>
      </c>
      <c r="B4287" s="90">
        <v>2.4281999999999999</v>
      </c>
    </row>
    <row r="4288" spans="1:2" x14ac:dyDescent="0.3">
      <c r="A4288" s="88">
        <v>47.83</v>
      </c>
      <c r="B4288" s="90">
        <v>2.4283000000000001</v>
      </c>
    </row>
    <row r="4289" spans="1:2" x14ac:dyDescent="0.3">
      <c r="A4289" s="88">
        <v>47.84</v>
      </c>
      <c r="B4289" s="90">
        <v>2.4283999999999999</v>
      </c>
    </row>
    <row r="4290" spans="1:2" x14ac:dyDescent="0.3">
      <c r="A4290" s="88">
        <v>47.85</v>
      </c>
      <c r="B4290" s="90">
        <v>2.4285000000000001</v>
      </c>
    </row>
    <row r="4291" spans="1:2" x14ac:dyDescent="0.3">
      <c r="A4291" s="88">
        <v>47.86</v>
      </c>
      <c r="B4291" s="90">
        <v>2.4285999999999999</v>
      </c>
    </row>
    <row r="4292" spans="1:2" x14ac:dyDescent="0.3">
      <c r="A4292" s="88">
        <v>47.87</v>
      </c>
      <c r="B4292" s="90">
        <v>2.4287000000000001</v>
      </c>
    </row>
    <row r="4293" spans="1:2" x14ac:dyDescent="0.3">
      <c r="A4293" s="88">
        <v>47.88</v>
      </c>
      <c r="B4293" s="90">
        <v>2.4287999999999998</v>
      </c>
    </row>
    <row r="4294" spans="1:2" x14ac:dyDescent="0.3">
      <c r="A4294" s="88">
        <v>47.89</v>
      </c>
      <c r="B4294" s="90">
        <v>2.4289000000000001</v>
      </c>
    </row>
    <row r="4295" spans="1:2" x14ac:dyDescent="0.3">
      <c r="A4295" s="88">
        <v>47.9</v>
      </c>
      <c r="B4295" s="90">
        <v>2.4289999999999998</v>
      </c>
    </row>
    <row r="4296" spans="1:2" x14ac:dyDescent="0.3">
      <c r="A4296" s="88">
        <v>47.91</v>
      </c>
      <c r="B4296" s="90">
        <v>2.4291</v>
      </c>
    </row>
    <row r="4297" spans="1:2" x14ac:dyDescent="0.3">
      <c r="A4297" s="88">
        <v>47.92</v>
      </c>
      <c r="B4297" s="90">
        <v>2.4291999999999998</v>
      </c>
    </row>
    <row r="4298" spans="1:2" x14ac:dyDescent="0.3">
      <c r="A4298" s="88">
        <v>47.93</v>
      </c>
      <c r="B4298" s="90">
        <v>2.4293</v>
      </c>
    </row>
    <row r="4299" spans="1:2" x14ac:dyDescent="0.3">
      <c r="A4299" s="88">
        <v>47.94</v>
      </c>
      <c r="B4299" s="90">
        <v>2.4293999999999998</v>
      </c>
    </row>
    <row r="4300" spans="1:2" x14ac:dyDescent="0.3">
      <c r="A4300" s="88">
        <v>47.95</v>
      </c>
      <c r="B4300" s="90">
        <v>2.4295</v>
      </c>
    </row>
    <row r="4301" spans="1:2" x14ac:dyDescent="0.3">
      <c r="A4301" s="88">
        <v>47.96</v>
      </c>
      <c r="B4301" s="90">
        <v>2.4296000000000002</v>
      </c>
    </row>
    <row r="4302" spans="1:2" x14ac:dyDescent="0.3">
      <c r="A4302" s="88">
        <v>47.97</v>
      </c>
      <c r="B4302" s="90">
        <v>2.4297</v>
      </c>
    </row>
    <row r="4303" spans="1:2" x14ac:dyDescent="0.3">
      <c r="A4303" s="88">
        <v>47.98</v>
      </c>
      <c r="B4303" s="90">
        <v>2.4298000000000002</v>
      </c>
    </row>
    <row r="4304" spans="1:2" x14ac:dyDescent="0.3">
      <c r="A4304" s="88">
        <v>47.99</v>
      </c>
      <c r="B4304" s="90">
        <v>2.4298999999999999</v>
      </c>
    </row>
    <row r="4305" spans="1:2" x14ac:dyDescent="0.3">
      <c r="A4305" s="88">
        <v>48</v>
      </c>
      <c r="B4305" s="90">
        <v>2.4300000000000002</v>
      </c>
    </row>
    <row r="4306" spans="1:2" x14ac:dyDescent="0.3">
      <c r="A4306" s="88">
        <v>48.01</v>
      </c>
      <c r="B4306" s="90">
        <v>2.4300999999999999</v>
      </c>
    </row>
    <row r="4307" spans="1:2" x14ac:dyDescent="0.3">
      <c r="A4307" s="88">
        <v>48.02</v>
      </c>
      <c r="B4307" s="90">
        <v>2.4302000000000001</v>
      </c>
    </row>
    <row r="4308" spans="1:2" x14ac:dyDescent="0.3">
      <c r="A4308" s="88">
        <v>48.03</v>
      </c>
      <c r="B4308" s="90">
        <v>2.4302999999999999</v>
      </c>
    </row>
    <row r="4309" spans="1:2" x14ac:dyDescent="0.3">
      <c r="A4309" s="88">
        <v>48.04</v>
      </c>
      <c r="B4309" s="90">
        <v>2.4304000000000001</v>
      </c>
    </row>
    <row r="4310" spans="1:2" x14ac:dyDescent="0.3">
      <c r="A4310" s="88">
        <v>48.05</v>
      </c>
      <c r="B4310" s="90">
        <v>2.4304999999999999</v>
      </c>
    </row>
    <row r="4311" spans="1:2" x14ac:dyDescent="0.3">
      <c r="A4311" s="88">
        <v>48.06</v>
      </c>
      <c r="B4311" s="90">
        <v>2.4306000000000001</v>
      </c>
    </row>
    <row r="4312" spans="1:2" x14ac:dyDescent="0.3">
      <c r="A4312" s="88">
        <v>48.07</v>
      </c>
      <c r="B4312" s="90">
        <v>2.4306999999999999</v>
      </c>
    </row>
    <row r="4313" spans="1:2" x14ac:dyDescent="0.3">
      <c r="A4313" s="88">
        <v>48.08</v>
      </c>
      <c r="B4313" s="90">
        <v>2.4308000000000001</v>
      </c>
    </row>
    <row r="4314" spans="1:2" x14ac:dyDescent="0.3">
      <c r="A4314" s="88">
        <v>48.09</v>
      </c>
      <c r="B4314" s="90">
        <v>2.4308999999999998</v>
      </c>
    </row>
    <row r="4315" spans="1:2" x14ac:dyDescent="0.3">
      <c r="A4315" s="88">
        <v>48.1</v>
      </c>
      <c r="B4315" s="90">
        <v>2.431</v>
      </c>
    </row>
    <row r="4316" spans="1:2" x14ac:dyDescent="0.3">
      <c r="A4316" s="88">
        <v>48.11</v>
      </c>
      <c r="B4316" s="90">
        <v>2.4310999999999998</v>
      </c>
    </row>
    <row r="4317" spans="1:2" x14ac:dyDescent="0.3">
      <c r="A4317" s="88">
        <v>48.12</v>
      </c>
      <c r="B4317" s="90">
        <v>2.4312</v>
      </c>
    </row>
    <row r="4318" spans="1:2" x14ac:dyDescent="0.3">
      <c r="A4318" s="88">
        <v>48.13</v>
      </c>
      <c r="B4318" s="90">
        <v>2.4312999999999998</v>
      </c>
    </row>
    <row r="4319" spans="1:2" x14ac:dyDescent="0.3">
      <c r="A4319" s="88">
        <v>48.14</v>
      </c>
      <c r="B4319" s="90">
        <v>2.4314</v>
      </c>
    </row>
    <row r="4320" spans="1:2" x14ac:dyDescent="0.3">
      <c r="A4320" s="88">
        <v>48.15</v>
      </c>
      <c r="B4320" s="90">
        <v>2.4315000000000002</v>
      </c>
    </row>
    <row r="4321" spans="1:2" x14ac:dyDescent="0.3">
      <c r="A4321" s="88">
        <v>48.16</v>
      </c>
      <c r="B4321" s="90">
        <v>2.4316</v>
      </c>
    </row>
    <row r="4322" spans="1:2" x14ac:dyDescent="0.3">
      <c r="A4322" s="88">
        <v>48.17</v>
      </c>
      <c r="B4322" s="90">
        <v>2.4317000000000002</v>
      </c>
    </row>
    <row r="4323" spans="1:2" x14ac:dyDescent="0.3">
      <c r="A4323" s="88">
        <v>48.18</v>
      </c>
      <c r="B4323" s="90">
        <v>2.4318</v>
      </c>
    </row>
    <row r="4324" spans="1:2" x14ac:dyDescent="0.3">
      <c r="A4324" s="88">
        <v>48.19</v>
      </c>
      <c r="B4324" s="90">
        <v>2.4319000000000002</v>
      </c>
    </row>
    <row r="4325" spans="1:2" x14ac:dyDescent="0.3">
      <c r="A4325" s="88">
        <v>48.2</v>
      </c>
      <c r="B4325" s="90">
        <v>2.4319999999999999</v>
      </c>
    </row>
    <row r="4326" spans="1:2" x14ac:dyDescent="0.3">
      <c r="A4326" s="88">
        <v>48.21</v>
      </c>
      <c r="B4326" s="90">
        <v>2.4321000000000002</v>
      </c>
    </row>
    <row r="4327" spans="1:2" x14ac:dyDescent="0.3">
      <c r="A4327" s="88">
        <v>48.22</v>
      </c>
      <c r="B4327" s="90">
        <v>2.4321999999999999</v>
      </c>
    </row>
    <row r="4328" spans="1:2" x14ac:dyDescent="0.3">
      <c r="A4328" s="88">
        <v>48.23</v>
      </c>
      <c r="B4328" s="90">
        <v>2.4323000000000001</v>
      </c>
    </row>
    <row r="4329" spans="1:2" x14ac:dyDescent="0.3">
      <c r="A4329" s="88">
        <v>48.24</v>
      </c>
      <c r="B4329" s="90">
        <v>2.4323999999999999</v>
      </c>
    </row>
    <row r="4330" spans="1:2" x14ac:dyDescent="0.3">
      <c r="A4330" s="88">
        <v>48.25</v>
      </c>
      <c r="B4330" s="90">
        <v>2.4325000000000001</v>
      </c>
    </row>
    <row r="4331" spans="1:2" x14ac:dyDescent="0.3">
      <c r="A4331" s="88">
        <v>48.26</v>
      </c>
      <c r="B4331" s="90">
        <v>2.4325999999999999</v>
      </c>
    </row>
    <row r="4332" spans="1:2" x14ac:dyDescent="0.3">
      <c r="A4332" s="88">
        <v>48.27</v>
      </c>
      <c r="B4332" s="90">
        <v>2.4327000000000001</v>
      </c>
    </row>
    <row r="4333" spans="1:2" x14ac:dyDescent="0.3">
      <c r="A4333" s="88">
        <v>48.28</v>
      </c>
      <c r="B4333" s="90">
        <v>2.4327999999999999</v>
      </c>
    </row>
    <row r="4334" spans="1:2" x14ac:dyDescent="0.3">
      <c r="A4334" s="88">
        <v>48.29</v>
      </c>
      <c r="B4334" s="90">
        <v>2.4329000000000001</v>
      </c>
    </row>
    <row r="4335" spans="1:2" x14ac:dyDescent="0.3">
      <c r="A4335" s="88">
        <v>48.3</v>
      </c>
      <c r="B4335" s="90">
        <v>2.4329999999999998</v>
      </c>
    </row>
    <row r="4336" spans="1:2" x14ac:dyDescent="0.3">
      <c r="A4336" s="88">
        <v>48.31</v>
      </c>
      <c r="B4336" s="90">
        <v>2.4331</v>
      </c>
    </row>
    <row r="4337" spans="1:2" x14ac:dyDescent="0.3">
      <c r="A4337" s="88">
        <v>48.32</v>
      </c>
      <c r="B4337" s="90">
        <v>2.4331999999999998</v>
      </c>
    </row>
    <row r="4338" spans="1:2" x14ac:dyDescent="0.3">
      <c r="A4338" s="88">
        <v>48.33</v>
      </c>
      <c r="B4338" s="90">
        <v>2.4333</v>
      </c>
    </row>
    <row r="4339" spans="1:2" x14ac:dyDescent="0.3">
      <c r="A4339" s="88">
        <v>48.34</v>
      </c>
      <c r="B4339" s="90">
        <v>2.4333999999999998</v>
      </c>
    </row>
    <row r="4340" spans="1:2" x14ac:dyDescent="0.3">
      <c r="A4340" s="88">
        <v>48.35</v>
      </c>
      <c r="B4340" s="90">
        <v>2.4335</v>
      </c>
    </row>
    <row r="4341" spans="1:2" x14ac:dyDescent="0.3">
      <c r="A4341" s="88">
        <v>48.36</v>
      </c>
      <c r="B4341" s="90">
        <v>2.4336000000000002</v>
      </c>
    </row>
    <row r="4342" spans="1:2" x14ac:dyDescent="0.3">
      <c r="A4342" s="88">
        <v>48.37</v>
      </c>
      <c r="B4342" s="90">
        <v>2.4337</v>
      </c>
    </row>
    <row r="4343" spans="1:2" x14ac:dyDescent="0.3">
      <c r="A4343" s="88">
        <v>48.38</v>
      </c>
      <c r="B4343" s="90">
        <v>2.4338000000000002</v>
      </c>
    </row>
    <row r="4344" spans="1:2" x14ac:dyDescent="0.3">
      <c r="A4344" s="88">
        <v>48.39</v>
      </c>
      <c r="B4344" s="90">
        <v>2.4339</v>
      </c>
    </row>
    <row r="4345" spans="1:2" x14ac:dyDescent="0.3">
      <c r="A4345" s="88">
        <v>48.4</v>
      </c>
      <c r="B4345" s="90">
        <v>2.4340000000000002</v>
      </c>
    </row>
    <row r="4346" spans="1:2" x14ac:dyDescent="0.3">
      <c r="A4346" s="88">
        <v>48.41</v>
      </c>
      <c r="B4346" s="90">
        <v>2.4340999999999999</v>
      </c>
    </row>
    <row r="4347" spans="1:2" x14ac:dyDescent="0.3">
      <c r="A4347" s="88">
        <v>48.42</v>
      </c>
      <c r="B4347" s="90">
        <v>2.4342000000000001</v>
      </c>
    </row>
    <row r="4348" spans="1:2" x14ac:dyDescent="0.3">
      <c r="A4348" s="88">
        <v>48.43</v>
      </c>
      <c r="B4348" s="90">
        <v>2.4342999999999999</v>
      </c>
    </row>
    <row r="4349" spans="1:2" x14ac:dyDescent="0.3">
      <c r="A4349" s="88">
        <v>48.44</v>
      </c>
      <c r="B4349" s="90">
        <v>2.4344000000000001</v>
      </c>
    </row>
    <row r="4350" spans="1:2" x14ac:dyDescent="0.3">
      <c r="A4350" s="88">
        <v>48.45</v>
      </c>
      <c r="B4350" s="90">
        <v>2.4344999999999999</v>
      </c>
    </row>
    <row r="4351" spans="1:2" x14ac:dyDescent="0.3">
      <c r="A4351" s="88">
        <v>48.46</v>
      </c>
      <c r="B4351" s="90">
        <v>2.4346000000000001</v>
      </c>
    </row>
    <row r="4352" spans="1:2" x14ac:dyDescent="0.3">
      <c r="A4352" s="88">
        <v>48.47</v>
      </c>
      <c r="B4352" s="90">
        <v>2.4346999999999999</v>
      </c>
    </row>
    <row r="4353" spans="1:2" x14ac:dyDescent="0.3">
      <c r="A4353" s="88">
        <v>48.48</v>
      </c>
      <c r="B4353" s="90">
        <v>2.4348000000000001</v>
      </c>
    </row>
    <row r="4354" spans="1:2" x14ac:dyDescent="0.3">
      <c r="A4354" s="88">
        <v>48.49</v>
      </c>
      <c r="B4354" s="90">
        <v>2.4348999999999998</v>
      </c>
    </row>
    <row r="4355" spans="1:2" x14ac:dyDescent="0.3">
      <c r="A4355" s="88">
        <v>48.5</v>
      </c>
      <c r="B4355" s="90">
        <v>2.4350000000000001</v>
      </c>
    </row>
    <row r="4356" spans="1:2" x14ac:dyDescent="0.3">
      <c r="A4356" s="88">
        <v>48.51</v>
      </c>
      <c r="B4356" s="90">
        <v>2.4350999999999998</v>
      </c>
    </row>
    <row r="4357" spans="1:2" x14ac:dyDescent="0.3">
      <c r="A4357" s="88">
        <v>48.52</v>
      </c>
      <c r="B4357" s="90">
        <v>2.4352</v>
      </c>
    </row>
    <row r="4358" spans="1:2" x14ac:dyDescent="0.3">
      <c r="A4358" s="88">
        <v>48.53</v>
      </c>
      <c r="B4358" s="90">
        <v>2.4352999999999998</v>
      </c>
    </row>
    <row r="4359" spans="1:2" x14ac:dyDescent="0.3">
      <c r="A4359" s="88">
        <v>48.54</v>
      </c>
      <c r="B4359" s="90">
        <v>2.4354</v>
      </c>
    </row>
    <row r="4360" spans="1:2" x14ac:dyDescent="0.3">
      <c r="A4360" s="88">
        <v>48.55</v>
      </c>
      <c r="B4360" s="90">
        <v>2.4355000000000002</v>
      </c>
    </row>
    <row r="4361" spans="1:2" x14ac:dyDescent="0.3">
      <c r="A4361" s="88">
        <v>48.56</v>
      </c>
      <c r="B4361" s="90">
        <v>2.4356</v>
      </c>
    </row>
    <row r="4362" spans="1:2" x14ac:dyDescent="0.3">
      <c r="A4362" s="88">
        <v>48.57</v>
      </c>
      <c r="B4362" s="90">
        <v>2.4357000000000002</v>
      </c>
    </row>
    <row r="4363" spans="1:2" x14ac:dyDescent="0.3">
      <c r="A4363" s="88">
        <v>48.58</v>
      </c>
      <c r="B4363" s="90">
        <v>2.4358</v>
      </c>
    </row>
    <row r="4364" spans="1:2" x14ac:dyDescent="0.3">
      <c r="A4364" s="88">
        <v>48.59</v>
      </c>
      <c r="B4364" s="90">
        <v>2.4359000000000002</v>
      </c>
    </row>
    <row r="4365" spans="1:2" x14ac:dyDescent="0.3">
      <c r="A4365" s="88">
        <v>48.6</v>
      </c>
      <c r="B4365" s="90">
        <v>2.4359999999999999</v>
      </c>
    </row>
    <row r="4366" spans="1:2" x14ac:dyDescent="0.3">
      <c r="A4366" s="88">
        <v>48.61</v>
      </c>
      <c r="B4366" s="90">
        <v>2.4361000000000002</v>
      </c>
    </row>
    <row r="4367" spans="1:2" x14ac:dyDescent="0.3">
      <c r="A4367" s="88">
        <v>48.62</v>
      </c>
      <c r="B4367" s="90">
        <v>2.4361999999999999</v>
      </c>
    </row>
    <row r="4368" spans="1:2" x14ac:dyDescent="0.3">
      <c r="A4368" s="88">
        <v>48.63</v>
      </c>
      <c r="B4368" s="90">
        <v>2.4363000000000001</v>
      </c>
    </row>
    <row r="4369" spans="1:2" x14ac:dyDescent="0.3">
      <c r="A4369" s="88">
        <v>48.64</v>
      </c>
      <c r="B4369" s="90">
        <v>2.4363999999999999</v>
      </c>
    </row>
    <row r="4370" spans="1:2" x14ac:dyDescent="0.3">
      <c r="A4370" s="88">
        <v>48.65</v>
      </c>
      <c r="B4370" s="90">
        <v>2.4365000000000001</v>
      </c>
    </row>
    <row r="4371" spans="1:2" x14ac:dyDescent="0.3">
      <c r="A4371" s="88">
        <v>48.66</v>
      </c>
      <c r="B4371" s="90">
        <v>2.4365999999999999</v>
      </c>
    </row>
    <row r="4372" spans="1:2" x14ac:dyDescent="0.3">
      <c r="A4372" s="88">
        <v>48.67</v>
      </c>
      <c r="B4372" s="90">
        <v>2.4367000000000001</v>
      </c>
    </row>
    <row r="4373" spans="1:2" x14ac:dyDescent="0.3">
      <c r="A4373" s="88">
        <v>48.68</v>
      </c>
      <c r="B4373" s="90">
        <v>2.4367999999999999</v>
      </c>
    </row>
    <row r="4374" spans="1:2" x14ac:dyDescent="0.3">
      <c r="A4374" s="88">
        <v>48.69</v>
      </c>
      <c r="B4374" s="90">
        <v>2.4369000000000001</v>
      </c>
    </row>
    <row r="4375" spans="1:2" x14ac:dyDescent="0.3">
      <c r="A4375" s="88">
        <v>48.7</v>
      </c>
      <c r="B4375" s="90">
        <v>2.4369999999999998</v>
      </c>
    </row>
    <row r="4376" spans="1:2" x14ac:dyDescent="0.3">
      <c r="A4376" s="88">
        <v>48.71</v>
      </c>
      <c r="B4376" s="90">
        <v>2.4371</v>
      </c>
    </row>
    <row r="4377" spans="1:2" x14ac:dyDescent="0.3">
      <c r="A4377" s="88">
        <v>48.72</v>
      </c>
      <c r="B4377" s="90">
        <v>2.4371999999999998</v>
      </c>
    </row>
    <row r="4378" spans="1:2" x14ac:dyDescent="0.3">
      <c r="A4378" s="88">
        <v>48.73</v>
      </c>
      <c r="B4378" s="90">
        <v>2.4373</v>
      </c>
    </row>
    <row r="4379" spans="1:2" x14ac:dyDescent="0.3">
      <c r="A4379" s="88">
        <v>48.74</v>
      </c>
      <c r="B4379" s="90">
        <v>2.4373999999999998</v>
      </c>
    </row>
    <row r="4380" spans="1:2" x14ac:dyDescent="0.3">
      <c r="A4380" s="88">
        <v>48.75</v>
      </c>
      <c r="B4380" s="90">
        <v>2.4375</v>
      </c>
    </row>
    <row r="4381" spans="1:2" x14ac:dyDescent="0.3">
      <c r="A4381" s="88">
        <v>48.76</v>
      </c>
      <c r="B4381" s="90">
        <v>2.4376000000000002</v>
      </c>
    </row>
    <row r="4382" spans="1:2" x14ac:dyDescent="0.3">
      <c r="A4382" s="88">
        <v>48.77</v>
      </c>
      <c r="B4382" s="90">
        <v>2.4377</v>
      </c>
    </row>
    <row r="4383" spans="1:2" x14ac:dyDescent="0.3">
      <c r="A4383" s="88">
        <v>48.78</v>
      </c>
      <c r="B4383" s="90">
        <v>2.4378000000000002</v>
      </c>
    </row>
    <row r="4384" spans="1:2" x14ac:dyDescent="0.3">
      <c r="A4384" s="88">
        <v>48.79</v>
      </c>
      <c r="B4384" s="90">
        <v>2.4379</v>
      </c>
    </row>
    <row r="4385" spans="1:2" x14ac:dyDescent="0.3">
      <c r="A4385" s="88">
        <v>48.8</v>
      </c>
      <c r="B4385" s="90">
        <v>2.4380000000000002</v>
      </c>
    </row>
    <row r="4386" spans="1:2" x14ac:dyDescent="0.3">
      <c r="A4386" s="88">
        <v>48.81</v>
      </c>
      <c r="B4386" s="90">
        <v>2.4380999999999999</v>
      </c>
    </row>
    <row r="4387" spans="1:2" x14ac:dyDescent="0.3">
      <c r="A4387" s="88">
        <v>48.82</v>
      </c>
      <c r="B4387" s="90">
        <v>2.4382000000000001</v>
      </c>
    </row>
    <row r="4388" spans="1:2" x14ac:dyDescent="0.3">
      <c r="A4388" s="88">
        <v>48.83</v>
      </c>
      <c r="B4388" s="90">
        <v>2.4382999999999999</v>
      </c>
    </row>
    <row r="4389" spans="1:2" x14ac:dyDescent="0.3">
      <c r="A4389" s="88">
        <v>48.84</v>
      </c>
      <c r="B4389" s="90">
        <v>2.4384000000000001</v>
      </c>
    </row>
    <row r="4390" spans="1:2" x14ac:dyDescent="0.3">
      <c r="A4390" s="88">
        <v>48.85</v>
      </c>
      <c r="B4390" s="90">
        <v>2.4384999999999999</v>
      </c>
    </row>
    <row r="4391" spans="1:2" x14ac:dyDescent="0.3">
      <c r="A4391" s="88">
        <v>48.86</v>
      </c>
      <c r="B4391" s="90">
        <v>2.4386000000000001</v>
      </c>
    </row>
    <row r="4392" spans="1:2" x14ac:dyDescent="0.3">
      <c r="A4392" s="88">
        <v>48.87</v>
      </c>
      <c r="B4392" s="90">
        <v>2.4386999999999999</v>
      </c>
    </row>
    <row r="4393" spans="1:2" x14ac:dyDescent="0.3">
      <c r="A4393" s="88">
        <v>48.88</v>
      </c>
      <c r="B4393" s="90">
        <v>2.4388000000000001</v>
      </c>
    </row>
    <row r="4394" spans="1:2" x14ac:dyDescent="0.3">
      <c r="A4394" s="88">
        <v>48.89</v>
      </c>
      <c r="B4394" s="90">
        <v>2.4388999999999998</v>
      </c>
    </row>
    <row r="4395" spans="1:2" x14ac:dyDescent="0.3">
      <c r="A4395" s="88">
        <v>48.9</v>
      </c>
      <c r="B4395" s="90">
        <v>2.4390000000000001</v>
      </c>
    </row>
    <row r="4396" spans="1:2" x14ac:dyDescent="0.3">
      <c r="A4396" s="88">
        <v>48.91</v>
      </c>
      <c r="B4396" s="90">
        <v>2.4390999999999998</v>
      </c>
    </row>
    <row r="4397" spans="1:2" x14ac:dyDescent="0.3">
      <c r="A4397" s="88">
        <v>48.92</v>
      </c>
      <c r="B4397" s="90">
        <v>2.4392</v>
      </c>
    </row>
    <row r="4398" spans="1:2" x14ac:dyDescent="0.3">
      <c r="A4398" s="88">
        <v>48.93</v>
      </c>
      <c r="B4398" s="90">
        <v>2.4392999999999998</v>
      </c>
    </row>
    <row r="4399" spans="1:2" x14ac:dyDescent="0.3">
      <c r="A4399" s="88">
        <v>48.94</v>
      </c>
      <c r="B4399" s="90">
        <v>2.4394</v>
      </c>
    </row>
    <row r="4400" spans="1:2" x14ac:dyDescent="0.3">
      <c r="A4400" s="88">
        <v>48.95</v>
      </c>
      <c r="B4400" s="90">
        <v>2.4394999999999998</v>
      </c>
    </row>
    <row r="4401" spans="1:2" x14ac:dyDescent="0.3">
      <c r="A4401" s="88">
        <v>48.96</v>
      </c>
      <c r="B4401" s="90">
        <v>2.4396</v>
      </c>
    </row>
    <row r="4402" spans="1:2" x14ac:dyDescent="0.3">
      <c r="A4402" s="88">
        <v>48.97</v>
      </c>
      <c r="B4402" s="90">
        <v>2.4397000000000002</v>
      </c>
    </row>
    <row r="4403" spans="1:2" x14ac:dyDescent="0.3">
      <c r="A4403" s="88">
        <v>48.98</v>
      </c>
      <c r="B4403" s="90">
        <v>2.4398</v>
      </c>
    </row>
    <row r="4404" spans="1:2" x14ac:dyDescent="0.3">
      <c r="A4404" s="88">
        <v>48.99</v>
      </c>
      <c r="B4404" s="90">
        <v>2.4399000000000002</v>
      </c>
    </row>
    <row r="4405" spans="1:2" x14ac:dyDescent="0.3">
      <c r="A4405" s="88">
        <v>49</v>
      </c>
      <c r="B4405" s="90">
        <v>2.44</v>
      </c>
    </row>
    <row r="4406" spans="1:2" x14ac:dyDescent="0.3">
      <c r="A4406" s="88">
        <v>49.01</v>
      </c>
      <c r="B4406" s="90">
        <v>2.4401000000000002</v>
      </c>
    </row>
    <row r="4407" spans="1:2" x14ac:dyDescent="0.3">
      <c r="A4407" s="88">
        <v>49.02</v>
      </c>
      <c r="B4407" s="90">
        <v>2.4401999999999999</v>
      </c>
    </row>
    <row r="4408" spans="1:2" x14ac:dyDescent="0.3">
      <c r="A4408" s="88">
        <v>49.03</v>
      </c>
      <c r="B4408" s="90">
        <v>2.4403000000000001</v>
      </c>
    </row>
    <row r="4409" spans="1:2" x14ac:dyDescent="0.3">
      <c r="A4409" s="88">
        <v>49.04</v>
      </c>
      <c r="B4409" s="90">
        <v>2.4403999999999999</v>
      </c>
    </row>
    <row r="4410" spans="1:2" x14ac:dyDescent="0.3">
      <c r="A4410" s="88">
        <v>49.05</v>
      </c>
      <c r="B4410" s="90">
        <v>2.4405000000000001</v>
      </c>
    </row>
    <row r="4411" spans="1:2" x14ac:dyDescent="0.3">
      <c r="A4411" s="88">
        <v>49.06</v>
      </c>
      <c r="B4411" s="90">
        <v>2.4405999999999999</v>
      </c>
    </row>
    <row r="4412" spans="1:2" x14ac:dyDescent="0.3">
      <c r="A4412" s="88">
        <v>49.07</v>
      </c>
      <c r="B4412" s="90">
        <v>2.4407000000000001</v>
      </c>
    </row>
    <row r="4413" spans="1:2" x14ac:dyDescent="0.3">
      <c r="A4413" s="88">
        <v>49.08</v>
      </c>
      <c r="B4413" s="90">
        <v>2.4407999999999999</v>
      </c>
    </row>
    <row r="4414" spans="1:2" x14ac:dyDescent="0.3">
      <c r="A4414" s="88">
        <v>49.09</v>
      </c>
      <c r="B4414" s="90">
        <v>2.4409000000000001</v>
      </c>
    </row>
    <row r="4415" spans="1:2" x14ac:dyDescent="0.3">
      <c r="A4415" s="88">
        <v>49.1</v>
      </c>
      <c r="B4415" s="90">
        <v>2.4409999999999998</v>
      </c>
    </row>
    <row r="4416" spans="1:2" x14ac:dyDescent="0.3">
      <c r="A4416" s="88">
        <v>49.11</v>
      </c>
      <c r="B4416" s="90">
        <v>2.4411</v>
      </c>
    </row>
    <row r="4417" spans="1:2" x14ac:dyDescent="0.3">
      <c r="A4417" s="88">
        <v>49.12</v>
      </c>
      <c r="B4417" s="90">
        <v>2.4411999999999998</v>
      </c>
    </row>
    <row r="4418" spans="1:2" x14ac:dyDescent="0.3">
      <c r="A4418" s="88">
        <v>49.13</v>
      </c>
      <c r="B4418" s="90">
        <v>2.4413</v>
      </c>
    </row>
    <row r="4419" spans="1:2" x14ac:dyDescent="0.3">
      <c r="A4419" s="88">
        <v>49.14</v>
      </c>
      <c r="B4419" s="90">
        <v>2.4413999999999998</v>
      </c>
    </row>
    <row r="4420" spans="1:2" x14ac:dyDescent="0.3">
      <c r="A4420" s="88">
        <v>49.15</v>
      </c>
      <c r="B4420" s="90">
        <v>2.4415</v>
      </c>
    </row>
    <row r="4421" spans="1:2" x14ac:dyDescent="0.3">
      <c r="A4421" s="88">
        <v>49.16</v>
      </c>
      <c r="B4421" s="90">
        <v>2.4416000000000002</v>
      </c>
    </row>
    <row r="4422" spans="1:2" x14ac:dyDescent="0.3">
      <c r="A4422" s="88">
        <v>49.17</v>
      </c>
      <c r="B4422" s="90">
        <v>2.4417</v>
      </c>
    </row>
    <row r="4423" spans="1:2" x14ac:dyDescent="0.3">
      <c r="A4423" s="88">
        <v>49.18</v>
      </c>
      <c r="B4423" s="90">
        <v>2.4418000000000002</v>
      </c>
    </row>
    <row r="4424" spans="1:2" x14ac:dyDescent="0.3">
      <c r="A4424" s="88">
        <v>49.19</v>
      </c>
      <c r="B4424" s="90">
        <v>2.4419</v>
      </c>
    </row>
    <row r="4425" spans="1:2" x14ac:dyDescent="0.3">
      <c r="A4425" s="88">
        <v>49.2</v>
      </c>
      <c r="B4425" s="90">
        <v>2.4420000000000002</v>
      </c>
    </row>
    <row r="4426" spans="1:2" x14ac:dyDescent="0.3">
      <c r="A4426" s="88">
        <v>49.21</v>
      </c>
      <c r="B4426" s="90">
        <v>2.4420999999999999</v>
      </c>
    </row>
    <row r="4427" spans="1:2" x14ac:dyDescent="0.3">
      <c r="A4427" s="88">
        <v>49.22</v>
      </c>
      <c r="B4427" s="90">
        <v>2.4422000000000001</v>
      </c>
    </row>
    <row r="4428" spans="1:2" x14ac:dyDescent="0.3">
      <c r="A4428" s="88">
        <v>49.23</v>
      </c>
      <c r="B4428" s="90">
        <v>2.4422999999999999</v>
      </c>
    </row>
    <row r="4429" spans="1:2" x14ac:dyDescent="0.3">
      <c r="A4429" s="88">
        <v>49.24</v>
      </c>
      <c r="B4429" s="90">
        <v>2.4424000000000001</v>
      </c>
    </row>
    <row r="4430" spans="1:2" x14ac:dyDescent="0.3">
      <c r="A4430" s="88">
        <v>49.25</v>
      </c>
      <c r="B4430" s="90">
        <v>2.4424999999999999</v>
      </c>
    </row>
    <row r="4431" spans="1:2" x14ac:dyDescent="0.3">
      <c r="A4431" s="88">
        <v>49.26</v>
      </c>
      <c r="B4431" s="90">
        <v>2.4426000000000001</v>
      </c>
    </row>
    <row r="4432" spans="1:2" x14ac:dyDescent="0.3">
      <c r="A4432" s="88">
        <v>49.27</v>
      </c>
      <c r="B4432" s="90">
        <v>2.4426999999999999</v>
      </c>
    </row>
    <row r="4433" spans="1:2" x14ac:dyDescent="0.3">
      <c r="A4433" s="88">
        <v>49.28</v>
      </c>
      <c r="B4433" s="90">
        <v>2.4428000000000001</v>
      </c>
    </row>
    <row r="4434" spans="1:2" x14ac:dyDescent="0.3">
      <c r="A4434" s="88">
        <v>49.29</v>
      </c>
      <c r="B4434" s="90">
        <v>2.4428999999999998</v>
      </c>
    </row>
    <row r="4435" spans="1:2" x14ac:dyDescent="0.3">
      <c r="A4435" s="88">
        <v>49.3</v>
      </c>
      <c r="B4435" s="90">
        <v>2.4430000000000001</v>
      </c>
    </row>
    <row r="4436" spans="1:2" x14ac:dyDescent="0.3">
      <c r="A4436" s="88">
        <v>49.31</v>
      </c>
      <c r="B4436" s="90">
        <v>2.4430999999999998</v>
      </c>
    </row>
    <row r="4437" spans="1:2" x14ac:dyDescent="0.3">
      <c r="A4437" s="88">
        <v>49.32</v>
      </c>
      <c r="B4437" s="90">
        <v>2.4432</v>
      </c>
    </row>
    <row r="4438" spans="1:2" x14ac:dyDescent="0.3">
      <c r="A4438" s="88">
        <v>49.33</v>
      </c>
      <c r="B4438" s="90">
        <v>2.4432999999999998</v>
      </c>
    </row>
    <row r="4439" spans="1:2" x14ac:dyDescent="0.3">
      <c r="A4439" s="88">
        <v>49.34</v>
      </c>
      <c r="B4439" s="90">
        <v>2.4434</v>
      </c>
    </row>
    <row r="4440" spans="1:2" x14ac:dyDescent="0.3">
      <c r="A4440" s="88">
        <v>49.35</v>
      </c>
      <c r="B4440" s="90">
        <v>2.4434999999999998</v>
      </c>
    </row>
    <row r="4441" spans="1:2" x14ac:dyDescent="0.3">
      <c r="A4441" s="88">
        <v>49.36</v>
      </c>
      <c r="B4441" s="90">
        <v>2.4436</v>
      </c>
    </row>
    <row r="4442" spans="1:2" x14ac:dyDescent="0.3">
      <c r="A4442" s="88">
        <v>49.37</v>
      </c>
      <c r="B4442" s="90">
        <v>2.4437000000000002</v>
      </c>
    </row>
    <row r="4443" spans="1:2" x14ac:dyDescent="0.3">
      <c r="A4443" s="88">
        <v>49.38</v>
      </c>
      <c r="B4443" s="90">
        <v>2.4438</v>
      </c>
    </row>
    <row r="4444" spans="1:2" x14ac:dyDescent="0.3">
      <c r="A4444" s="88">
        <v>49.39</v>
      </c>
      <c r="B4444" s="90">
        <v>2.4439000000000002</v>
      </c>
    </row>
    <row r="4445" spans="1:2" x14ac:dyDescent="0.3">
      <c r="A4445" s="88">
        <v>49.4</v>
      </c>
      <c r="B4445" s="90">
        <v>2.444</v>
      </c>
    </row>
    <row r="4446" spans="1:2" x14ac:dyDescent="0.3">
      <c r="A4446" s="88">
        <v>49.41</v>
      </c>
      <c r="B4446" s="90">
        <v>2.4441000000000002</v>
      </c>
    </row>
    <row r="4447" spans="1:2" x14ac:dyDescent="0.3">
      <c r="A4447" s="88">
        <v>49.42</v>
      </c>
      <c r="B4447" s="90">
        <v>2.4441999999999999</v>
      </c>
    </row>
    <row r="4448" spans="1:2" x14ac:dyDescent="0.3">
      <c r="A4448" s="88">
        <v>49.43</v>
      </c>
      <c r="B4448" s="90">
        <v>2.4443000000000001</v>
      </c>
    </row>
    <row r="4449" spans="1:2" x14ac:dyDescent="0.3">
      <c r="A4449" s="88">
        <v>49.44</v>
      </c>
      <c r="B4449" s="90">
        <v>2.4443999999999999</v>
      </c>
    </row>
    <row r="4450" spans="1:2" x14ac:dyDescent="0.3">
      <c r="A4450" s="88">
        <v>49.45</v>
      </c>
      <c r="B4450" s="90">
        <v>2.4445000000000001</v>
      </c>
    </row>
    <row r="4451" spans="1:2" x14ac:dyDescent="0.3">
      <c r="A4451" s="88">
        <v>49.46</v>
      </c>
      <c r="B4451" s="90">
        <v>2.4445999999999999</v>
      </c>
    </row>
    <row r="4452" spans="1:2" x14ac:dyDescent="0.3">
      <c r="A4452" s="88">
        <v>49.47</v>
      </c>
      <c r="B4452" s="90">
        <v>2.4447000000000001</v>
      </c>
    </row>
    <row r="4453" spans="1:2" x14ac:dyDescent="0.3">
      <c r="A4453" s="88">
        <v>49.48</v>
      </c>
      <c r="B4453" s="90">
        <v>2.4447999999999999</v>
      </c>
    </row>
    <row r="4454" spans="1:2" x14ac:dyDescent="0.3">
      <c r="A4454" s="88">
        <v>49.49</v>
      </c>
      <c r="B4454" s="90">
        <v>2.4449000000000001</v>
      </c>
    </row>
    <row r="4455" spans="1:2" x14ac:dyDescent="0.3">
      <c r="A4455" s="88">
        <v>49.5</v>
      </c>
      <c r="B4455" s="90">
        <v>2.4449999999999998</v>
      </c>
    </row>
    <row r="4456" spans="1:2" x14ac:dyDescent="0.3">
      <c r="A4456" s="88">
        <v>49.51</v>
      </c>
      <c r="B4456" s="90">
        <v>2.4451000000000001</v>
      </c>
    </row>
    <row r="4457" spans="1:2" x14ac:dyDescent="0.3">
      <c r="A4457" s="88">
        <v>49.52</v>
      </c>
      <c r="B4457" s="90">
        <v>2.4451999999999998</v>
      </c>
    </row>
    <row r="4458" spans="1:2" x14ac:dyDescent="0.3">
      <c r="A4458" s="88">
        <v>49.53</v>
      </c>
      <c r="B4458" s="90">
        <v>2.4453</v>
      </c>
    </row>
    <row r="4459" spans="1:2" x14ac:dyDescent="0.3">
      <c r="A4459" s="88">
        <v>49.54</v>
      </c>
      <c r="B4459" s="90">
        <v>2.4453999999999998</v>
      </c>
    </row>
    <row r="4460" spans="1:2" x14ac:dyDescent="0.3">
      <c r="A4460" s="88">
        <v>49.55</v>
      </c>
      <c r="B4460" s="90">
        <v>2.4455</v>
      </c>
    </row>
    <row r="4461" spans="1:2" x14ac:dyDescent="0.3">
      <c r="A4461" s="88">
        <v>49.56</v>
      </c>
      <c r="B4461" s="90">
        <v>2.4456000000000002</v>
      </c>
    </row>
    <row r="4462" spans="1:2" x14ac:dyDescent="0.3">
      <c r="A4462" s="88">
        <v>49.57</v>
      </c>
      <c r="B4462" s="90">
        <v>2.4457</v>
      </c>
    </row>
    <row r="4463" spans="1:2" x14ac:dyDescent="0.3">
      <c r="A4463" s="88">
        <v>49.58</v>
      </c>
      <c r="B4463" s="90">
        <v>2.4458000000000002</v>
      </c>
    </row>
    <row r="4464" spans="1:2" x14ac:dyDescent="0.3">
      <c r="A4464" s="88">
        <v>49.59</v>
      </c>
      <c r="B4464" s="90">
        <v>2.4459</v>
      </c>
    </row>
    <row r="4465" spans="1:2" x14ac:dyDescent="0.3">
      <c r="A4465" s="88">
        <v>49.6</v>
      </c>
      <c r="B4465" s="90">
        <v>2.4460000000000002</v>
      </c>
    </row>
    <row r="4466" spans="1:2" x14ac:dyDescent="0.3">
      <c r="A4466" s="88">
        <v>49.61</v>
      </c>
      <c r="B4466" s="90">
        <v>2.4460999999999999</v>
      </c>
    </row>
    <row r="4467" spans="1:2" x14ac:dyDescent="0.3">
      <c r="A4467" s="88">
        <v>49.62</v>
      </c>
      <c r="B4467" s="90">
        <v>2.4462000000000002</v>
      </c>
    </row>
    <row r="4468" spans="1:2" x14ac:dyDescent="0.3">
      <c r="A4468" s="88">
        <v>49.63</v>
      </c>
      <c r="B4468" s="90">
        <v>2.4462999999999999</v>
      </c>
    </row>
    <row r="4469" spans="1:2" x14ac:dyDescent="0.3">
      <c r="A4469" s="88">
        <v>49.64</v>
      </c>
      <c r="B4469" s="90">
        <v>2.4464000000000001</v>
      </c>
    </row>
    <row r="4470" spans="1:2" x14ac:dyDescent="0.3">
      <c r="A4470" s="88">
        <v>49.65</v>
      </c>
      <c r="B4470" s="90">
        <v>2.4464999999999999</v>
      </c>
    </row>
    <row r="4471" spans="1:2" x14ac:dyDescent="0.3">
      <c r="A4471" s="88">
        <v>49.66</v>
      </c>
      <c r="B4471" s="90">
        <v>2.4466000000000001</v>
      </c>
    </row>
    <row r="4472" spans="1:2" x14ac:dyDescent="0.3">
      <c r="A4472" s="88">
        <v>49.67</v>
      </c>
      <c r="B4472" s="90">
        <v>2.4466999999999999</v>
      </c>
    </row>
    <row r="4473" spans="1:2" x14ac:dyDescent="0.3">
      <c r="A4473" s="88">
        <v>49.68</v>
      </c>
      <c r="B4473" s="90">
        <v>2.4468000000000001</v>
      </c>
    </row>
    <row r="4474" spans="1:2" x14ac:dyDescent="0.3">
      <c r="A4474" s="88">
        <v>49.69</v>
      </c>
      <c r="B4474" s="90">
        <v>2.4468999999999999</v>
      </c>
    </row>
    <row r="4475" spans="1:2" x14ac:dyDescent="0.3">
      <c r="A4475" s="88">
        <v>49.7</v>
      </c>
      <c r="B4475" s="90">
        <v>2.4470000000000001</v>
      </c>
    </row>
    <row r="4476" spans="1:2" x14ac:dyDescent="0.3">
      <c r="A4476" s="88">
        <v>49.71</v>
      </c>
      <c r="B4476" s="90">
        <v>2.4470999999999998</v>
      </c>
    </row>
    <row r="4477" spans="1:2" x14ac:dyDescent="0.3">
      <c r="A4477" s="88">
        <v>49.72</v>
      </c>
      <c r="B4477" s="90">
        <v>2.4472</v>
      </c>
    </row>
    <row r="4478" spans="1:2" x14ac:dyDescent="0.3">
      <c r="A4478" s="88">
        <v>49.73</v>
      </c>
      <c r="B4478" s="90">
        <v>2.4472999999999998</v>
      </c>
    </row>
    <row r="4479" spans="1:2" x14ac:dyDescent="0.3">
      <c r="A4479" s="88">
        <v>49.74</v>
      </c>
      <c r="B4479" s="90">
        <v>2.4474</v>
      </c>
    </row>
    <row r="4480" spans="1:2" x14ac:dyDescent="0.3">
      <c r="A4480" s="88">
        <v>49.75</v>
      </c>
      <c r="B4480" s="90">
        <v>2.4474999999999998</v>
      </c>
    </row>
    <row r="4481" spans="1:2" x14ac:dyDescent="0.3">
      <c r="A4481" s="88">
        <v>49.76</v>
      </c>
      <c r="B4481" s="90">
        <v>2.4476</v>
      </c>
    </row>
    <row r="4482" spans="1:2" x14ac:dyDescent="0.3">
      <c r="A4482" s="88">
        <v>49.77</v>
      </c>
      <c r="B4482" s="90">
        <v>2.4477000000000002</v>
      </c>
    </row>
    <row r="4483" spans="1:2" x14ac:dyDescent="0.3">
      <c r="A4483" s="88">
        <v>49.78</v>
      </c>
      <c r="B4483" s="90">
        <v>2.4478</v>
      </c>
    </row>
    <row r="4484" spans="1:2" x14ac:dyDescent="0.3">
      <c r="A4484" s="88">
        <v>49.79</v>
      </c>
      <c r="B4484" s="90">
        <v>2.4479000000000002</v>
      </c>
    </row>
    <row r="4485" spans="1:2" x14ac:dyDescent="0.3">
      <c r="A4485" s="88">
        <v>49.8</v>
      </c>
      <c r="B4485" s="90">
        <v>2.448</v>
      </c>
    </row>
    <row r="4486" spans="1:2" x14ac:dyDescent="0.3">
      <c r="A4486" s="88">
        <v>49.81</v>
      </c>
      <c r="B4486" s="90">
        <v>2.4481000000000002</v>
      </c>
    </row>
    <row r="4487" spans="1:2" x14ac:dyDescent="0.3">
      <c r="A4487" s="88">
        <v>49.82</v>
      </c>
      <c r="B4487" s="90">
        <v>2.4481999999999999</v>
      </c>
    </row>
    <row r="4488" spans="1:2" x14ac:dyDescent="0.3">
      <c r="A4488" s="88">
        <v>49.83</v>
      </c>
      <c r="B4488" s="90">
        <v>2.4483000000000001</v>
      </c>
    </row>
    <row r="4489" spans="1:2" x14ac:dyDescent="0.3">
      <c r="A4489" s="88">
        <v>49.84</v>
      </c>
      <c r="B4489" s="90">
        <v>2.4483999999999999</v>
      </c>
    </row>
    <row r="4490" spans="1:2" x14ac:dyDescent="0.3">
      <c r="A4490" s="88">
        <v>49.85</v>
      </c>
      <c r="B4490" s="90">
        <v>2.4485000000000001</v>
      </c>
    </row>
    <row r="4491" spans="1:2" x14ac:dyDescent="0.3">
      <c r="A4491" s="88">
        <v>49.86</v>
      </c>
      <c r="B4491" s="90">
        <v>2.4485999999999999</v>
      </c>
    </row>
    <row r="4492" spans="1:2" x14ac:dyDescent="0.3">
      <c r="A4492" s="88">
        <v>49.87</v>
      </c>
      <c r="B4492" s="90">
        <v>2.4487000000000001</v>
      </c>
    </row>
    <row r="4493" spans="1:2" x14ac:dyDescent="0.3">
      <c r="A4493" s="88">
        <v>49.88</v>
      </c>
      <c r="B4493" s="90">
        <v>2.4487999999999999</v>
      </c>
    </row>
    <row r="4494" spans="1:2" x14ac:dyDescent="0.3">
      <c r="A4494" s="88">
        <v>49.89</v>
      </c>
      <c r="B4494" s="90">
        <v>2.4489000000000001</v>
      </c>
    </row>
    <row r="4495" spans="1:2" x14ac:dyDescent="0.3">
      <c r="A4495" s="88">
        <v>49.9</v>
      </c>
      <c r="B4495" s="90">
        <v>2.4489999999999998</v>
      </c>
    </row>
    <row r="4496" spans="1:2" x14ac:dyDescent="0.3">
      <c r="A4496" s="88">
        <v>49.91</v>
      </c>
      <c r="B4496" s="90">
        <v>2.4491000000000001</v>
      </c>
    </row>
    <row r="4497" spans="1:2" x14ac:dyDescent="0.3">
      <c r="A4497" s="88">
        <v>49.92</v>
      </c>
      <c r="B4497" s="90">
        <v>2.4491999999999998</v>
      </c>
    </row>
    <row r="4498" spans="1:2" x14ac:dyDescent="0.3">
      <c r="A4498" s="88">
        <v>49.93</v>
      </c>
      <c r="B4498" s="90">
        <v>2.4493</v>
      </c>
    </row>
    <row r="4499" spans="1:2" x14ac:dyDescent="0.3">
      <c r="A4499" s="88">
        <v>49.94</v>
      </c>
      <c r="B4499" s="90">
        <v>2.4493999999999998</v>
      </c>
    </row>
    <row r="4500" spans="1:2" x14ac:dyDescent="0.3">
      <c r="A4500" s="88">
        <v>49.95</v>
      </c>
      <c r="B4500" s="90">
        <v>2.4495</v>
      </c>
    </row>
    <row r="4501" spans="1:2" x14ac:dyDescent="0.3">
      <c r="A4501" s="88">
        <v>49.96</v>
      </c>
      <c r="B4501" s="90">
        <v>2.4496000000000002</v>
      </c>
    </row>
    <row r="4502" spans="1:2" x14ac:dyDescent="0.3">
      <c r="A4502" s="88">
        <v>49.97</v>
      </c>
      <c r="B4502" s="90">
        <v>2.4497</v>
      </c>
    </row>
    <row r="4503" spans="1:2" x14ac:dyDescent="0.3">
      <c r="A4503" s="88">
        <v>49.98</v>
      </c>
      <c r="B4503" s="90">
        <v>2.4498000000000002</v>
      </c>
    </row>
    <row r="4504" spans="1:2" x14ac:dyDescent="0.3">
      <c r="A4504" s="88">
        <v>49.99</v>
      </c>
      <c r="B4504" s="90">
        <v>2.4499</v>
      </c>
    </row>
    <row r="4505" spans="1:2" x14ac:dyDescent="0.3">
      <c r="A4505" s="88">
        <v>50</v>
      </c>
      <c r="B4505" s="90">
        <v>2.4500000000000002</v>
      </c>
    </row>
    <row r="4506" spans="1:2" x14ac:dyDescent="0.3">
      <c r="B4506" s="90">
        <v>2.4500999999999999</v>
      </c>
    </row>
    <row r="4507" spans="1:2" x14ac:dyDescent="0.3">
      <c r="B4507" s="90">
        <v>2.4502000000000002</v>
      </c>
    </row>
    <row r="4508" spans="1:2" x14ac:dyDescent="0.3">
      <c r="B4508" s="90">
        <v>2.4502999999999999</v>
      </c>
    </row>
    <row r="4509" spans="1:2" x14ac:dyDescent="0.3">
      <c r="B4509" s="90">
        <v>2.4504000000000001</v>
      </c>
    </row>
    <row r="4510" spans="1:2" x14ac:dyDescent="0.3">
      <c r="B4510" s="90">
        <v>2.4504999999999999</v>
      </c>
    </row>
    <row r="4511" spans="1:2" x14ac:dyDescent="0.3">
      <c r="B4511" s="90">
        <v>2.4506000000000001</v>
      </c>
    </row>
    <row r="4512" spans="1:2" x14ac:dyDescent="0.3">
      <c r="B4512" s="90">
        <v>2.4506999999999999</v>
      </c>
    </row>
    <row r="4513" spans="2:2" x14ac:dyDescent="0.3">
      <c r="B4513" s="90">
        <v>2.4508000000000001</v>
      </c>
    </row>
    <row r="4514" spans="2:2" x14ac:dyDescent="0.3">
      <c r="B4514" s="90">
        <v>2.4508999999999999</v>
      </c>
    </row>
    <row r="4515" spans="2:2" x14ac:dyDescent="0.3">
      <c r="B4515" s="90">
        <v>2.4510000000000001</v>
      </c>
    </row>
    <row r="4516" spans="2:2" x14ac:dyDescent="0.3">
      <c r="B4516" s="90">
        <v>2.4510999999999998</v>
      </c>
    </row>
    <row r="4517" spans="2:2" x14ac:dyDescent="0.3">
      <c r="B4517" s="90">
        <v>2.4512</v>
      </c>
    </row>
    <row r="4518" spans="2:2" x14ac:dyDescent="0.3">
      <c r="B4518" s="90">
        <v>2.4512999999999998</v>
      </c>
    </row>
    <row r="4519" spans="2:2" x14ac:dyDescent="0.3">
      <c r="B4519" s="90">
        <v>2.4514</v>
      </c>
    </row>
    <row r="4520" spans="2:2" x14ac:dyDescent="0.3">
      <c r="B4520" s="90">
        <v>2.4514999999999998</v>
      </c>
    </row>
    <row r="4521" spans="2:2" x14ac:dyDescent="0.3">
      <c r="B4521" s="90">
        <v>2.4516</v>
      </c>
    </row>
    <row r="4522" spans="2:2" x14ac:dyDescent="0.3">
      <c r="B4522" s="90">
        <v>2.4517000000000002</v>
      </c>
    </row>
    <row r="4523" spans="2:2" x14ac:dyDescent="0.3">
      <c r="B4523" s="90">
        <v>2.4518</v>
      </c>
    </row>
    <row r="4524" spans="2:2" x14ac:dyDescent="0.3">
      <c r="B4524" s="90">
        <v>2.4519000000000002</v>
      </c>
    </row>
    <row r="4525" spans="2:2" x14ac:dyDescent="0.3">
      <c r="B4525" s="90">
        <v>2.452</v>
      </c>
    </row>
    <row r="4526" spans="2:2" x14ac:dyDescent="0.3">
      <c r="B4526" s="90">
        <v>2.4521000000000002</v>
      </c>
    </row>
    <row r="4527" spans="2:2" x14ac:dyDescent="0.3">
      <c r="B4527" s="90">
        <v>2.4521999999999999</v>
      </c>
    </row>
    <row r="4528" spans="2:2" x14ac:dyDescent="0.3">
      <c r="B4528" s="90">
        <v>2.4523000000000001</v>
      </c>
    </row>
    <row r="4529" spans="2:2" x14ac:dyDescent="0.3">
      <c r="B4529" s="90">
        <v>2.4523999999999999</v>
      </c>
    </row>
    <row r="4530" spans="2:2" x14ac:dyDescent="0.3">
      <c r="B4530" s="90">
        <v>2.4525000000000001</v>
      </c>
    </row>
    <row r="4531" spans="2:2" x14ac:dyDescent="0.3">
      <c r="B4531" s="90">
        <v>2.4525999999999999</v>
      </c>
    </row>
    <row r="4532" spans="2:2" x14ac:dyDescent="0.3">
      <c r="B4532" s="90">
        <v>2.4527000000000001</v>
      </c>
    </row>
    <row r="4533" spans="2:2" x14ac:dyDescent="0.3">
      <c r="B4533" s="90">
        <v>2.4527999999999999</v>
      </c>
    </row>
    <row r="4534" spans="2:2" x14ac:dyDescent="0.3">
      <c r="B4534" s="90">
        <v>2.4529000000000001</v>
      </c>
    </row>
    <row r="4535" spans="2:2" x14ac:dyDescent="0.3">
      <c r="B4535" s="90">
        <v>2.4529999999999998</v>
      </c>
    </row>
    <row r="4536" spans="2:2" x14ac:dyDescent="0.3">
      <c r="B4536" s="90">
        <v>2.4531000000000001</v>
      </c>
    </row>
    <row r="4537" spans="2:2" x14ac:dyDescent="0.3">
      <c r="B4537" s="90">
        <v>2.4531999999999998</v>
      </c>
    </row>
    <row r="4538" spans="2:2" x14ac:dyDescent="0.3">
      <c r="B4538" s="90">
        <v>2.4533</v>
      </c>
    </row>
    <row r="4539" spans="2:2" x14ac:dyDescent="0.3">
      <c r="B4539" s="90">
        <v>2.4533999999999998</v>
      </c>
    </row>
    <row r="4540" spans="2:2" x14ac:dyDescent="0.3">
      <c r="B4540" s="90">
        <v>2.4535</v>
      </c>
    </row>
    <row r="4541" spans="2:2" x14ac:dyDescent="0.3">
      <c r="B4541" s="90">
        <v>2.4535999999999998</v>
      </c>
    </row>
    <row r="4542" spans="2:2" x14ac:dyDescent="0.3">
      <c r="B4542" s="90">
        <v>2.4537</v>
      </c>
    </row>
    <row r="4543" spans="2:2" x14ac:dyDescent="0.3">
      <c r="B4543" s="90">
        <v>2.4538000000000002</v>
      </c>
    </row>
    <row r="4544" spans="2:2" x14ac:dyDescent="0.3">
      <c r="B4544" s="90">
        <v>2.4539</v>
      </c>
    </row>
    <row r="4545" spans="2:2" x14ac:dyDescent="0.3">
      <c r="B4545" s="90">
        <v>2.4540000000000002</v>
      </c>
    </row>
    <row r="4546" spans="2:2" x14ac:dyDescent="0.3">
      <c r="B4546" s="90">
        <v>2.4540999999999999</v>
      </c>
    </row>
    <row r="4547" spans="2:2" x14ac:dyDescent="0.3">
      <c r="B4547" s="90">
        <v>2.4542000000000002</v>
      </c>
    </row>
    <row r="4548" spans="2:2" x14ac:dyDescent="0.3">
      <c r="B4548" s="90">
        <v>2.4542999999999999</v>
      </c>
    </row>
    <row r="4549" spans="2:2" x14ac:dyDescent="0.3">
      <c r="B4549" s="90">
        <v>2.4544000000000001</v>
      </c>
    </row>
    <row r="4550" spans="2:2" x14ac:dyDescent="0.3">
      <c r="B4550" s="90">
        <v>2.4544999999999999</v>
      </c>
    </row>
    <row r="4551" spans="2:2" x14ac:dyDescent="0.3">
      <c r="B4551" s="90">
        <v>2.4546000000000001</v>
      </c>
    </row>
    <row r="4552" spans="2:2" x14ac:dyDescent="0.3">
      <c r="B4552" s="90">
        <v>2.4546999999999999</v>
      </c>
    </row>
    <row r="4553" spans="2:2" x14ac:dyDescent="0.3">
      <c r="B4553" s="90">
        <v>2.4548000000000001</v>
      </c>
    </row>
    <row r="4554" spans="2:2" x14ac:dyDescent="0.3">
      <c r="B4554" s="90">
        <v>2.4548999999999999</v>
      </c>
    </row>
    <row r="4555" spans="2:2" x14ac:dyDescent="0.3">
      <c r="B4555" s="90">
        <v>2.4550000000000001</v>
      </c>
    </row>
    <row r="4556" spans="2:2" x14ac:dyDescent="0.3">
      <c r="B4556" s="90">
        <v>2.4550999999999998</v>
      </c>
    </row>
    <row r="4557" spans="2:2" x14ac:dyDescent="0.3">
      <c r="B4557" s="90">
        <v>2.4552</v>
      </c>
    </row>
    <row r="4558" spans="2:2" x14ac:dyDescent="0.3">
      <c r="B4558" s="90">
        <v>2.4552999999999998</v>
      </c>
    </row>
    <row r="4559" spans="2:2" x14ac:dyDescent="0.3">
      <c r="B4559" s="90">
        <v>2.4554</v>
      </c>
    </row>
    <row r="4560" spans="2:2" x14ac:dyDescent="0.3">
      <c r="B4560" s="90">
        <v>2.4554999999999998</v>
      </c>
    </row>
    <row r="4561" spans="2:2" x14ac:dyDescent="0.3">
      <c r="B4561" s="90">
        <v>2.4556</v>
      </c>
    </row>
    <row r="4562" spans="2:2" x14ac:dyDescent="0.3">
      <c r="B4562" s="90">
        <v>2.4557000000000002</v>
      </c>
    </row>
    <row r="4563" spans="2:2" x14ac:dyDescent="0.3">
      <c r="B4563" s="90">
        <v>2.4558</v>
      </c>
    </row>
    <row r="4564" spans="2:2" x14ac:dyDescent="0.3">
      <c r="B4564" s="90">
        <v>2.4559000000000002</v>
      </c>
    </row>
    <row r="4565" spans="2:2" x14ac:dyDescent="0.3">
      <c r="B4565" s="90">
        <v>2.456</v>
      </c>
    </row>
    <row r="4566" spans="2:2" x14ac:dyDescent="0.3">
      <c r="B4566" s="90">
        <v>2.4561000000000002</v>
      </c>
    </row>
    <row r="4567" spans="2:2" x14ac:dyDescent="0.3">
      <c r="B4567" s="90">
        <v>2.4561999999999999</v>
      </c>
    </row>
    <row r="4568" spans="2:2" x14ac:dyDescent="0.3">
      <c r="B4568" s="90">
        <v>2.4563000000000001</v>
      </c>
    </row>
    <row r="4569" spans="2:2" x14ac:dyDescent="0.3">
      <c r="B4569" s="90">
        <v>2.4563999999999999</v>
      </c>
    </row>
    <row r="4570" spans="2:2" x14ac:dyDescent="0.3">
      <c r="B4570" s="90">
        <v>2.4565000000000001</v>
      </c>
    </row>
    <row r="4571" spans="2:2" x14ac:dyDescent="0.3">
      <c r="B4571" s="90">
        <v>2.4565999999999999</v>
      </c>
    </row>
    <row r="4572" spans="2:2" x14ac:dyDescent="0.3">
      <c r="B4572" s="90">
        <v>2.4567000000000001</v>
      </c>
    </row>
    <row r="4573" spans="2:2" x14ac:dyDescent="0.3">
      <c r="B4573" s="90">
        <v>2.4567999999999999</v>
      </c>
    </row>
    <row r="4574" spans="2:2" x14ac:dyDescent="0.3">
      <c r="B4574" s="90">
        <v>2.4569000000000001</v>
      </c>
    </row>
    <row r="4575" spans="2:2" x14ac:dyDescent="0.3">
      <c r="B4575" s="90">
        <v>2.4569999999999999</v>
      </c>
    </row>
    <row r="4576" spans="2:2" x14ac:dyDescent="0.3">
      <c r="B4576" s="90">
        <v>2.4571000000000001</v>
      </c>
    </row>
    <row r="4577" spans="2:2" x14ac:dyDescent="0.3">
      <c r="B4577" s="90">
        <v>2.4571999999999998</v>
      </c>
    </row>
    <row r="4578" spans="2:2" x14ac:dyDescent="0.3">
      <c r="B4578" s="90">
        <v>2.4573</v>
      </c>
    </row>
    <row r="4579" spans="2:2" x14ac:dyDescent="0.3">
      <c r="B4579" s="90">
        <v>2.4573999999999998</v>
      </c>
    </row>
    <row r="4580" spans="2:2" x14ac:dyDescent="0.3">
      <c r="B4580" s="90">
        <v>2.4575</v>
      </c>
    </row>
    <row r="4581" spans="2:2" x14ac:dyDescent="0.3">
      <c r="B4581" s="90">
        <v>2.4575999999999998</v>
      </c>
    </row>
    <row r="4582" spans="2:2" x14ac:dyDescent="0.3">
      <c r="B4582" s="90">
        <v>2.4577</v>
      </c>
    </row>
    <row r="4583" spans="2:2" x14ac:dyDescent="0.3">
      <c r="B4583" s="90">
        <v>2.4578000000000002</v>
      </c>
    </row>
    <row r="4584" spans="2:2" x14ac:dyDescent="0.3">
      <c r="B4584" s="90">
        <v>2.4579</v>
      </c>
    </row>
    <row r="4585" spans="2:2" x14ac:dyDescent="0.3">
      <c r="B4585" s="90">
        <v>2.4580000000000002</v>
      </c>
    </row>
    <row r="4586" spans="2:2" x14ac:dyDescent="0.3">
      <c r="B4586" s="90">
        <v>2.4581</v>
      </c>
    </row>
    <row r="4587" spans="2:2" x14ac:dyDescent="0.3">
      <c r="B4587" s="90">
        <v>2.4582000000000002</v>
      </c>
    </row>
    <row r="4588" spans="2:2" x14ac:dyDescent="0.3">
      <c r="B4588" s="90">
        <v>2.4582999999999999</v>
      </c>
    </row>
    <row r="4589" spans="2:2" x14ac:dyDescent="0.3">
      <c r="B4589" s="90">
        <v>2.4584000000000001</v>
      </c>
    </row>
    <row r="4590" spans="2:2" x14ac:dyDescent="0.3">
      <c r="B4590" s="90">
        <v>2.4584999999999999</v>
      </c>
    </row>
    <row r="4591" spans="2:2" x14ac:dyDescent="0.3">
      <c r="B4591" s="90">
        <v>2.4586000000000001</v>
      </c>
    </row>
    <row r="4592" spans="2:2" x14ac:dyDescent="0.3">
      <c r="B4592" s="90">
        <v>2.4586999999999999</v>
      </c>
    </row>
    <row r="4593" spans="2:2" x14ac:dyDescent="0.3">
      <c r="B4593" s="90">
        <v>2.4588000000000001</v>
      </c>
    </row>
    <row r="4594" spans="2:2" x14ac:dyDescent="0.3">
      <c r="B4594" s="90">
        <v>2.4588999999999999</v>
      </c>
    </row>
    <row r="4595" spans="2:2" x14ac:dyDescent="0.3">
      <c r="B4595" s="90">
        <v>2.4590000000000001</v>
      </c>
    </row>
    <row r="4596" spans="2:2" x14ac:dyDescent="0.3">
      <c r="B4596" s="90">
        <v>2.4590999999999998</v>
      </c>
    </row>
    <row r="4597" spans="2:2" x14ac:dyDescent="0.3">
      <c r="B4597" s="90">
        <v>2.4592000000000001</v>
      </c>
    </row>
    <row r="4598" spans="2:2" x14ac:dyDescent="0.3">
      <c r="B4598" s="90">
        <v>2.4592999999999998</v>
      </c>
    </row>
    <row r="4599" spans="2:2" x14ac:dyDescent="0.3">
      <c r="B4599" s="90">
        <v>2.4594</v>
      </c>
    </row>
    <row r="4600" spans="2:2" x14ac:dyDescent="0.3">
      <c r="B4600" s="90">
        <v>2.4594999999999998</v>
      </c>
    </row>
    <row r="4601" spans="2:2" x14ac:dyDescent="0.3">
      <c r="B4601" s="90">
        <v>2.4596</v>
      </c>
    </row>
    <row r="4602" spans="2:2" x14ac:dyDescent="0.3">
      <c r="B4602" s="90">
        <v>2.4597000000000002</v>
      </c>
    </row>
    <row r="4603" spans="2:2" x14ac:dyDescent="0.3">
      <c r="B4603" s="90">
        <v>2.4598</v>
      </c>
    </row>
    <row r="4604" spans="2:2" x14ac:dyDescent="0.3">
      <c r="B4604" s="90">
        <v>2.4599000000000002</v>
      </c>
    </row>
    <row r="4605" spans="2:2" x14ac:dyDescent="0.3">
      <c r="B4605" s="90">
        <v>2.46</v>
      </c>
    </row>
    <row r="4606" spans="2:2" x14ac:dyDescent="0.3">
      <c r="B4606" s="90">
        <v>2.4601000000000002</v>
      </c>
    </row>
    <row r="4607" spans="2:2" x14ac:dyDescent="0.3">
      <c r="B4607" s="90">
        <v>2.4601999999999999</v>
      </c>
    </row>
    <row r="4608" spans="2:2" x14ac:dyDescent="0.3">
      <c r="B4608" s="90">
        <v>2.4603000000000002</v>
      </c>
    </row>
    <row r="4609" spans="2:2" x14ac:dyDescent="0.3">
      <c r="B4609" s="90">
        <v>2.4603999999999999</v>
      </c>
    </row>
    <row r="4610" spans="2:2" x14ac:dyDescent="0.3">
      <c r="B4610" s="90">
        <v>2.4605000000000001</v>
      </c>
    </row>
    <row r="4611" spans="2:2" x14ac:dyDescent="0.3">
      <c r="B4611" s="90">
        <v>2.4605999999999999</v>
      </c>
    </row>
    <row r="4612" spans="2:2" x14ac:dyDescent="0.3">
      <c r="B4612" s="90">
        <v>2.4607000000000001</v>
      </c>
    </row>
    <row r="4613" spans="2:2" x14ac:dyDescent="0.3">
      <c r="B4613" s="90">
        <v>2.4607999999999999</v>
      </c>
    </row>
    <row r="4614" spans="2:2" x14ac:dyDescent="0.3">
      <c r="B4614" s="90">
        <v>2.4609000000000001</v>
      </c>
    </row>
    <row r="4615" spans="2:2" x14ac:dyDescent="0.3">
      <c r="B4615" s="90">
        <v>2.4609999999999999</v>
      </c>
    </row>
    <row r="4616" spans="2:2" x14ac:dyDescent="0.3">
      <c r="B4616" s="90">
        <v>2.4611000000000001</v>
      </c>
    </row>
    <row r="4617" spans="2:2" x14ac:dyDescent="0.3">
      <c r="B4617" s="90">
        <v>2.4611999999999998</v>
      </c>
    </row>
    <row r="4618" spans="2:2" x14ac:dyDescent="0.3">
      <c r="B4618" s="90">
        <v>2.4613</v>
      </c>
    </row>
    <row r="4619" spans="2:2" x14ac:dyDescent="0.3">
      <c r="B4619" s="90">
        <v>2.4613999999999998</v>
      </c>
    </row>
    <row r="4620" spans="2:2" x14ac:dyDescent="0.3">
      <c r="B4620" s="90">
        <v>2.4615</v>
      </c>
    </row>
    <row r="4621" spans="2:2" x14ac:dyDescent="0.3">
      <c r="B4621" s="90">
        <v>2.4615999999999998</v>
      </c>
    </row>
    <row r="4622" spans="2:2" x14ac:dyDescent="0.3">
      <c r="B4622" s="90">
        <v>2.4617</v>
      </c>
    </row>
    <row r="4623" spans="2:2" x14ac:dyDescent="0.3">
      <c r="B4623" s="90">
        <v>2.4618000000000002</v>
      </c>
    </row>
    <row r="4624" spans="2:2" x14ac:dyDescent="0.3">
      <c r="B4624" s="90">
        <v>2.4619</v>
      </c>
    </row>
    <row r="4625" spans="2:2" x14ac:dyDescent="0.3">
      <c r="B4625" s="90">
        <v>2.4620000000000002</v>
      </c>
    </row>
    <row r="4626" spans="2:2" x14ac:dyDescent="0.3">
      <c r="B4626" s="90">
        <v>2.4621</v>
      </c>
    </row>
    <row r="4627" spans="2:2" x14ac:dyDescent="0.3">
      <c r="B4627" s="90">
        <v>2.4622000000000002</v>
      </c>
    </row>
    <row r="4628" spans="2:2" x14ac:dyDescent="0.3">
      <c r="B4628" s="90">
        <v>2.4622999999999999</v>
      </c>
    </row>
    <row r="4629" spans="2:2" x14ac:dyDescent="0.3">
      <c r="B4629" s="90">
        <v>2.4624000000000001</v>
      </c>
    </row>
    <row r="4630" spans="2:2" x14ac:dyDescent="0.3">
      <c r="B4630" s="90">
        <v>2.4624999999999999</v>
      </c>
    </row>
    <row r="4631" spans="2:2" x14ac:dyDescent="0.3">
      <c r="B4631" s="90">
        <v>2.4626000000000001</v>
      </c>
    </row>
    <row r="4632" spans="2:2" x14ac:dyDescent="0.3">
      <c r="B4632" s="90">
        <v>2.4626999999999999</v>
      </c>
    </row>
    <row r="4633" spans="2:2" x14ac:dyDescent="0.3">
      <c r="B4633" s="90">
        <v>2.4628000000000001</v>
      </c>
    </row>
    <row r="4634" spans="2:2" x14ac:dyDescent="0.3">
      <c r="B4634" s="90">
        <v>2.4628999999999999</v>
      </c>
    </row>
    <row r="4635" spans="2:2" x14ac:dyDescent="0.3">
      <c r="B4635" s="90">
        <v>2.4630000000000001</v>
      </c>
    </row>
    <row r="4636" spans="2:2" x14ac:dyDescent="0.3">
      <c r="B4636" s="90">
        <v>2.4630999999999998</v>
      </c>
    </row>
    <row r="4637" spans="2:2" x14ac:dyDescent="0.3">
      <c r="B4637" s="90">
        <v>2.4632000000000001</v>
      </c>
    </row>
    <row r="4638" spans="2:2" x14ac:dyDescent="0.3">
      <c r="B4638" s="90">
        <v>2.4632999999999998</v>
      </c>
    </row>
    <row r="4639" spans="2:2" x14ac:dyDescent="0.3">
      <c r="B4639" s="90">
        <v>2.4634</v>
      </c>
    </row>
    <row r="4640" spans="2:2" x14ac:dyDescent="0.3">
      <c r="B4640" s="90">
        <v>2.4634999999999998</v>
      </c>
    </row>
    <row r="4641" spans="2:2" x14ac:dyDescent="0.3">
      <c r="B4641" s="90">
        <v>2.4636</v>
      </c>
    </row>
    <row r="4642" spans="2:2" x14ac:dyDescent="0.3">
      <c r="B4642" s="90">
        <v>2.4636999999999998</v>
      </c>
    </row>
    <row r="4643" spans="2:2" x14ac:dyDescent="0.3">
      <c r="B4643" s="90">
        <v>2.4638</v>
      </c>
    </row>
    <row r="4644" spans="2:2" x14ac:dyDescent="0.3">
      <c r="B4644" s="90">
        <v>2.4639000000000002</v>
      </c>
    </row>
    <row r="4645" spans="2:2" x14ac:dyDescent="0.3">
      <c r="B4645" s="90">
        <v>2.464</v>
      </c>
    </row>
    <row r="4646" spans="2:2" x14ac:dyDescent="0.3">
      <c r="B4646" s="90">
        <v>2.4641000000000002</v>
      </c>
    </row>
    <row r="4647" spans="2:2" x14ac:dyDescent="0.3">
      <c r="B4647" s="90">
        <v>2.4641999999999999</v>
      </c>
    </row>
    <row r="4648" spans="2:2" x14ac:dyDescent="0.3">
      <c r="B4648" s="90">
        <v>2.4643000000000002</v>
      </c>
    </row>
    <row r="4649" spans="2:2" x14ac:dyDescent="0.3">
      <c r="B4649" s="90">
        <v>2.4643999999999999</v>
      </c>
    </row>
    <row r="4650" spans="2:2" x14ac:dyDescent="0.3">
      <c r="B4650" s="90">
        <v>2.4645000000000001</v>
      </c>
    </row>
    <row r="4651" spans="2:2" x14ac:dyDescent="0.3">
      <c r="B4651" s="90">
        <v>2.4645999999999999</v>
      </c>
    </row>
    <row r="4652" spans="2:2" x14ac:dyDescent="0.3">
      <c r="B4652" s="90">
        <v>2.4647000000000001</v>
      </c>
    </row>
    <row r="4653" spans="2:2" x14ac:dyDescent="0.3">
      <c r="B4653" s="90">
        <v>2.4647999999999999</v>
      </c>
    </row>
    <row r="4654" spans="2:2" x14ac:dyDescent="0.3">
      <c r="B4654" s="90">
        <v>2.4649000000000001</v>
      </c>
    </row>
    <row r="4655" spans="2:2" x14ac:dyDescent="0.3">
      <c r="B4655" s="90">
        <v>2.4649999999999999</v>
      </c>
    </row>
    <row r="4656" spans="2:2" x14ac:dyDescent="0.3">
      <c r="B4656" s="90">
        <v>2.4651000000000001</v>
      </c>
    </row>
    <row r="4657" spans="2:2" x14ac:dyDescent="0.3">
      <c r="B4657" s="90">
        <v>2.4651999999999998</v>
      </c>
    </row>
    <row r="4658" spans="2:2" x14ac:dyDescent="0.3">
      <c r="B4658" s="90">
        <v>2.4653</v>
      </c>
    </row>
    <row r="4659" spans="2:2" x14ac:dyDescent="0.3">
      <c r="B4659" s="90">
        <v>2.4653999999999998</v>
      </c>
    </row>
    <row r="4660" spans="2:2" x14ac:dyDescent="0.3">
      <c r="B4660" s="90">
        <v>2.4655</v>
      </c>
    </row>
    <row r="4661" spans="2:2" x14ac:dyDescent="0.3">
      <c r="B4661" s="90">
        <v>2.4655999999999998</v>
      </c>
    </row>
    <row r="4662" spans="2:2" x14ac:dyDescent="0.3">
      <c r="B4662" s="90">
        <v>2.4657</v>
      </c>
    </row>
    <row r="4663" spans="2:2" x14ac:dyDescent="0.3">
      <c r="B4663" s="90">
        <v>2.4658000000000002</v>
      </c>
    </row>
    <row r="4664" spans="2:2" x14ac:dyDescent="0.3">
      <c r="B4664" s="90">
        <v>2.4659</v>
      </c>
    </row>
    <row r="4665" spans="2:2" x14ac:dyDescent="0.3">
      <c r="B4665" s="90">
        <v>2.4660000000000002</v>
      </c>
    </row>
    <row r="4666" spans="2:2" x14ac:dyDescent="0.3">
      <c r="B4666" s="90">
        <v>2.4661</v>
      </c>
    </row>
    <row r="4667" spans="2:2" x14ac:dyDescent="0.3">
      <c r="B4667" s="90">
        <v>2.4662000000000002</v>
      </c>
    </row>
    <row r="4668" spans="2:2" x14ac:dyDescent="0.3">
      <c r="B4668" s="90">
        <v>2.4662999999999999</v>
      </c>
    </row>
    <row r="4669" spans="2:2" x14ac:dyDescent="0.3">
      <c r="B4669" s="90">
        <v>2.4664000000000001</v>
      </c>
    </row>
    <row r="4670" spans="2:2" x14ac:dyDescent="0.3">
      <c r="B4670" s="90">
        <v>2.4664999999999999</v>
      </c>
    </row>
    <row r="4671" spans="2:2" x14ac:dyDescent="0.3">
      <c r="B4671" s="90">
        <v>2.4666000000000001</v>
      </c>
    </row>
    <row r="4672" spans="2:2" x14ac:dyDescent="0.3">
      <c r="B4672" s="90">
        <v>2.4666999999999999</v>
      </c>
    </row>
    <row r="4673" spans="2:2" x14ac:dyDescent="0.3">
      <c r="B4673" s="90">
        <v>2.4668000000000001</v>
      </c>
    </row>
    <row r="4674" spans="2:2" x14ac:dyDescent="0.3">
      <c r="B4674" s="90">
        <v>2.4668999999999999</v>
      </c>
    </row>
    <row r="4675" spans="2:2" x14ac:dyDescent="0.3">
      <c r="B4675" s="90">
        <v>2.4670000000000001</v>
      </c>
    </row>
    <row r="4676" spans="2:2" x14ac:dyDescent="0.3">
      <c r="B4676" s="90">
        <v>2.4670999999999998</v>
      </c>
    </row>
    <row r="4677" spans="2:2" x14ac:dyDescent="0.3">
      <c r="B4677" s="90">
        <v>2.4672000000000001</v>
      </c>
    </row>
    <row r="4678" spans="2:2" x14ac:dyDescent="0.3">
      <c r="B4678" s="90">
        <v>2.4672999999999998</v>
      </c>
    </row>
    <row r="4679" spans="2:2" x14ac:dyDescent="0.3">
      <c r="B4679" s="90">
        <v>2.4674</v>
      </c>
    </row>
    <row r="4680" spans="2:2" x14ac:dyDescent="0.3">
      <c r="B4680" s="90">
        <v>2.4674999999999998</v>
      </c>
    </row>
    <row r="4681" spans="2:2" x14ac:dyDescent="0.3">
      <c r="B4681" s="90">
        <v>2.4676</v>
      </c>
    </row>
    <row r="4682" spans="2:2" x14ac:dyDescent="0.3">
      <c r="B4682" s="90">
        <v>2.4676999999999998</v>
      </c>
    </row>
    <row r="4683" spans="2:2" x14ac:dyDescent="0.3">
      <c r="B4683" s="90">
        <v>2.4678</v>
      </c>
    </row>
    <row r="4684" spans="2:2" x14ac:dyDescent="0.3">
      <c r="B4684" s="90">
        <v>2.4679000000000002</v>
      </c>
    </row>
    <row r="4685" spans="2:2" x14ac:dyDescent="0.3">
      <c r="B4685" s="90">
        <v>2.468</v>
      </c>
    </row>
    <row r="4686" spans="2:2" x14ac:dyDescent="0.3">
      <c r="B4686" s="90">
        <v>2.4681000000000002</v>
      </c>
    </row>
    <row r="4687" spans="2:2" x14ac:dyDescent="0.3">
      <c r="B4687" s="90">
        <v>2.4681999999999999</v>
      </c>
    </row>
    <row r="4688" spans="2:2" x14ac:dyDescent="0.3">
      <c r="B4688" s="90">
        <v>2.4683000000000002</v>
      </c>
    </row>
    <row r="4689" spans="2:2" x14ac:dyDescent="0.3">
      <c r="B4689" s="90">
        <v>2.4683999999999999</v>
      </c>
    </row>
    <row r="4690" spans="2:2" x14ac:dyDescent="0.3">
      <c r="B4690" s="90">
        <v>2.4685000000000001</v>
      </c>
    </row>
    <row r="4691" spans="2:2" x14ac:dyDescent="0.3">
      <c r="B4691" s="90">
        <v>2.4685999999999999</v>
      </c>
    </row>
    <row r="4692" spans="2:2" x14ac:dyDescent="0.3">
      <c r="B4692" s="90">
        <v>2.4687000000000001</v>
      </c>
    </row>
    <row r="4693" spans="2:2" x14ac:dyDescent="0.3">
      <c r="B4693" s="90">
        <v>2.4687999999999999</v>
      </c>
    </row>
    <row r="4694" spans="2:2" x14ac:dyDescent="0.3">
      <c r="B4694" s="90">
        <v>2.4689000000000001</v>
      </c>
    </row>
    <row r="4695" spans="2:2" x14ac:dyDescent="0.3">
      <c r="B4695" s="90">
        <v>2.4689999999999999</v>
      </c>
    </row>
    <row r="4696" spans="2:2" x14ac:dyDescent="0.3">
      <c r="B4696" s="90">
        <v>2.4691000000000001</v>
      </c>
    </row>
    <row r="4697" spans="2:2" x14ac:dyDescent="0.3">
      <c r="B4697" s="90">
        <v>2.4691999999999998</v>
      </c>
    </row>
    <row r="4698" spans="2:2" x14ac:dyDescent="0.3">
      <c r="B4698" s="90">
        <v>2.4693000000000001</v>
      </c>
    </row>
    <row r="4699" spans="2:2" x14ac:dyDescent="0.3">
      <c r="B4699" s="90">
        <v>2.4693999999999998</v>
      </c>
    </row>
    <row r="4700" spans="2:2" x14ac:dyDescent="0.3">
      <c r="B4700" s="90">
        <v>2.4695</v>
      </c>
    </row>
    <row r="4701" spans="2:2" x14ac:dyDescent="0.3">
      <c r="B4701" s="90">
        <v>2.4695999999999998</v>
      </c>
    </row>
    <row r="4702" spans="2:2" x14ac:dyDescent="0.3">
      <c r="B4702" s="90">
        <v>2.4697</v>
      </c>
    </row>
    <row r="4703" spans="2:2" x14ac:dyDescent="0.3">
      <c r="B4703" s="90">
        <v>2.4698000000000002</v>
      </c>
    </row>
    <row r="4704" spans="2:2" x14ac:dyDescent="0.3">
      <c r="B4704" s="90">
        <v>2.4699</v>
      </c>
    </row>
    <row r="4705" spans="2:2" x14ac:dyDescent="0.3">
      <c r="B4705" s="90">
        <v>2.4700000000000002</v>
      </c>
    </row>
    <row r="4706" spans="2:2" x14ac:dyDescent="0.3">
      <c r="B4706" s="90">
        <v>2.4701</v>
      </c>
    </row>
    <row r="4707" spans="2:2" x14ac:dyDescent="0.3">
      <c r="B4707" s="90">
        <v>2.4702000000000002</v>
      </c>
    </row>
    <row r="4708" spans="2:2" x14ac:dyDescent="0.3">
      <c r="B4708" s="90">
        <v>2.4702999999999999</v>
      </c>
    </row>
    <row r="4709" spans="2:2" x14ac:dyDescent="0.3">
      <c r="B4709" s="90">
        <v>2.4704000000000002</v>
      </c>
    </row>
    <row r="4710" spans="2:2" x14ac:dyDescent="0.3">
      <c r="B4710" s="90">
        <v>2.4704999999999999</v>
      </c>
    </row>
    <row r="4711" spans="2:2" x14ac:dyDescent="0.3">
      <c r="B4711" s="90">
        <v>2.4706000000000001</v>
      </c>
    </row>
    <row r="4712" spans="2:2" x14ac:dyDescent="0.3">
      <c r="B4712" s="90">
        <v>2.4706999999999999</v>
      </c>
    </row>
    <row r="4713" spans="2:2" x14ac:dyDescent="0.3">
      <c r="B4713" s="90">
        <v>2.4708000000000001</v>
      </c>
    </row>
    <row r="4714" spans="2:2" x14ac:dyDescent="0.3">
      <c r="B4714" s="90">
        <v>2.4708999999999999</v>
      </c>
    </row>
    <row r="4715" spans="2:2" x14ac:dyDescent="0.3">
      <c r="B4715" s="90">
        <v>2.4710000000000001</v>
      </c>
    </row>
    <row r="4716" spans="2:2" x14ac:dyDescent="0.3">
      <c r="B4716" s="90">
        <v>2.4710999999999999</v>
      </c>
    </row>
    <row r="4717" spans="2:2" x14ac:dyDescent="0.3">
      <c r="B4717" s="90">
        <v>2.4712000000000001</v>
      </c>
    </row>
    <row r="4718" spans="2:2" x14ac:dyDescent="0.3">
      <c r="B4718" s="90">
        <v>2.4712999999999998</v>
      </c>
    </row>
    <row r="4719" spans="2:2" x14ac:dyDescent="0.3">
      <c r="B4719" s="90">
        <v>2.4714</v>
      </c>
    </row>
    <row r="4720" spans="2:2" x14ac:dyDescent="0.3">
      <c r="B4720" s="90">
        <v>2.4714999999999998</v>
      </c>
    </row>
    <row r="4721" spans="2:2" x14ac:dyDescent="0.3">
      <c r="B4721" s="90">
        <v>2.4716</v>
      </c>
    </row>
    <row r="4722" spans="2:2" x14ac:dyDescent="0.3">
      <c r="B4722" s="90">
        <v>2.4716999999999998</v>
      </c>
    </row>
    <row r="4723" spans="2:2" x14ac:dyDescent="0.3">
      <c r="B4723" s="90">
        <v>2.4718</v>
      </c>
    </row>
    <row r="4724" spans="2:2" x14ac:dyDescent="0.3">
      <c r="B4724" s="90">
        <v>2.4719000000000002</v>
      </c>
    </row>
    <row r="4725" spans="2:2" x14ac:dyDescent="0.3">
      <c r="B4725" s="90">
        <v>2.472</v>
      </c>
    </row>
    <row r="4726" spans="2:2" x14ac:dyDescent="0.3">
      <c r="B4726" s="90">
        <v>2.4721000000000002</v>
      </c>
    </row>
    <row r="4727" spans="2:2" x14ac:dyDescent="0.3">
      <c r="B4727" s="90">
        <v>2.4722</v>
      </c>
    </row>
    <row r="4728" spans="2:2" x14ac:dyDescent="0.3">
      <c r="B4728" s="90">
        <v>2.4723000000000002</v>
      </c>
    </row>
    <row r="4729" spans="2:2" x14ac:dyDescent="0.3">
      <c r="B4729" s="90">
        <v>2.4723999999999999</v>
      </c>
    </row>
    <row r="4730" spans="2:2" x14ac:dyDescent="0.3">
      <c r="B4730" s="90">
        <v>2.4725000000000001</v>
      </c>
    </row>
    <row r="4731" spans="2:2" x14ac:dyDescent="0.3">
      <c r="B4731" s="90">
        <v>2.4725999999999999</v>
      </c>
    </row>
    <row r="4732" spans="2:2" x14ac:dyDescent="0.3">
      <c r="B4732" s="90">
        <v>2.4727000000000001</v>
      </c>
    </row>
    <row r="4733" spans="2:2" x14ac:dyDescent="0.3">
      <c r="B4733" s="90">
        <v>2.4727999999999999</v>
      </c>
    </row>
    <row r="4734" spans="2:2" x14ac:dyDescent="0.3">
      <c r="B4734" s="90">
        <v>2.4729000000000001</v>
      </c>
    </row>
    <row r="4735" spans="2:2" x14ac:dyDescent="0.3">
      <c r="B4735" s="90">
        <v>2.4729999999999999</v>
      </c>
    </row>
    <row r="4736" spans="2:2" x14ac:dyDescent="0.3">
      <c r="B4736" s="90">
        <v>2.4731000000000001</v>
      </c>
    </row>
    <row r="4737" spans="2:2" x14ac:dyDescent="0.3">
      <c r="B4737" s="90">
        <v>2.4731999999999998</v>
      </c>
    </row>
    <row r="4738" spans="2:2" x14ac:dyDescent="0.3">
      <c r="B4738" s="90">
        <v>2.4733000000000001</v>
      </c>
    </row>
    <row r="4739" spans="2:2" x14ac:dyDescent="0.3">
      <c r="B4739" s="90">
        <v>2.4733999999999998</v>
      </c>
    </row>
    <row r="4740" spans="2:2" x14ac:dyDescent="0.3">
      <c r="B4740" s="90">
        <v>2.4735</v>
      </c>
    </row>
    <row r="4741" spans="2:2" x14ac:dyDescent="0.3">
      <c r="B4741" s="90">
        <v>2.4735999999999998</v>
      </c>
    </row>
    <row r="4742" spans="2:2" x14ac:dyDescent="0.3">
      <c r="B4742" s="90">
        <v>2.4737</v>
      </c>
    </row>
    <row r="4743" spans="2:2" x14ac:dyDescent="0.3">
      <c r="B4743" s="90">
        <v>2.4738000000000002</v>
      </c>
    </row>
    <row r="4744" spans="2:2" x14ac:dyDescent="0.3">
      <c r="B4744" s="90">
        <v>2.4739</v>
      </c>
    </row>
    <row r="4745" spans="2:2" x14ac:dyDescent="0.3">
      <c r="B4745" s="90">
        <v>2.4740000000000002</v>
      </c>
    </row>
    <row r="4746" spans="2:2" x14ac:dyDescent="0.3">
      <c r="B4746" s="90">
        <v>2.4741</v>
      </c>
    </row>
    <row r="4747" spans="2:2" x14ac:dyDescent="0.3">
      <c r="B4747" s="90">
        <v>2.4742000000000002</v>
      </c>
    </row>
    <row r="4748" spans="2:2" x14ac:dyDescent="0.3">
      <c r="B4748" s="90">
        <v>2.4742999999999999</v>
      </c>
    </row>
    <row r="4749" spans="2:2" x14ac:dyDescent="0.3">
      <c r="B4749" s="90">
        <v>2.4744000000000002</v>
      </c>
    </row>
    <row r="4750" spans="2:2" x14ac:dyDescent="0.3">
      <c r="B4750" s="90">
        <v>2.4744999999999999</v>
      </c>
    </row>
    <row r="4751" spans="2:2" x14ac:dyDescent="0.3">
      <c r="B4751" s="90">
        <v>2.4746000000000001</v>
      </c>
    </row>
    <row r="4752" spans="2:2" x14ac:dyDescent="0.3">
      <c r="B4752" s="90">
        <v>2.4746999999999999</v>
      </c>
    </row>
    <row r="4753" spans="2:2" x14ac:dyDescent="0.3">
      <c r="B4753" s="90">
        <v>2.4748000000000001</v>
      </c>
    </row>
    <row r="4754" spans="2:2" x14ac:dyDescent="0.3">
      <c r="B4754" s="90">
        <v>2.4748999999999999</v>
      </c>
    </row>
    <row r="4755" spans="2:2" x14ac:dyDescent="0.3">
      <c r="B4755" s="90">
        <v>2.4750000000000001</v>
      </c>
    </row>
    <row r="4756" spans="2:2" x14ac:dyDescent="0.3">
      <c r="B4756" s="90">
        <v>2.4750999999999999</v>
      </c>
    </row>
    <row r="4757" spans="2:2" x14ac:dyDescent="0.3">
      <c r="B4757" s="90">
        <v>2.4752000000000001</v>
      </c>
    </row>
    <row r="4758" spans="2:2" x14ac:dyDescent="0.3">
      <c r="B4758" s="90">
        <v>2.4752999999999998</v>
      </c>
    </row>
    <row r="4759" spans="2:2" x14ac:dyDescent="0.3">
      <c r="B4759" s="90">
        <v>2.4754</v>
      </c>
    </row>
    <row r="4760" spans="2:2" x14ac:dyDescent="0.3">
      <c r="B4760" s="90">
        <v>2.4754999999999998</v>
      </c>
    </row>
    <row r="4761" spans="2:2" x14ac:dyDescent="0.3">
      <c r="B4761" s="90">
        <v>2.4756</v>
      </c>
    </row>
    <row r="4762" spans="2:2" x14ac:dyDescent="0.3">
      <c r="B4762" s="90">
        <v>2.4756999999999998</v>
      </c>
    </row>
    <row r="4763" spans="2:2" x14ac:dyDescent="0.3">
      <c r="B4763" s="90">
        <v>2.4758</v>
      </c>
    </row>
    <row r="4764" spans="2:2" x14ac:dyDescent="0.3">
      <c r="B4764" s="90">
        <v>2.4759000000000002</v>
      </c>
    </row>
    <row r="4765" spans="2:2" x14ac:dyDescent="0.3">
      <c r="B4765" s="90">
        <v>2.476</v>
      </c>
    </row>
    <row r="4766" spans="2:2" x14ac:dyDescent="0.3">
      <c r="B4766" s="90">
        <v>2.4761000000000002</v>
      </c>
    </row>
    <row r="4767" spans="2:2" x14ac:dyDescent="0.3">
      <c r="B4767" s="90">
        <v>2.4762</v>
      </c>
    </row>
    <row r="4768" spans="2:2" x14ac:dyDescent="0.3">
      <c r="B4768" s="90">
        <v>2.4763000000000002</v>
      </c>
    </row>
    <row r="4769" spans="2:2" x14ac:dyDescent="0.3">
      <c r="B4769" s="90">
        <v>2.4763999999999999</v>
      </c>
    </row>
    <row r="4770" spans="2:2" x14ac:dyDescent="0.3">
      <c r="B4770" s="90">
        <v>2.4765000000000001</v>
      </c>
    </row>
    <row r="4771" spans="2:2" x14ac:dyDescent="0.3">
      <c r="B4771" s="90">
        <v>2.4765999999999999</v>
      </c>
    </row>
    <row r="4772" spans="2:2" x14ac:dyDescent="0.3">
      <c r="B4772" s="90">
        <v>2.4767000000000001</v>
      </c>
    </row>
    <row r="4773" spans="2:2" x14ac:dyDescent="0.3">
      <c r="B4773" s="90">
        <v>2.4767999999999999</v>
      </c>
    </row>
    <row r="4774" spans="2:2" x14ac:dyDescent="0.3">
      <c r="B4774" s="90">
        <v>2.4769000000000001</v>
      </c>
    </row>
    <row r="4775" spans="2:2" x14ac:dyDescent="0.3">
      <c r="B4775" s="90">
        <v>2.4769999999999999</v>
      </c>
    </row>
    <row r="4776" spans="2:2" x14ac:dyDescent="0.3">
      <c r="B4776" s="90">
        <v>2.4771000000000001</v>
      </c>
    </row>
    <row r="4777" spans="2:2" x14ac:dyDescent="0.3">
      <c r="B4777" s="90">
        <v>2.4771999999999998</v>
      </c>
    </row>
    <row r="4778" spans="2:2" x14ac:dyDescent="0.3">
      <c r="B4778" s="90">
        <v>2.4773000000000001</v>
      </c>
    </row>
    <row r="4779" spans="2:2" x14ac:dyDescent="0.3">
      <c r="B4779" s="90">
        <v>2.4773999999999998</v>
      </c>
    </row>
    <row r="4780" spans="2:2" x14ac:dyDescent="0.3">
      <c r="B4780" s="90">
        <v>2.4775</v>
      </c>
    </row>
    <row r="4781" spans="2:2" x14ac:dyDescent="0.3">
      <c r="B4781" s="90">
        <v>2.4775999999999998</v>
      </c>
    </row>
    <row r="4782" spans="2:2" x14ac:dyDescent="0.3">
      <c r="B4782" s="90">
        <v>2.4777</v>
      </c>
    </row>
    <row r="4783" spans="2:2" x14ac:dyDescent="0.3">
      <c r="B4783" s="90">
        <v>2.4777999999999998</v>
      </c>
    </row>
    <row r="4784" spans="2:2" x14ac:dyDescent="0.3">
      <c r="B4784" s="90">
        <v>2.4779</v>
      </c>
    </row>
    <row r="4785" spans="2:2" x14ac:dyDescent="0.3">
      <c r="B4785" s="90">
        <v>2.4780000000000002</v>
      </c>
    </row>
    <row r="4786" spans="2:2" x14ac:dyDescent="0.3">
      <c r="B4786" s="90">
        <v>2.4781</v>
      </c>
    </row>
    <row r="4787" spans="2:2" x14ac:dyDescent="0.3">
      <c r="B4787" s="90">
        <v>2.4782000000000002</v>
      </c>
    </row>
    <row r="4788" spans="2:2" x14ac:dyDescent="0.3">
      <c r="B4788" s="90">
        <v>2.4782999999999999</v>
      </c>
    </row>
    <row r="4789" spans="2:2" x14ac:dyDescent="0.3">
      <c r="B4789" s="90">
        <v>2.4784000000000002</v>
      </c>
    </row>
    <row r="4790" spans="2:2" x14ac:dyDescent="0.3">
      <c r="B4790" s="90">
        <v>2.4784999999999999</v>
      </c>
    </row>
    <row r="4791" spans="2:2" x14ac:dyDescent="0.3">
      <c r="B4791" s="90">
        <v>2.4786000000000001</v>
      </c>
    </row>
    <row r="4792" spans="2:2" x14ac:dyDescent="0.3">
      <c r="B4792" s="90">
        <v>2.4786999999999999</v>
      </c>
    </row>
    <row r="4793" spans="2:2" x14ac:dyDescent="0.3">
      <c r="B4793" s="90">
        <v>2.4788000000000001</v>
      </c>
    </row>
    <row r="4794" spans="2:2" x14ac:dyDescent="0.3">
      <c r="B4794" s="90">
        <v>2.4788999999999999</v>
      </c>
    </row>
    <row r="4795" spans="2:2" x14ac:dyDescent="0.3">
      <c r="B4795" s="90">
        <v>2.4790000000000001</v>
      </c>
    </row>
    <row r="4796" spans="2:2" x14ac:dyDescent="0.3">
      <c r="B4796" s="90">
        <v>2.4790999999999999</v>
      </c>
    </row>
    <row r="4797" spans="2:2" x14ac:dyDescent="0.3">
      <c r="B4797" s="90">
        <v>2.4792000000000001</v>
      </c>
    </row>
    <row r="4798" spans="2:2" x14ac:dyDescent="0.3">
      <c r="B4798" s="90">
        <v>2.4792999999999998</v>
      </c>
    </row>
    <row r="4799" spans="2:2" x14ac:dyDescent="0.3">
      <c r="B4799" s="90">
        <v>2.4794</v>
      </c>
    </row>
    <row r="4800" spans="2:2" x14ac:dyDescent="0.3">
      <c r="B4800" s="90">
        <v>2.4794999999999998</v>
      </c>
    </row>
    <row r="4801" spans="2:2" x14ac:dyDescent="0.3">
      <c r="B4801" s="90">
        <v>2.4796</v>
      </c>
    </row>
    <row r="4802" spans="2:2" x14ac:dyDescent="0.3">
      <c r="B4802" s="90">
        <v>2.4796999999999998</v>
      </c>
    </row>
    <row r="4803" spans="2:2" x14ac:dyDescent="0.3">
      <c r="B4803" s="90">
        <v>2.4798</v>
      </c>
    </row>
    <row r="4804" spans="2:2" x14ac:dyDescent="0.3">
      <c r="B4804" s="90">
        <v>2.4799000000000002</v>
      </c>
    </row>
    <row r="4805" spans="2:2" x14ac:dyDescent="0.3">
      <c r="B4805" s="90">
        <v>2.48</v>
      </c>
    </row>
    <row r="4806" spans="2:2" x14ac:dyDescent="0.3">
      <c r="B4806" s="90">
        <v>2.4801000000000002</v>
      </c>
    </row>
    <row r="4807" spans="2:2" x14ac:dyDescent="0.3">
      <c r="B4807" s="90">
        <v>2.4802</v>
      </c>
    </row>
    <row r="4808" spans="2:2" x14ac:dyDescent="0.3">
      <c r="B4808" s="90">
        <v>2.4803000000000002</v>
      </c>
    </row>
    <row r="4809" spans="2:2" x14ac:dyDescent="0.3">
      <c r="B4809" s="90">
        <v>2.4803999999999999</v>
      </c>
    </row>
    <row r="4810" spans="2:2" x14ac:dyDescent="0.3">
      <c r="B4810" s="90">
        <v>2.4805000000000001</v>
      </c>
    </row>
    <row r="4811" spans="2:2" x14ac:dyDescent="0.3">
      <c r="B4811" s="90">
        <v>2.4805999999999999</v>
      </c>
    </row>
    <row r="4812" spans="2:2" x14ac:dyDescent="0.3">
      <c r="B4812" s="90">
        <v>2.4807000000000001</v>
      </c>
    </row>
    <row r="4813" spans="2:2" x14ac:dyDescent="0.3">
      <c r="B4813" s="90">
        <v>2.4807999999999999</v>
      </c>
    </row>
    <row r="4814" spans="2:2" x14ac:dyDescent="0.3">
      <c r="B4814" s="90">
        <v>2.4809000000000001</v>
      </c>
    </row>
    <row r="4815" spans="2:2" x14ac:dyDescent="0.3">
      <c r="B4815" s="90">
        <v>2.4809999999999999</v>
      </c>
    </row>
    <row r="4816" spans="2:2" x14ac:dyDescent="0.3">
      <c r="B4816" s="90">
        <v>2.4811000000000001</v>
      </c>
    </row>
    <row r="4817" spans="2:2" x14ac:dyDescent="0.3">
      <c r="B4817" s="90">
        <v>2.4811999999999999</v>
      </c>
    </row>
    <row r="4818" spans="2:2" x14ac:dyDescent="0.3">
      <c r="B4818" s="90">
        <v>2.4813000000000001</v>
      </c>
    </row>
    <row r="4819" spans="2:2" x14ac:dyDescent="0.3">
      <c r="B4819" s="90">
        <v>2.4813999999999998</v>
      </c>
    </row>
    <row r="4820" spans="2:2" x14ac:dyDescent="0.3">
      <c r="B4820" s="90">
        <v>2.4815</v>
      </c>
    </row>
    <row r="4821" spans="2:2" x14ac:dyDescent="0.3">
      <c r="B4821" s="90">
        <v>2.4815999999999998</v>
      </c>
    </row>
    <row r="4822" spans="2:2" x14ac:dyDescent="0.3">
      <c r="B4822" s="90">
        <v>2.4817</v>
      </c>
    </row>
    <row r="4823" spans="2:2" x14ac:dyDescent="0.3">
      <c r="B4823" s="90">
        <v>2.4817999999999998</v>
      </c>
    </row>
    <row r="4824" spans="2:2" x14ac:dyDescent="0.3">
      <c r="B4824" s="90">
        <v>2.4819</v>
      </c>
    </row>
    <row r="4825" spans="2:2" x14ac:dyDescent="0.3">
      <c r="B4825" s="90">
        <v>2.4820000000000002</v>
      </c>
    </row>
    <row r="4826" spans="2:2" x14ac:dyDescent="0.3">
      <c r="B4826" s="90">
        <v>2.4821</v>
      </c>
    </row>
    <row r="4827" spans="2:2" x14ac:dyDescent="0.3">
      <c r="B4827" s="90">
        <v>2.4822000000000002</v>
      </c>
    </row>
    <row r="4828" spans="2:2" x14ac:dyDescent="0.3">
      <c r="B4828" s="90">
        <v>2.4823</v>
      </c>
    </row>
    <row r="4829" spans="2:2" x14ac:dyDescent="0.3">
      <c r="B4829" s="90">
        <v>2.4824000000000002</v>
      </c>
    </row>
    <row r="4830" spans="2:2" x14ac:dyDescent="0.3">
      <c r="B4830" s="90">
        <v>2.4824999999999999</v>
      </c>
    </row>
    <row r="4831" spans="2:2" x14ac:dyDescent="0.3">
      <c r="B4831" s="90">
        <v>2.4826000000000001</v>
      </c>
    </row>
    <row r="4832" spans="2:2" x14ac:dyDescent="0.3">
      <c r="B4832" s="90">
        <v>2.4826999999999999</v>
      </c>
    </row>
    <row r="4833" spans="2:2" x14ac:dyDescent="0.3">
      <c r="B4833" s="90">
        <v>2.4828000000000001</v>
      </c>
    </row>
    <row r="4834" spans="2:2" x14ac:dyDescent="0.3">
      <c r="B4834" s="90">
        <v>2.4828999999999999</v>
      </c>
    </row>
    <row r="4835" spans="2:2" x14ac:dyDescent="0.3">
      <c r="B4835" s="90">
        <v>2.4830000000000001</v>
      </c>
    </row>
    <row r="4836" spans="2:2" x14ac:dyDescent="0.3">
      <c r="B4836" s="90">
        <v>2.4830999999999999</v>
      </c>
    </row>
    <row r="4837" spans="2:2" x14ac:dyDescent="0.3">
      <c r="B4837" s="90">
        <v>2.4832000000000001</v>
      </c>
    </row>
    <row r="4838" spans="2:2" x14ac:dyDescent="0.3">
      <c r="B4838" s="90">
        <v>2.4832999999999998</v>
      </c>
    </row>
    <row r="4839" spans="2:2" x14ac:dyDescent="0.3">
      <c r="B4839" s="90">
        <v>2.4834000000000001</v>
      </c>
    </row>
    <row r="4840" spans="2:2" x14ac:dyDescent="0.3">
      <c r="B4840" s="90">
        <v>2.4834999999999998</v>
      </c>
    </row>
    <row r="4841" spans="2:2" x14ac:dyDescent="0.3">
      <c r="B4841" s="90">
        <v>2.4836</v>
      </c>
    </row>
    <row r="4842" spans="2:2" x14ac:dyDescent="0.3">
      <c r="B4842" s="90">
        <v>2.4836999999999998</v>
      </c>
    </row>
    <row r="4843" spans="2:2" x14ac:dyDescent="0.3">
      <c r="B4843" s="90">
        <v>2.4838</v>
      </c>
    </row>
    <row r="4844" spans="2:2" x14ac:dyDescent="0.3">
      <c r="B4844" s="90">
        <v>2.4839000000000002</v>
      </c>
    </row>
    <row r="4845" spans="2:2" x14ac:dyDescent="0.3">
      <c r="B4845" s="90">
        <v>2.484</v>
      </c>
    </row>
    <row r="4846" spans="2:2" x14ac:dyDescent="0.3">
      <c r="B4846" s="90">
        <v>2.4841000000000002</v>
      </c>
    </row>
    <row r="4847" spans="2:2" x14ac:dyDescent="0.3">
      <c r="B4847" s="90">
        <v>2.4842</v>
      </c>
    </row>
    <row r="4848" spans="2:2" x14ac:dyDescent="0.3">
      <c r="B4848" s="90">
        <v>2.4843000000000002</v>
      </c>
    </row>
    <row r="4849" spans="2:2" x14ac:dyDescent="0.3">
      <c r="B4849" s="90">
        <v>2.4843999999999999</v>
      </c>
    </row>
    <row r="4850" spans="2:2" x14ac:dyDescent="0.3">
      <c r="B4850" s="90">
        <v>2.4845000000000002</v>
      </c>
    </row>
    <row r="4851" spans="2:2" x14ac:dyDescent="0.3">
      <c r="B4851" s="90">
        <v>2.4845999999999999</v>
      </c>
    </row>
    <row r="4852" spans="2:2" x14ac:dyDescent="0.3">
      <c r="B4852" s="90">
        <v>2.4847000000000001</v>
      </c>
    </row>
    <row r="4853" spans="2:2" x14ac:dyDescent="0.3">
      <c r="B4853" s="90">
        <v>2.4847999999999999</v>
      </c>
    </row>
    <row r="4854" spans="2:2" x14ac:dyDescent="0.3">
      <c r="B4854" s="90">
        <v>2.4849000000000001</v>
      </c>
    </row>
    <row r="4855" spans="2:2" x14ac:dyDescent="0.3">
      <c r="B4855" s="90">
        <v>2.4849999999999999</v>
      </c>
    </row>
    <row r="4856" spans="2:2" x14ac:dyDescent="0.3">
      <c r="B4856" s="90">
        <v>2.4851000000000001</v>
      </c>
    </row>
    <row r="4857" spans="2:2" x14ac:dyDescent="0.3">
      <c r="B4857" s="90">
        <v>2.4851999999999999</v>
      </c>
    </row>
    <row r="4858" spans="2:2" x14ac:dyDescent="0.3">
      <c r="B4858" s="90">
        <v>2.4853000000000001</v>
      </c>
    </row>
    <row r="4859" spans="2:2" x14ac:dyDescent="0.3">
      <c r="B4859" s="90">
        <v>2.4853999999999998</v>
      </c>
    </row>
    <row r="4860" spans="2:2" x14ac:dyDescent="0.3">
      <c r="B4860" s="90">
        <v>2.4855</v>
      </c>
    </row>
    <row r="4861" spans="2:2" x14ac:dyDescent="0.3">
      <c r="B4861" s="90">
        <v>2.4855999999999998</v>
      </c>
    </row>
    <row r="4862" spans="2:2" x14ac:dyDescent="0.3">
      <c r="B4862" s="90">
        <v>2.4857</v>
      </c>
    </row>
    <row r="4863" spans="2:2" x14ac:dyDescent="0.3">
      <c r="B4863" s="90">
        <v>2.4857999999999998</v>
      </c>
    </row>
    <row r="4864" spans="2:2" x14ac:dyDescent="0.3">
      <c r="B4864" s="90">
        <v>2.4859</v>
      </c>
    </row>
    <row r="4865" spans="2:2" x14ac:dyDescent="0.3">
      <c r="B4865" s="90">
        <v>2.4860000000000002</v>
      </c>
    </row>
    <row r="4866" spans="2:2" x14ac:dyDescent="0.3">
      <c r="B4866" s="90">
        <v>2.4861</v>
      </c>
    </row>
    <row r="4867" spans="2:2" x14ac:dyDescent="0.3">
      <c r="B4867" s="90">
        <v>2.4862000000000002</v>
      </c>
    </row>
    <row r="4868" spans="2:2" x14ac:dyDescent="0.3">
      <c r="B4868" s="90">
        <v>2.4863</v>
      </c>
    </row>
    <row r="4869" spans="2:2" x14ac:dyDescent="0.3">
      <c r="B4869" s="90">
        <v>2.4864000000000002</v>
      </c>
    </row>
    <row r="4870" spans="2:2" x14ac:dyDescent="0.3">
      <c r="B4870" s="90">
        <v>2.4864999999999999</v>
      </c>
    </row>
    <row r="4871" spans="2:2" x14ac:dyDescent="0.3">
      <c r="B4871" s="90">
        <v>2.4866000000000001</v>
      </c>
    </row>
    <row r="4872" spans="2:2" x14ac:dyDescent="0.3">
      <c r="B4872" s="90">
        <v>2.4866999999999999</v>
      </c>
    </row>
    <row r="4873" spans="2:2" x14ac:dyDescent="0.3">
      <c r="B4873" s="90">
        <v>2.4868000000000001</v>
      </c>
    </row>
    <row r="4874" spans="2:2" x14ac:dyDescent="0.3">
      <c r="B4874" s="90">
        <v>2.4868999999999999</v>
      </c>
    </row>
    <row r="4875" spans="2:2" x14ac:dyDescent="0.3">
      <c r="B4875" s="90">
        <v>2.4870000000000001</v>
      </c>
    </row>
    <row r="4876" spans="2:2" x14ac:dyDescent="0.3">
      <c r="B4876" s="90">
        <v>2.4870999999999999</v>
      </c>
    </row>
    <row r="4877" spans="2:2" x14ac:dyDescent="0.3">
      <c r="B4877" s="90">
        <v>2.4872000000000001</v>
      </c>
    </row>
    <row r="4878" spans="2:2" x14ac:dyDescent="0.3">
      <c r="B4878" s="90">
        <v>2.4872999999999998</v>
      </c>
    </row>
    <row r="4879" spans="2:2" x14ac:dyDescent="0.3">
      <c r="B4879" s="90">
        <v>2.4874000000000001</v>
      </c>
    </row>
    <row r="4880" spans="2:2" x14ac:dyDescent="0.3">
      <c r="B4880" s="90">
        <v>2.4874999999999998</v>
      </c>
    </row>
    <row r="4881" spans="2:2" x14ac:dyDescent="0.3">
      <c r="B4881" s="90">
        <v>2.4876</v>
      </c>
    </row>
    <row r="4882" spans="2:2" x14ac:dyDescent="0.3">
      <c r="B4882" s="90">
        <v>2.4876999999999998</v>
      </c>
    </row>
    <row r="4883" spans="2:2" x14ac:dyDescent="0.3">
      <c r="B4883" s="90">
        <v>2.4878</v>
      </c>
    </row>
    <row r="4884" spans="2:2" x14ac:dyDescent="0.3">
      <c r="B4884" s="90">
        <v>2.4878999999999998</v>
      </c>
    </row>
    <row r="4885" spans="2:2" x14ac:dyDescent="0.3">
      <c r="B4885" s="90">
        <v>2.488</v>
      </c>
    </row>
    <row r="4886" spans="2:2" x14ac:dyDescent="0.3">
      <c r="B4886" s="90">
        <v>2.4881000000000002</v>
      </c>
    </row>
    <row r="4887" spans="2:2" x14ac:dyDescent="0.3">
      <c r="B4887" s="90">
        <v>2.4882</v>
      </c>
    </row>
    <row r="4888" spans="2:2" x14ac:dyDescent="0.3">
      <c r="B4888" s="90">
        <v>2.4883000000000002</v>
      </c>
    </row>
    <row r="4889" spans="2:2" x14ac:dyDescent="0.3">
      <c r="B4889" s="90">
        <v>2.4883999999999999</v>
      </c>
    </row>
    <row r="4890" spans="2:2" x14ac:dyDescent="0.3">
      <c r="B4890" s="90">
        <v>2.4885000000000002</v>
      </c>
    </row>
    <row r="4891" spans="2:2" x14ac:dyDescent="0.3">
      <c r="B4891" s="90">
        <v>2.4885999999999999</v>
      </c>
    </row>
    <row r="4892" spans="2:2" x14ac:dyDescent="0.3">
      <c r="B4892" s="90">
        <v>2.4887000000000001</v>
      </c>
    </row>
    <row r="4893" spans="2:2" x14ac:dyDescent="0.3">
      <c r="B4893" s="90">
        <v>2.4887999999999999</v>
      </c>
    </row>
    <row r="4894" spans="2:2" x14ac:dyDescent="0.3">
      <c r="B4894" s="90">
        <v>2.4889000000000001</v>
      </c>
    </row>
    <row r="4895" spans="2:2" x14ac:dyDescent="0.3">
      <c r="B4895" s="90">
        <v>2.4889999999999999</v>
      </c>
    </row>
    <row r="4896" spans="2:2" x14ac:dyDescent="0.3">
      <c r="B4896" s="90">
        <v>2.4891000000000001</v>
      </c>
    </row>
    <row r="4897" spans="2:2" x14ac:dyDescent="0.3">
      <c r="B4897" s="90">
        <v>2.4891999999999999</v>
      </c>
    </row>
    <row r="4898" spans="2:2" x14ac:dyDescent="0.3">
      <c r="B4898" s="90">
        <v>2.4893000000000001</v>
      </c>
    </row>
    <row r="4899" spans="2:2" x14ac:dyDescent="0.3">
      <c r="B4899" s="90">
        <v>2.4893999999999998</v>
      </c>
    </row>
    <row r="4900" spans="2:2" x14ac:dyDescent="0.3">
      <c r="B4900" s="90">
        <v>2.4895</v>
      </c>
    </row>
    <row r="4901" spans="2:2" x14ac:dyDescent="0.3">
      <c r="B4901" s="90">
        <v>2.4895999999999998</v>
      </c>
    </row>
    <row r="4902" spans="2:2" x14ac:dyDescent="0.3">
      <c r="B4902" s="90">
        <v>2.4897</v>
      </c>
    </row>
    <row r="4903" spans="2:2" x14ac:dyDescent="0.3">
      <c r="B4903" s="90">
        <v>2.4897999999999998</v>
      </c>
    </row>
    <row r="4904" spans="2:2" x14ac:dyDescent="0.3">
      <c r="B4904" s="90">
        <v>2.4899</v>
      </c>
    </row>
    <row r="4905" spans="2:2" x14ac:dyDescent="0.3">
      <c r="B4905" s="90">
        <v>2.4900000000000002</v>
      </c>
    </row>
    <row r="4906" spans="2:2" x14ac:dyDescent="0.3">
      <c r="B4906" s="90">
        <v>2.4901</v>
      </c>
    </row>
    <row r="4907" spans="2:2" x14ac:dyDescent="0.3">
      <c r="B4907" s="90">
        <v>2.4902000000000002</v>
      </c>
    </row>
    <row r="4908" spans="2:2" x14ac:dyDescent="0.3">
      <c r="B4908" s="90">
        <v>2.4903</v>
      </c>
    </row>
    <row r="4909" spans="2:2" x14ac:dyDescent="0.3">
      <c r="B4909" s="90">
        <v>2.4904000000000002</v>
      </c>
    </row>
    <row r="4910" spans="2:2" x14ac:dyDescent="0.3">
      <c r="B4910" s="90">
        <v>2.4904999999999999</v>
      </c>
    </row>
    <row r="4911" spans="2:2" x14ac:dyDescent="0.3">
      <c r="B4911" s="90">
        <v>2.4906000000000001</v>
      </c>
    </row>
    <row r="4912" spans="2:2" x14ac:dyDescent="0.3">
      <c r="B4912" s="90">
        <v>2.4906999999999999</v>
      </c>
    </row>
    <row r="4913" spans="2:2" x14ac:dyDescent="0.3">
      <c r="B4913" s="90">
        <v>2.4908000000000001</v>
      </c>
    </row>
    <row r="4914" spans="2:2" x14ac:dyDescent="0.3">
      <c r="B4914" s="90">
        <v>2.4908999999999999</v>
      </c>
    </row>
    <row r="4915" spans="2:2" x14ac:dyDescent="0.3">
      <c r="B4915" s="90">
        <v>2.4910000000000001</v>
      </c>
    </row>
    <row r="4916" spans="2:2" x14ac:dyDescent="0.3">
      <c r="B4916" s="90">
        <v>2.4910999999999999</v>
      </c>
    </row>
    <row r="4917" spans="2:2" x14ac:dyDescent="0.3">
      <c r="B4917" s="90">
        <v>2.4912000000000001</v>
      </c>
    </row>
    <row r="4918" spans="2:2" x14ac:dyDescent="0.3">
      <c r="B4918" s="90">
        <v>2.4912999999999998</v>
      </c>
    </row>
    <row r="4919" spans="2:2" x14ac:dyDescent="0.3">
      <c r="B4919" s="90">
        <v>2.4914000000000001</v>
      </c>
    </row>
    <row r="4920" spans="2:2" x14ac:dyDescent="0.3">
      <c r="B4920" s="90">
        <v>2.4914999999999998</v>
      </c>
    </row>
    <row r="4921" spans="2:2" x14ac:dyDescent="0.3">
      <c r="B4921" s="90">
        <v>2.4916</v>
      </c>
    </row>
    <row r="4922" spans="2:2" x14ac:dyDescent="0.3">
      <c r="B4922" s="90">
        <v>2.4916999999999998</v>
      </c>
    </row>
    <row r="4923" spans="2:2" x14ac:dyDescent="0.3">
      <c r="B4923" s="90">
        <v>2.4918</v>
      </c>
    </row>
    <row r="4924" spans="2:2" x14ac:dyDescent="0.3">
      <c r="B4924" s="90">
        <v>2.4918999999999998</v>
      </c>
    </row>
    <row r="4925" spans="2:2" x14ac:dyDescent="0.3">
      <c r="B4925" s="90">
        <v>2.492</v>
      </c>
    </row>
    <row r="4926" spans="2:2" x14ac:dyDescent="0.3">
      <c r="B4926" s="90">
        <v>2.4921000000000002</v>
      </c>
    </row>
    <row r="4927" spans="2:2" x14ac:dyDescent="0.3">
      <c r="B4927" s="90">
        <v>2.4922</v>
      </c>
    </row>
    <row r="4928" spans="2:2" x14ac:dyDescent="0.3">
      <c r="B4928" s="90">
        <v>2.4923000000000002</v>
      </c>
    </row>
    <row r="4929" spans="2:2" x14ac:dyDescent="0.3">
      <c r="B4929" s="90">
        <v>2.4923999999999999</v>
      </c>
    </row>
    <row r="4930" spans="2:2" x14ac:dyDescent="0.3">
      <c r="B4930" s="90">
        <v>2.4925000000000002</v>
      </c>
    </row>
    <row r="4931" spans="2:2" x14ac:dyDescent="0.3">
      <c r="B4931" s="90">
        <v>2.4925999999999999</v>
      </c>
    </row>
    <row r="4932" spans="2:2" x14ac:dyDescent="0.3">
      <c r="B4932" s="90">
        <v>2.4927000000000001</v>
      </c>
    </row>
    <row r="4933" spans="2:2" x14ac:dyDescent="0.3">
      <c r="B4933" s="90">
        <v>2.4927999999999999</v>
      </c>
    </row>
    <row r="4934" spans="2:2" x14ac:dyDescent="0.3">
      <c r="B4934" s="90">
        <v>2.4929000000000001</v>
      </c>
    </row>
    <row r="4935" spans="2:2" x14ac:dyDescent="0.3">
      <c r="B4935" s="90">
        <v>2.4929999999999999</v>
      </c>
    </row>
    <row r="4936" spans="2:2" x14ac:dyDescent="0.3">
      <c r="B4936" s="90">
        <v>2.4931000000000001</v>
      </c>
    </row>
    <row r="4937" spans="2:2" x14ac:dyDescent="0.3">
      <c r="B4937" s="90">
        <v>2.4931999999999999</v>
      </c>
    </row>
    <row r="4938" spans="2:2" x14ac:dyDescent="0.3">
      <c r="B4938" s="90">
        <v>2.4933000000000001</v>
      </c>
    </row>
    <row r="4939" spans="2:2" x14ac:dyDescent="0.3">
      <c r="B4939" s="90">
        <v>2.4933999999999998</v>
      </c>
    </row>
    <row r="4940" spans="2:2" x14ac:dyDescent="0.3">
      <c r="B4940" s="90">
        <v>2.4935</v>
      </c>
    </row>
    <row r="4941" spans="2:2" x14ac:dyDescent="0.3">
      <c r="B4941" s="90">
        <v>2.4935999999999998</v>
      </c>
    </row>
    <row r="4942" spans="2:2" x14ac:dyDescent="0.3">
      <c r="B4942" s="90">
        <v>2.4937</v>
      </c>
    </row>
    <row r="4943" spans="2:2" x14ac:dyDescent="0.3">
      <c r="B4943" s="90">
        <v>2.4937999999999998</v>
      </c>
    </row>
    <row r="4944" spans="2:2" x14ac:dyDescent="0.3">
      <c r="B4944" s="90">
        <v>2.4939</v>
      </c>
    </row>
    <row r="4945" spans="2:2" x14ac:dyDescent="0.3">
      <c r="B4945" s="90">
        <v>2.4940000000000002</v>
      </c>
    </row>
    <row r="4946" spans="2:2" x14ac:dyDescent="0.3">
      <c r="B4946" s="90">
        <v>2.4941</v>
      </c>
    </row>
    <row r="4947" spans="2:2" x14ac:dyDescent="0.3">
      <c r="B4947" s="90">
        <v>2.4942000000000002</v>
      </c>
    </row>
    <row r="4948" spans="2:2" x14ac:dyDescent="0.3">
      <c r="B4948" s="90">
        <v>2.4943</v>
      </c>
    </row>
    <row r="4949" spans="2:2" x14ac:dyDescent="0.3">
      <c r="B4949" s="90">
        <v>2.4944000000000002</v>
      </c>
    </row>
    <row r="4950" spans="2:2" x14ac:dyDescent="0.3">
      <c r="B4950" s="90">
        <v>2.4944999999999999</v>
      </c>
    </row>
    <row r="4951" spans="2:2" x14ac:dyDescent="0.3">
      <c r="B4951" s="90">
        <v>2.4946000000000002</v>
      </c>
    </row>
    <row r="4952" spans="2:2" x14ac:dyDescent="0.3">
      <c r="B4952" s="90">
        <v>2.4946999999999999</v>
      </c>
    </row>
    <row r="4953" spans="2:2" x14ac:dyDescent="0.3">
      <c r="B4953" s="90">
        <v>2.4948000000000001</v>
      </c>
    </row>
    <row r="4954" spans="2:2" x14ac:dyDescent="0.3">
      <c r="B4954" s="90">
        <v>2.4948999999999999</v>
      </c>
    </row>
    <row r="4955" spans="2:2" x14ac:dyDescent="0.3">
      <c r="B4955" s="90">
        <v>2.4950000000000001</v>
      </c>
    </row>
    <row r="4956" spans="2:2" x14ac:dyDescent="0.3">
      <c r="B4956" s="90">
        <v>2.4950999999999999</v>
      </c>
    </row>
    <row r="4957" spans="2:2" x14ac:dyDescent="0.3">
      <c r="B4957" s="90">
        <v>2.4952000000000001</v>
      </c>
    </row>
    <row r="4958" spans="2:2" x14ac:dyDescent="0.3">
      <c r="B4958" s="90">
        <v>2.4952999999999999</v>
      </c>
    </row>
    <row r="4959" spans="2:2" x14ac:dyDescent="0.3">
      <c r="B4959" s="90">
        <v>2.4954000000000001</v>
      </c>
    </row>
    <row r="4960" spans="2:2" x14ac:dyDescent="0.3">
      <c r="B4960" s="90">
        <v>2.4954999999999998</v>
      </c>
    </row>
    <row r="4961" spans="2:2" x14ac:dyDescent="0.3">
      <c r="B4961" s="90">
        <v>2.4956</v>
      </c>
    </row>
    <row r="4962" spans="2:2" x14ac:dyDescent="0.3">
      <c r="B4962" s="90">
        <v>2.4956999999999998</v>
      </c>
    </row>
    <row r="4963" spans="2:2" x14ac:dyDescent="0.3">
      <c r="B4963" s="90">
        <v>2.4958</v>
      </c>
    </row>
    <row r="4964" spans="2:2" x14ac:dyDescent="0.3">
      <c r="B4964" s="90">
        <v>2.4958999999999998</v>
      </c>
    </row>
    <row r="4965" spans="2:2" x14ac:dyDescent="0.3">
      <c r="B4965" s="90">
        <v>2.496</v>
      </c>
    </row>
    <row r="4966" spans="2:2" x14ac:dyDescent="0.3">
      <c r="B4966" s="90">
        <v>2.4961000000000002</v>
      </c>
    </row>
    <row r="4967" spans="2:2" x14ac:dyDescent="0.3">
      <c r="B4967" s="90">
        <v>2.4962</v>
      </c>
    </row>
    <row r="4968" spans="2:2" x14ac:dyDescent="0.3">
      <c r="B4968" s="90">
        <v>2.4963000000000002</v>
      </c>
    </row>
    <row r="4969" spans="2:2" x14ac:dyDescent="0.3">
      <c r="B4969" s="90">
        <v>2.4964</v>
      </c>
    </row>
    <row r="4970" spans="2:2" x14ac:dyDescent="0.3">
      <c r="B4970" s="90">
        <v>2.4965000000000002</v>
      </c>
    </row>
    <row r="4971" spans="2:2" x14ac:dyDescent="0.3">
      <c r="B4971" s="90">
        <v>2.4965999999999999</v>
      </c>
    </row>
    <row r="4972" spans="2:2" x14ac:dyDescent="0.3">
      <c r="B4972" s="90">
        <v>2.4967000000000001</v>
      </c>
    </row>
    <row r="4973" spans="2:2" x14ac:dyDescent="0.3">
      <c r="B4973" s="90">
        <v>2.4967999999999999</v>
      </c>
    </row>
    <row r="4974" spans="2:2" x14ac:dyDescent="0.3">
      <c r="B4974" s="90">
        <v>2.4969000000000001</v>
      </c>
    </row>
    <row r="4975" spans="2:2" x14ac:dyDescent="0.3">
      <c r="B4975" s="90">
        <v>2.4969999999999999</v>
      </c>
    </row>
    <row r="4976" spans="2:2" x14ac:dyDescent="0.3">
      <c r="B4976" s="90">
        <v>2.4971000000000001</v>
      </c>
    </row>
    <row r="4977" spans="2:2" x14ac:dyDescent="0.3">
      <c r="B4977" s="90">
        <v>2.4971999999999999</v>
      </c>
    </row>
    <row r="4978" spans="2:2" x14ac:dyDescent="0.3">
      <c r="B4978" s="90">
        <v>2.4973000000000001</v>
      </c>
    </row>
    <row r="4979" spans="2:2" x14ac:dyDescent="0.3">
      <c r="B4979" s="90">
        <v>2.4973999999999998</v>
      </c>
    </row>
    <row r="4980" spans="2:2" x14ac:dyDescent="0.3">
      <c r="B4980" s="90">
        <v>2.4975000000000001</v>
      </c>
    </row>
    <row r="4981" spans="2:2" x14ac:dyDescent="0.3">
      <c r="B4981" s="90">
        <v>2.4975999999999998</v>
      </c>
    </row>
    <row r="4982" spans="2:2" x14ac:dyDescent="0.3">
      <c r="B4982" s="90">
        <v>2.4977</v>
      </c>
    </row>
    <row r="4983" spans="2:2" x14ac:dyDescent="0.3">
      <c r="B4983" s="90">
        <v>2.4977999999999998</v>
      </c>
    </row>
    <row r="4984" spans="2:2" x14ac:dyDescent="0.3">
      <c r="B4984" s="90">
        <v>2.4979</v>
      </c>
    </row>
    <row r="4985" spans="2:2" x14ac:dyDescent="0.3">
      <c r="B4985" s="90">
        <v>2.4980000000000002</v>
      </c>
    </row>
    <row r="4986" spans="2:2" x14ac:dyDescent="0.3">
      <c r="B4986" s="90">
        <v>2.4981</v>
      </c>
    </row>
    <row r="4987" spans="2:2" x14ac:dyDescent="0.3">
      <c r="B4987" s="90">
        <v>2.4982000000000002</v>
      </c>
    </row>
    <row r="4988" spans="2:2" x14ac:dyDescent="0.3">
      <c r="B4988" s="90">
        <v>2.4983</v>
      </c>
    </row>
    <row r="4989" spans="2:2" x14ac:dyDescent="0.3">
      <c r="B4989" s="90">
        <v>2.4984000000000002</v>
      </c>
    </row>
    <row r="4990" spans="2:2" x14ac:dyDescent="0.3">
      <c r="B4990" s="90">
        <v>2.4984999999999999</v>
      </c>
    </row>
    <row r="4991" spans="2:2" x14ac:dyDescent="0.3">
      <c r="B4991" s="90">
        <v>2.4986000000000002</v>
      </c>
    </row>
    <row r="4992" spans="2:2" x14ac:dyDescent="0.3">
      <c r="B4992" s="90">
        <v>2.4986999999999999</v>
      </c>
    </row>
    <row r="4993" spans="2:2" x14ac:dyDescent="0.3">
      <c r="B4993" s="90">
        <v>2.4988000000000001</v>
      </c>
    </row>
    <row r="4994" spans="2:2" x14ac:dyDescent="0.3">
      <c r="B4994" s="90">
        <v>2.4988999999999999</v>
      </c>
    </row>
    <row r="4995" spans="2:2" x14ac:dyDescent="0.3">
      <c r="B4995" s="90">
        <v>2.4990000000000001</v>
      </c>
    </row>
    <row r="4996" spans="2:2" x14ac:dyDescent="0.3">
      <c r="B4996" s="90">
        <v>2.4990999999999999</v>
      </c>
    </row>
    <row r="4997" spans="2:2" x14ac:dyDescent="0.3">
      <c r="B4997" s="90">
        <v>2.4992000000000001</v>
      </c>
    </row>
    <row r="4998" spans="2:2" x14ac:dyDescent="0.3">
      <c r="B4998" s="90">
        <v>2.4992999999999999</v>
      </c>
    </row>
    <row r="4999" spans="2:2" x14ac:dyDescent="0.3">
      <c r="B4999" s="90">
        <v>2.4994000000000001</v>
      </c>
    </row>
    <row r="5000" spans="2:2" x14ac:dyDescent="0.3">
      <c r="B5000" s="90">
        <v>2.4994999999999998</v>
      </c>
    </row>
    <row r="5001" spans="2:2" x14ac:dyDescent="0.3">
      <c r="B5001" s="90">
        <v>2.4996</v>
      </c>
    </row>
    <row r="5002" spans="2:2" x14ac:dyDescent="0.3">
      <c r="B5002" s="90">
        <v>2.4996999999999998</v>
      </c>
    </row>
    <row r="5003" spans="2:2" x14ac:dyDescent="0.3">
      <c r="B5003" s="90">
        <v>2.4998</v>
      </c>
    </row>
    <row r="5004" spans="2:2" x14ac:dyDescent="0.3">
      <c r="B5004" s="90">
        <v>2.4998999999999998</v>
      </c>
    </row>
    <row r="5005" spans="2:2" x14ac:dyDescent="0.3">
      <c r="B5005" s="90">
        <v>2.5</v>
      </c>
    </row>
    <row r="5006" spans="2:2" x14ac:dyDescent="0.3">
      <c r="B5006" s="90">
        <v>2.5001000000000002</v>
      </c>
    </row>
    <row r="5007" spans="2:2" x14ac:dyDescent="0.3">
      <c r="B5007" s="90">
        <v>2.5002</v>
      </c>
    </row>
    <row r="5008" spans="2:2" x14ac:dyDescent="0.3">
      <c r="B5008" s="90">
        <v>2.5003000000000002</v>
      </c>
    </row>
    <row r="5009" spans="2:2" x14ac:dyDescent="0.3">
      <c r="B5009" s="90">
        <v>2.5004</v>
      </c>
    </row>
    <row r="5010" spans="2:2" x14ac:dyDescent="0.3">
      <c r="B5010" s="90">
        <v>2.5005000000000002</v>
      </c>
    </row>
    <row r="5011" spans="2:2" x14ac:dyDescent="0.3">
      <c r="B5011" s="90">
        <v>2.5005999999999999</v>
      </c>
    </row>
    <row r="5012" spans="2:2" x14ac:dyDescent="0.3">
      <c r="B5012" s="90">
        <v>2.5007000000000001</v>
      </c>
    </row>
    <row r="5013" spans="2:2" x14ac:dyDescent="0.3">
      <c r="B5013" s="90">
        <v>2.5007999999999999</v>
      </c>
    </row>
    <row r="5014" spans="2:2" x14ac:dyDescent="0.3">
      <c r="B5014" s="90">
        <v>2.5009000000000001</v>
      </c>
    </row>
    <row r="5015" spans="2:2" x14ac:dyDescent="0.3">
      <c r="B5015" s="90">
        <v>2.5009999999999999</v>
      </c>
    </row>
    <row r="5016" spans="2:2" x14ac:dyDescent="0.3">
      <c r="B5016" s="90">
        <v>2.5011000000000001</v>
      </c>
    </row>
    <row r="5017" spans="2:2" x14ac:dyDescent="0.3">
      <c r="B5017" s="90">
        <v>2.5011999999999999</v>
      </c>
    </row>
    <row r="5018" spans="2:2" x14ac:dyDescent="0.3">
      <c r="B5018" s="90">
        <v>2.5013000000000001</v>
      </c>
    </row>
    <row r="5019" spans="2:2" x14ac:dyDescent="0.3">
      <c r="B5019" s="90">
        <v>2.5013999999999998</v>
      </c>
    </row>
    <row r="5020" spans="2:2" x14ac:dyDescent="0.3">
      <c r="B5020" s="90">
        <v>2.5015000000000001</v>
      </c>
    </row>
    <row r="5021" spans="2:2" x14ac:dyDescent="0.3">
      <c r="B5021" s="90">
        <v>2.5015999999999998</v>
      </c>
    </row>
    <row r="5022" spans="2:2" x14ac:dyDescent="0.3">
      <c r="B5022" s="90">
        <v>2.5017</v>
      </c>
    </row>
    <row r="5023" spans="2:2" x14ac:dyDescent="0.3">
      <c r="B5023" s="90">
        <v>2.5017999999999998</v>
      </c>
    </row>
    <row r="5024" spans="2:2" x14ac:dyDescent="0.3">
      <c r="B5024" s="90">
        <v>2.5019</v>
      </c>
    </row>
    <row r="5025" spans="2:2" x14ac:dyDescent="0.3">
      <c r="B5025" s="90">
        <v>2.5019999999999998</v>
      </c>
    </row>
    <row r="5026" spans="2:2" x14ac:dyDescent="0.3">
      <c r="B5026" s="90">
        <v>2.5021</v>
      </c>
    </row>
    <row r="5027" spans="2:2" x14ac:dyDescent="0.3">
      <c r="B5027" s="90">
        <v>2.5022000000000002</v>
      </c>
    </row>
    <row r="5028" spans="2:2" x14ac:dyDescent="0.3">
      <c r="B5028" s="90">
        <v>2.5023</v>
      </c>
    </row>
    <row r="5029" spans="2:2" x14ac:dyDescent="0.3">
      <c r="B5029" s="90">
        <v>2.5024000000000002</v>
      </c>
    </row>
    <row r="5030" spans="2:2" x14ac:dyDescent="0.3">
      <c r="B5030" s="90">
        <v>2.5024999999999999</v>
      </c>
    </row>
    <row r="5031" spans="2:2" x14ac:dyDescent="0.3">
      <c r="B5031" s="90">
        <v>2.5026000000000002</v>
      </c>
    </row>
    <row r="5032" spans="2:2" x14ac:dyDescent="0.3">
      <c r="B5032" s="90">
        <v>2.5026999999999999</v>
      </c>
    </row>
    <row r="5033" spans="2:2" x14ac:dyDescent="0.3">
      <c r="B5033" s="90">
        <v>2.5028000000000001</v>
      </c>
    </row>
    <row r="5034" spans="2:2" x14ac:dyDescent="0.3">
      <c r="B5034" s="90">
        <v>2.5028999999999999</v>
      </c>
    </row>
    <row r="5035" spans="2:2" x14ac:dyDescent="0.3">
      <c r="B5035" s="90">
        <v>2.5030000000000001</v>
      </c>
    </row>
    <row r="5036" spans="2:2" x14ac:dyDescent="0.3">
      <c r="B5036" s="90">
        <v>2.5030999999999999</v>
      </c>
    </row>
    <row r="5037" spans="2:2" x14ac:dyDescent="0.3">
      <c r="B5037" s="90">
        <v>2.5032000000000001</v>
      </c>
    </row>
    <row r="5038" spans="2:2" x14ac:dyDescent="0.3">
      <c r="B5038" s="90">
        <v>2.5032999999999999</v>
      </c>
    </row>
    <row r="5039" spans="2:2" x14ac:dyDescent="0.3">
      <c r="B5039" s="90">
        <v>2.5034000000000001</v>
      </c>
    </row>
    <row r="5040" spans="2:2" x14ac:dyDescent="0.3">
      <c r="B5040" s="90">
        <v>2.5034999999999998</v>
      </c>
    </row>
    <row r="5041" spans="2:2" x14ac:dyDescent="0.3">
      <c r="B5041" s="90">
        <v>2.5036</v>
      </c>
    </row>
    <row r="5042" spans="2:2" x14ac:dyDescent="0.3">
      <c r="B5042" s="90">
        <v>2.5036999999999998</v>
      </c>
    </row>
    <row r="5043" spans="2:2" x14ac:dyDescent="0.3">
      <c r="B5043" s="90">
        <v>2.5038</v>
      </c>
    </row>
    <row r="5044" spans="2:2" x14ac:dyDescent="0.3">
      <c r="B5044" s="90">
        <v>2.5038999999999998</v>
      </c>
    </row>
    <row r="5045" spans="2:2" x14ac:dyDescent="0.3">
      <c r="B5045" s="90">
        <v>2.504</v>
      </c>
    </row>
    <row r="5046" spans="2:2" x14ac:dyDescent="0.3">
      <c r="B5046" s="90">
        <v>2.5041000000000002</v>
      </c>
    </row>
    <row r="5047" spans="2:2" x14ac:dyDescent="0.3">
      <c r="B5047" s="90">
        <v>2.5042</v>
      </c>
    </row>
    <row r="5048" spans="2:2" x14ac:dyDescent="0.3">
      <c r="B5048" s="90">
        <v>2.5043000000000002</v>
      </c>
    </row>
    <row r="5049" spans="2:2" x14ac:dyDescent="0.3">
      <c r="B5049" s="90">
        <v>2.5044</v>
      </c>
    </row>
    <row r="5050" spans="2:2" x14ac:dyDescent="0.3">
      <c r="B5050" s="90">
        <v>2.5045000000000002</v>
      </c>
    </row>
    <row r="5051" spans="2:2" x14ac:dyDescent="0.3">
      <c r="B5051" s="90">
        <v>2.5045999999999999</v>
      </c>
    </row>
    <row r="5052" spans="2:2" x14ac:dyDescent="0.3">
      <c r="B5052" s="90">
        <v>2.5047000000000001</v>
      </c>
    </row>
    <row r="5053" spans="2:2" x14ac:dyDescent="0.3">
      <c r="B5053" s="90">
        <v>2.5047999999999999</v>
      </c>
    </row>
    <row r="5054" spans="2:2" x14ac:dyDescent="0.3">
      <c r="B5054" s="90">
        <v>2.5049000000000001</v>
      </c>
    </row>
    <row r="5055" spans="2:2" x14ac:dyDescent="0.3">
      <c r="B5055" s="90">
        <v>2.5049999999999999</v>
      </c>
    </row>
    <row r="5056" spans="2:2" x14ac:dyDescent="0.3">
      <c r="B5056" s="90">
        <v>2.5051000000000001</v>
      </c>
    </row>
    <row r="5057" spans="2:2" x14ac:dyDescent="0.3">
      <c r="B5057" s="90">
        <v>2.5051999999999999</v>
      </c>
    </row>
    <row r="5058" spans="2:2" x14ac:dyDescent="0.3">
      <c r="B5058" s="90">
        <v>2.5053000000000001</v>
      </c>
    </row>
    <row r="5059" spans="2:2" x14ac:dyDescent="0.3">
      <c r="B5059" s="90">
        <v>2.5053999999999998</v>
      </c>
    </row>
    <row r="5060" spans="2:2" x14ac:dyDescent="0.3">
      <c r="B5060" s="90">
        <v>2.5055000000000001</v>
      </c>
    </row>
    <row r="5061" spans="2:2" x14ac:dyDescent="0.3">
      <c r="B5061" s="90">
        <v>2.5055999999999998</v>
      </c>
    </row>
    <row r="5062" spans="2:2" x14ac:dyDescent="0.3">
      <c r="B5062" s="90">
        <v>2.5057</v>
      </c>
    </row>
    <row r="5063" spans="2:2" x14ac:dyDescent="0.3">
      <c r="B5063" s="90">
        <v>2.5057999999999998</v>
      </c>
    </row>
    <row r="5064" spans="2:2" x14ac:dyDescent="0.3">
      <c r="B5064" s="90">
        <v>2.5059</v>
      </c>
    </row>
    <row r="5065" spans="2:2" x14ac:dyDescent="0.3">
      <c r="B5065" s="90">
        <v>2.5059999999999998</v>
      </c>
    </row>
    <row r="5066" spans="2:2" x14ac:dyDescent="0.3">
      <c r="B5066" s="90">
        <v>2.5061</v>
      </c>
    </row>
    <row r="5067" spans="2:2" x14ac:dyDescent="0.3">
      <c r="B5067" s="90">
        <v>2.5062000000000002</v>
      </c>
    </row>
    <row r="5068" spans="2:2" x14ac:dyDescent="0.3">
      <c r="B5068" s="90">
        <v>2.5063</v>
      </c>
    </row>
    <row r="5069" spans="2:2" x14ac:dyDescent="0.3">
      <c r="B5069" s="90">
        <v>2.5064000000000002</v>
      </c>
    </row>
    <row r="5070" spans="2:2" x14ac:dyDescent="0.3">
      <c r="B5070" s="90">
        <v>2.5065</v>
      </c>
    </row>
    <row r="5071" spans="2:2" x14ac:dyDescent="0.3">
      <c r="B5071" s="90">
        <v>2.5066000000000002</v>
      </c>
    </row>
    <row r="5072" spans="2:2" x14ac:dyDescent="0.3">
      <c r="B5072" s="90">
        <v>2.5066999999999999</v>
      </c>
    </row>
    <row r="5073" spans="2:2" x14ac:dyDescent="0.3">
      <c r="B5073" s="90">
        <v>2.5068000000000001</v>
      </c>
    </row>
    <row r="5074" spans="2:2" x14ac:dyDescent="0.3">
      <c r="B5074" s="90">
        <v>2.5068999999999999</v>
      </c>
    </row>
    <row r="5075" spans="2:2" x14ac:dyDescent="0.3">
      <c r="B5075" s="90">
        <v>2.5070000000000001</v>
      </c>
    </row>
    <row r="5076" spans="2:2" x14ac:dyDescent="0.3">
      <c r="B5076" s="90">
        <v>2.5070999999999999</v>
      </c>
    </row>
    <row r="5077" spans="2:2" x14ac:dyDescent="0.3">
      <c r="B5077" s="90">
        <v>2.5072000000000001</v>
      </c>
    </row>
    <row r="5078" spans="2:2" x14ac:dyDescent="0.3">
      <c r="B5078" s="90">
        <v>2.5072999999999999</v>
      </c>
    </row>
    <row r="5079" spans="2:2" x14ac:dyDescent="0.3">
      <c r="B5079" s="90">
        <v>2.5074000000000001</v>
      </c>
    </row>
    <row r="5080" spans="2:2" x14ac:dyDescent="0.3">
      <c r="B5080" s="90">
        <v>2.5074999999999998</v>
      </c>
    </row>
    <row r="5081" spans="2:2" x14ac:dyDescent="0.3">
      <c r="B5081" s="90">
        <v>2.5076000000000001</v>
      </c>
    </row>
    <row r="5082" spans="2:2" x14ac:dyDescent="0.3">
      <c r="B5082" s="90">
        <v>2.5076999999999998</v>
      </c>
    </row>
    <row r="5083" spans="2:2" x14ac:dyDescent="0.3">
      <c r="B5083" s="90">
        <v>2.5078</v>
      </c>
    </row>
    <row r="5084" spans="2:2" x14ac:dyDescent="0.3">
      <c r="B5084" s="90">
        <v>2.5078999999999998</v>
      </c>
    </row>
    <row r="5085" spans="2:2" x14ac:dyDescent="0.3">
      <c r="B5085" s="90">
        <v>2.508</v>
      </c>
    </row>
    <row r="5086" spans="2:2" x14ac:dyDescent="0.3">
      <c r="B5086" s="90">
        <v>2.5081000000000002</v>
      </c>
    </row>
    <row r="5087" spans="2:2" x14ac:dyDescent="0.3">
      <c r="B5087" s="90">
        <v>2.5082</v>
      </c>
    </row>
    <row r="5088" spans="2:2" x14ac:dyDescent="0.3">
      <c r="B5088" s="90">
        <v>2.5083000000000002</v>
      </c>
    </row>
    <row r="5089" spans="2:2" x14ac:dyDescent="0.3">
      <c r="B5089" s="90">
        <v>2.5084</v>
      </c>
    </row>
    <row r="5090" spans="2:2" x14ac:dyDescent="0.3">
      <c r="B5090" s="90">
        <v>2.5085000000000002</v>
      </c>
    </row>
    <row r="5091" spans="2:2" x14ac:dyDescent="0.3">
      <c r="B5091" s="90">
        <v>2.5085999999999999</v>
      </c>
    </row>
    <row r="5092" spans="2:2" x14ac:dyDescent="0.3">
      <c r="B5092" s="90">
        <v>2.5087000000000002</v>
      </c>
    </row>
    <row r="5093" spans="2:2" x14ac:dyDescent="0.3">
      <c r="B5093" s="90">
        <v>2.5087999999999999</v>
      </c>
    </row>
    <row r="5094" spans="2:2" x14ac:dyDescent="0.3">
      <c r="B5094" s="90">
        <v>2.5089000000000001</v>
      </c>
    </row>
    <row r="5095" spans="2:2" x14ac:dyDescent="0.3">
      <c r="B5095" s="90">
        <v>2.5089999999999999</v>
      </c>
    </row>
    <row r="5096" spans="2:2" x14ac:dyDescent="0.3">
      <c r="B5096" s="90">
        <v>2.5091000000000001</v>
      </c>
    </row>
    <row r="5097" spans="2:2" x14ac:dyDescent="0.3">
      <c r="B5097" s="90">
        <v>2.5091999999999999</v>
      </c>
    </row>
    <row r="5098" spans="2:2" x14ac:dyDescent="0.3">
      <c r="B5098" s="90">
        <v>2.5093000000000001</v>
      </c>
    </row>
    <row r="5099" spans="2:2" x14ac:dyDescent="0.3">
      <c r="B5099" s="90">
        <v>2.5093999999999999</v>
      </c>
    </row>
    <row r="5100" spans="2:2" x14ac:dyDescent="0.3">
      <c r="B5100" s="90">
        <v>2.5095000000000001</v>
      </c>
    </row>
    <row r="5101" spans="2:2" x14ac:dyDescent="0.3">
      <c r="B5101" s="90">
        <v>2.5095999999999998</v>
      </c>
    </row>
    <row r="5102" spans="2:2" x14ac:dyDescent="0.3">
      <c r="B5102" s="90">
        <v>2.5097</v>
      </c>
    </row>
    <row r="5103" spans="2:2" x14ac:dyDescent="0.3">
      <c r="B5103" s="90">
        <v>2.5097999999999998</v>
      </c>
    </row>
    <row r="5104" spans="2:2" x14ac:dyDescent="0.3">
      <c r="B5104" s="90">
        <v>2.5099</v>
      </c>
    </row>
    <row r="5105" spans="2:2" x14ac:dyDescent="0.3">
      <c r="B5105" s="90">
        <v>2.5099999999999998</v>
      </c>
    </row>
    <row r="5106" spans="2:2" x14ac:dyDescent="0.3">
      <c r="B5106" s="90">
        <v>2.5101</v>
      </c>
    </row>
    <row r="5107" spans="2:2" x14ac:dyDescent="0.3">
      <c r="B5107" s="90">
        <v>2.5102000000000002</v>
      </c>
    </row>
    <row r="5108" spans="2:2" x14ac:dyDescent="0.3">
      <c r="B5108" s="90">
        <v>2.5103</v>
      </c>
    </row>
    <row r="5109" spans="2:2" x14ac:dyDescent="0.3">
      <c r="B5109" s="90">
        <v>2.5104000000000002</v>
      </c>
    </row>
    <row r="5110" spans="2:2" x14ac:dyDescent="0.3">
      <c r="B5110" s="90">
        <v>2.5105</v>
      </c>
    </row>
    <row r="5111" spans="2:2" x14ac:dyDescent="0.3">
      <c r="B5111" s="90">
        <v>2.5106000000000002</v>
      </c>
    </row>
    <row r="5112" spans="2:2" x14ac:dyDescent="0.3">
      <c r="B5112" s="90">
        <v>2.5106999999999999</v>
      </c>
    </row>
    <row r="5113" spans="2:2" x14ac:dyDescent="0.3">
      <c r="B5113" s="90">
        <v>2.5108000000000001</v>
      </c>
    </row>
    <row r="5114" spans="2:2" x14ac:dyDescent="0.3">
      <c r="B5114" s="90">
        <v>2.5108999999999999</v>
      </c>
    </row>
    <row r="5115" spans="2:2" x14ac:dyDescent="0.3">
      <c r="B5115" s="90">
        <v>2.5110000000000001</v>
      </c>
    </row>
    <row r="5116" spans="2:2" x14ac:dyDescent="0.3">
      <c r="B5116" s="90">
        <v>2.5110999999999999</v>
      </c>
    </row>
    <row r="5117" spans="2:2" x14ac:dyDescent="0.3">
      <c r="B5117" s="90">
        <v>2.5112000000000001</v>
      </c>
    </row>
    <row r="5118" spans="2:2" x14ac:dyDescent="0.3">
      <c r="B5118" s="90">
        <v>2.5112999999999999</v>
      </c>
    </row>
    <row r="5119" spans="2:2" x14ac:dyDescent="0.3">
      <c r="B5119" s="90">
        <v>2.5114000000000001</v>
      </c>
    </row>
    <row r="5120" spans="2:2" x14ac:dyDescent="0.3">
      <c r="B5120" s="90">
        <v>2.5114999999999998</v>
      </c>
    </row>
    <row r="5121" spans="2:2" x14ac:dyDescent="0.3">
      <c r="B5121" s="90">
        <v>2.5116000000000001</v>
      </c>
    </row>
    <row r="5122" spans="2:2" x14ac:dyDescent="0.3">
      <c r="B5122" s="90">
        <v>2.5116999999999998</v>
      </c>
    </row>
    <row r="5123" spans="2:2" x14ac:dyDescent="0.3">
      <c r="B5123" s="90">
        <v>2.5118</v>
      </c>
    </row>
    <row r="5124" spans="2:2" x14ac:dyDescent="0.3">
      <c r="B5124" s="90">
        <v>2.5118999999999998</v>
      </c>
    </row>
    <row r="5125" spans="2:2" x14ac:dyDescent="0.3">
      <c r="B5125" s="90">
        <v>2.512</v>
      </c>
    </row>
    <row r="5126" spans="2:2" x14ac:dyDescent="0.3">
      <c r="B5126" s="90">
        <v>2.5121000000000002</v>
      </c>
    </row>
    <row r="5127" spans="2:2" x14ac:dyDescent="0.3">
      <c r="B5127" s="90">
        <v>2.5122</v>
      </c>
    </row>
    <row r="5128" spans="2:2" x14ac:dyDescent="0.3">
      <c r="B5128" s="90">
        <v>2.5123000000000002</v>
      </c>
    </row>
    <row r="5129" spans="2:2" x14ac:dyDescent="0.3">
      <c r="B5129" s="90">
        <v>2.5124</v>
      </c>
    </row>
    <row r="5130" spans="2:2" x14ac:dyDescent="0.3">
      <c r="B5130" s="90">
        <v>2.5125000000000002</v>
      </c>
    </row>
    <row r="5131" spans="2:2" x14ac:dyDescent="0.3">
      <c r="B5131" s="90">
        <v>2.5125999999999999</v>
      </c>
    </row>
    <row r="5132" spans="2:2" x14ac:dyDescent="0.3">
      <c r="B5132" s="90">
        <v>2.5127000000000002</v>
      </c>
    </row>
    <row r="5133" spans="2:2" x14ac:dyDescent="0.3">
      <c r="B5133" s="90">
        <v>2.5127999999999999</v>
      </c>
    </row>
    <row r="5134" spans="2:2" x14ac:dyDescent="0.3">
      <c r="B5134" s="90">
        <v>2.5129000000000001</v>
      </c>
    </row>
    <row r="5135" spans="2:2" x14ac:dyDescent="0.3">
      <c r="B5135" s="90">
        <v>2.5129999999999999</v>
      </c>
    </row>
    <row r="5136" spans="2:2" x14ac:dyDescent="0.3">
      <c r="B5136" s="90">
        <v>2.5131000000000001</v>
      </c>
    </row>
    <row r="5137" spans="2:2" x14ac:dyDescent="0.3">
      <c r="B5137" s="90">
        <v>2.5131999999999999</v>
      </c>
    </row>
    <row r="5138" spans="2:2" x14ac:dyDescent="0.3">
      <c r="B5138" s="90">
        <v>2.5133000000000001</v>
      </c>
    </row>
    <row r="5139" spans="2:2" x14ac:dyDescent="0.3">
      <c r="B5139" s="90">
        <v>2.5133999999999999</v>
      </c>
    </row>
    <row r="5140" spans="2:2" x14ac:dyDescent="0.3">
      <c r="B5140" s="90">
        <v>2.5135000000000001</v>
      </c>
    </row>
    <row r="5141" spans="2:2" x14ac:dyDescent="0.3">
      <c r="B5141" s="90">
        <v>2.5135999999999998</v>
      </c>
    </row>
    <row r="5142" spans="2:2" x14ac:dyDescent="0.3">
      <c r="B5142" s="90">
        <v>2.5137</v>
      </c>
    </row>
    <row r="5143" spans="2:2" x14ac:dyDescent="0.3">
      <c r="B5143" s="90">
        <v>2.5137999999999998</v>
      </c>
    </row>
    <row r="5144" spans="2:2" x14ac:dyDescent="0.3">
      <c r="B5144" s="90">
        <v>2.5139</v>
      </c>
    </row>
    <row r="5145" spans="2:2" x14ac:dyDescent="0.3">
      <c r="B5145" s="90">
        <v>2.5139999999999998</v>
      </c>
    </row>
    <row r="5146" spans="2:2" x14ac:dyDescent="0.3">
      <c r="B5146" s="90">
        <v>2.5141</v>
      </c>
    </row>
    <row r="5147" spans="2:2" x14ac:dyDescent="0.3">
      <c r="B5147" s="90">
        <v>2.5142000000000002</v>
      </c>
    </row>
    <row r="5148" spans="2:2" x14ac:dyDescent="0.3">
      <c r="B5148" s="90">
        <v>2.5143</v>
      </c>
    </row>
    <row r="5149" spans="2:2" x14ac:dyDescent="0.3">
      <c r="B5149" s="90">
        <v>2.5144000000000002</v>
      </c>
    </row>
    <row r="5150" spans="2:2" x14ac:dyDescent="0.3">
      <c r="B5150" s="90">
        <v>2.5145</v>
      </c>
    </row>
    <row r="5151" spans="2:2" x14ac:dyDescent="0.3">
      <c r="B5151" s="90">
        <v>2.5146000000000002</v>
      </c>
    </row>
    <row r="5152" spans="2:2" x14ac:dyDescent="0.3">
      <c r="B5152" s="90">
        <v>2.5146999999999999</v>
      </c>
    </row>
    <row r="5153" spans="2:2" x14ac:dyDescent="0.3">
      <c r="B5153" s="90">
        <v>2.5148000000000001</v>
      </c>
    </row>
    <row r="5154" spans="2:2" x14ac:dyDescent="0.3">
      <c r="B5154" s="90">
        <v>2.5148999999999999</v>
      </c>
    </row>
    <row r="5155" spans="2:2" x14ac:dyDescent="0.3">
      <c r="B5155" s="90">
        <v>2.5150000000000001</v>
      </c>
    </row>
    <row r="5156" spans="2:2" x14ac:dyDescent="0.3">
      <c r="B5156" s="90">
        <v>2.5150999999999999</v>
      </c>
    </row>
    <row r="5157" spans="2:2" x14ac:dyDescent="0.3">
      <c r="B5157" s="90">
        <v>2.5152000000000001</v>
      </c>
    </row>
    <row r="5158" spans="2:2" x14ac:dyDescent="0.3">
      <c r="B5158" s="90">
        <v>2.5152999999999999</v>
      </c>
    </row>
    <row r="5159" spans="2:2" x14ac:dyDescent="0.3">
      <c r="B5159" s="90">
        <v>2.5154000000000001</v>
      </c>
    </row>
    <row r="5160" spans="2:2" x14ac:dyDescent="0.3">
      <c r="B5160" s="90">
        <v>2.5154999999999998</v>
      </c>
    </row>
    <row r="5161" spans="2:2" x14ac:dyDescent="0.3">
      <c r="B5161" s="90">
        <v>2.5156000000000001</v>
      </c>
    </row>
    <row r="5162" spans="2:2" x14ac:dyDescent="0.3">
      <c r="B5162" s="90">
        <v>2.5156999999999998</v>
      </c>
    </row>
    <row r="5163" spans="2:2" x14ac:dyDescent="0.3">
      <c r="B5163" s="90">
        <v>2.5158</v>
      </c>
    </row>
    <row r="5164" spans="2:2" x14ac:dyDescent="0.3">
      <c r="B5164" s="90">
        <v>2.5158999999999998</v>
      </c>
    </row>
    <row r="5165" spans="2:2" x14ac:dyDescent="0.3">
      <c r="B5165" s="90">
        <v>2.516</v>
      </c>
    </row>
    <row r="5166" spans="2:2" x14ac:dyDescent="0.3">
      <c r="B5166" s="90">
        <v>2.5160999999999998</v>
      </c>
    </row>
    <row r="5167" spans="2:2" x14ac:dyDescent="0.3">
      <c r="B5167" s="90">
        <v>2.5162</v>
      </c>
    </row>
    <row r="5168" spans="2:2" x14ac:dyDescent="0.3">
      <c r="B5168" s="90">
        <v>2.5163000000000002</v>
      </c>
    </row>
    <row r="5169" spans="2:2" x14ac:dyDescent="0.3">
      <c r="B5169" s="90">
        <v>2.5164</v>
      </c>
    </row>
    <row r="5170" spans="2:2" x14ac:dyDescent="0.3">
      <c r="B5170" s="90">
        <v>2.5165000000000002</v>
      </c>
    </row>
    <row r="5171" spans="2:2" x14ac:dyDescent="0.3">
      <c r="B5171" s="90">
        <v>2.5165999999999999</v>
      </c>
    </row>
    <row r="5172" spans="2:2" x14ac:dyDescent="0.3">
      <c r="B5172" s="90">
        <v>2.5167000000000002</v>
      </c>
    </row>
    <row r="5173" spans="2:2" x14ac:dyDescent="0.3">
      <c r="B5173" s="90">
        <v>2.5167999999999999</v>
      </c>
    </row>
    <row r="5174" spans="2:2" x14ac:dyDescent="0.3">
      <c r="B5174" s="90">
        <v>2.5169000000000001</v>
      </c>
    </row>
    <row r="5175" spans="2:2" x14ac:dyDescent="0.3">
      <c r="B5175" s="90">
        <v>2.5169999999999999</v>
      </c>
    </row>
    <row r="5176" spans="2:2" x14ac:dyDescent="0.3">
      <c r="B5176" s="90">
        <v>2.5171000000000001</v>
      </c>
    </row>
    <row r="5177" spans="2:2" x14ac:dyDescent="0.3">
      <c r="B5177" s="90">
        <v>2.5171999999999999</v>
      </c>
    </row>
    <row r="5178" spans="2:2" x14ac:dyDescent="0.3">
      <c r="B5178" s="90">
        <v>2.5173000000000001</v>
      </c>
    </row>
    <row r="5179" spans="2:2" x14ac:dyDescent="0.3">
      <c r="B5179" s="90">
        <v>2.5173999999999999</v>
      </c>
    </row>
    <row r="5180" spans="2:2" x14ac:dyDescent="0.3">
      <c r="B5180" s="90">
        <v>2.5175000000000001</v>
      </c>
    </row>
    <row r="5181" spans="2:2" x14ac:dyDescent="0.3">
      <c r="B5181" s="90">
        <v>2.5175999999999998</v>
      </c>
    </row>
    <row r="5182" spans="2:2" x14ac:dyDescent="0.3">
      <c r="B5182" s="90">
        <v>2.5177</v>
      </c>
    </row>
    <row r="5183" spans="2:2" x14ac:dyDescent="0.3">
      <c r="B5183" s="90">
        <v>2.5177999999999998</v>
      </c>
    </row>
    <row r="5184" spans="2:2" x14ac:dyDescent="0.3">
      <c r="B5184" s="90">
        <v>2.5179</v>
      </c>
    </row>
    <row r="5185" spans="2:2" x14ac:dyDescent="0.3">
      <c r="B5185" s="90">
        <v>2.5179999999999998</v>
      </c>
    </row>
    <row r="5186" spans="2:2" x14ac:dyDescent="0.3">
      <c r="B5186" s="90">
        <v>2.5181</v>
      </c>
    </row>
    <row r="5187" spans="2:2" x14ac:dyDescent="0.3">
      <c r="B5187" s="90">
        <v>2.5182000000000002</v>
      </c>
    </row>
    <row r="5188" spans="2:2" x14ac:dyDescent="0.3">
      <c r="B5188" s="90">
        <v>2.5183</v>
      </c>
    </row>
    <row r="5189" spans="2:2" x14ac:dyDescent="0.3">
      <c r="B5189" s="90">
        <v>2.5184000000000002</v>
      </c>
    </row>
    <row r="5190" spans="2:2" x14ac:dyDescent="0.3">
      <c r="B5190" s="90">
        <v>2.5185</v>
      </c>
    </row>
    <row r="5191" spans="2:2" x14ac:dyDescent="0.3">
      <c r="B5191" s="90">
        <v>2.5186000000000002</v>
      </c>
    </row>
    <row r="5192" spans="2:2" x14ac:dyDescent="0.3">
      <c r="B5192" s="90">
        <v>2.5186999999999999</v>
      </c>
    </row>
    <row r="5193" spans="2:2" x14ac:dyDescent="0.3">
      <c r="B5193" s="90">
        <v>2.5188000000000001</v>
      </c>
    </row>
    <row r="5194" spans="2:2" x14ac:dyDescent="0.3">
      <c r="B5194" s="90">
        <v>2.5188999999999999</v>
      </c>
    </row>
    <row r="5195" spans="2:2" x14ac:dyDescent="0.3">
      <c r="B5195" s="90">
        <v>2.5190000000000001</v>
      </c>
    </row>
    <row r="5196" spans="2:2" x14ac:dyDescent="0.3">
      <c r="B5196" s="90">
        <v>2.5190999999999999</v>
      </c>
    </row>
    <row r="5197" spans="2:2" x14ac:dyDescent="0.3">
      <c r="B5197" s="90">
        <v>2.5192000000000001</v>
      </c>
    </row>
    <row r="5198" spans="2:2" x14ac:dyDescent="0.3">
      <c r="B5198" s="90">
        <v>2.5192999999999999</v>
      </c>
    </row>
    <row r="5199" spans="2:2" x14ac:dyDescent="0.3">
      <c r="B5199" s="90">
        <v>2.5194000000000001</v>
      </c>
    </row>
    <row r="5200" spans="2:2" x14ac:dyDescent="0.3">
      <c r="B5200" s="90">
        <v>2.5194999999999999</v>
      </c>
    </row>
    <row r="5201" spans="2:2" x14ac:dyDescent="0.3">
      <c r="B5201" s="90">
        <v>2.5196000000000001</v>
      </c>
    </row>
    <row r="5202" spans="2:2" x14ac:dyDescent="0.3">
      <c r="B5202" s="90">
        <v>2.5196999999999998</v>
      </c>
    </row>
    <row r="5203" spans="2:2" x14ac:dyDescent="0.3">
      <c r="B5203" s="90">
        <v>2.5198</v>
      </c>
    </row>
    <row r="5204" spans="2:2" x14ac:dyDescent="0.3">
      <c r="B5204" s="90">
        <v>2.5198999999999998</v>
      </c>
    </row>
    <row r="5205" spans="2:2" x14ac:dyDescent="0.3">
      <c r="B5205" s="90">
        <v>2.52</v>
      </c>
    </row>
    <row r="5206" spans="2:2" x14ac:dyDescent="0.3">
      <c r="B5206" s="90">
        <v>2.5200999999999998</v>
      </c>
    </row>
    <row r="5207" spans="2:2" x14ac:dyDescent="0.3">
      <c r="B5207" s="90">
        <v>2.5202</v>
      </c>
    </row>
    <row r="5208" spans="2:2" x14ac:dyDescent="0.3">
      <c r="B5208" s="90">
        <v>2.5203000000000002</v>
      </c>
    </row>
    <row r="5209" spans="2:2" x14ac:dyDescent="0.3">
      <c r="B5209" s="90">
        <v>2.5204</v>
      </c>
    </row>
    <row r="5210" spans="2:2" x14ac:dyDescent="0.3">
      <c r="B5210" s="90">
        <v>2.5205000000000002</v>
      </c>
    </row>
    <row r="5211" spans="2:2" x14ac:dyDescent="0.3">
      <c r="B5211" s="90">
        <v>2.5206</v>
      </c>
    </row>
    <row r="5212" spans="2:2" x14ac:dyDescent="0.3">
      <c r="B5212" s="90">
        <v>2.5207000000000002</v>
      </c>
    </row>
    <row r="5213" spans="2:2" x14ac:dyDescent="0.3">
      <c r="B5213" s="90">
        <v>2.5207999999999999</v>
      </c>
    </row>
    <row r="5214" spans="2:2" x14ac:dyDescent="0.3">
      <c r="B5214" s="90">
        <v>2.5209000000000001</v>
      </c>
    </row>
    <row r="5215" spans="2:2" x14ac:dyDescent="0.3">
      <c r="B5215" s="90">
        <v>2.5209999999999999</v>
      </c>
    </row>
    <row r="5216" spans="2:2" x14ac:dyDescent="0.3">
      <c r="B5216" s="90">
        <v>2.5211000000000001</v>
      </c>
    </row>
    <row r="5217" spans="2:2" x14ac:dyDescent="0.3">
      <c r="B5217" s="90">
        <v>2.5211999999999999</v>
      </c>
    </row>
    <row r="5218" spans="2:2" x14ac:dyDescent="0.3">
      <c r="B5218" s="90">
        <v>2.5213000000000001</v>
      </c>
    </row>
    <row r="5219" spans="2:2" x14ac:dyDescent="0.3">
      <c r="B5219" s="90">
        <v>2.5213999999999999</v>
      </c>
    </row>
    <row r="5220" spans="2:2" x14ac:dyDescent="0.3">
      <c r="B5220" s="90">
        <v>2.5215000000000001</v>
      </c>
    </row>
    <row r="5221" spans="2:2" x14ac:dyDescent="0.3">
      <c r="B5221" s="90">
        <v>2.5215999999999998</v>
      </c>
    </row>
    <row r="5222" spans="2:2" x14ac:dyDescent="0.3">
      <c r="B5222" s="90">
        <v>2.5217000000000001</v>
      </c>
    </row>
    <row r="5223" spans="2:2" x14ac:dyDescent="0.3">
      <c r="B5223" s="90">
        <v>2.5217999999999998</v>
      </c>
    </row>
    <row r="5224" spans="2:2" x14ac:dyDescent="0.3">
      <c r="B5224" s="90">
        <v>2.5219</v>
      </c>
    </row>
    <row r="5225" spans="2:2" x14ac:dyDescent="0.3">
      <c r="B5225" s="90">
        <v>2.5219999999999998</v>
      </c>
    </row>
    <row r="5226" spans="2:2" x14ac:dyDescent="0.3">
      <c r="B5226" s="90">
        <v>2.5221</v>
      </c>
    </row>
    <row r="5227" spans="2:2" x14ac:dyDescent="0.3">
      <c r="B5227" s="90">
        <v>2.5222000000000002</v>
      </c>
    </row>
    <row r="5228" spans="2:2" x14ac:dyDescent="0.3">
      <c r="B5228" s="90">
        <v>2.5223</v>
      </c>
    </row>
    <row r="5229" spans="2:2" x14ac:dyDescent="0.3">
      <c r="B5229" s="90">
        <v>2.5224000000000002</v>
      </c>
    </row>
    <row r="5230" spans="2:2" x14ac:dyDescent="0.3">
      <c r="B5230" s="90">
        <v>2.5225</v>
      </c>
    </row>
    <row r="5231" spans="2:2" x14ac:dyDescent="0.3">
      <c r="B5231" s="90">
        <v>2.5226000000000002</v>
      </c>
    </row>
    <row r="5232" spans="2:2" x14ac:dyDescent="0.3">
      <c r="B5232" s="90">
        <v>2.5226999999999999</v>
      </c>
    </row>
    <row r="5233" spans="2:2" x14ac:dyDescent="0.3">
      <c r="B5233" s="90">
        <v>2.5228000000000002</v>
      </c>
    </row>
    <row r="5234" spans="2:2" x14ac:dyDescent="0.3">
      <c r="B5234" s="90">
        <v>2.5228999999999999</v>
      </c>
    </row>
    <row r="5235" spans="2:2" x14ac:dyDescent="0.3">
      <c r="B5235" s="90">
        <v>2.5230000000000001</v>
      </c>
    </row>
    <row r="5236" spans="2:2" x14ac:dyDescent="0.3">
      <c r="B5236" s="90">
        <v>2.5230999999999999</v>
      </c>
    </row>
    <row r="5237" spans="2:2" x14ac:dyDescent="0.3">
      <c r="B5237" s="90">
        <v>2.5232000000000001</v>
      </c>
    </row>
    <row r="5238" spans="2:2" x14ac:dyDescent="0.3">
      <c r="B5238" s="90">
        <v>2.5232999999999999</v>
      </c>
    </row>
    <row r="5239" spans="2:2" x14ac:dyDescent="0.3">
      <c r="B5239" s="90">
        <v>2.5234000000000001</v>
      </c>
    </row>
    <row r="5240" spans="2:2" x14ac:dyDescent="0.3">
      <c r="B5240" s="90">
        <v>2.5234999999999999</v>
      </c>
    </row>
    <row r="5241" spans="2:2" x14ac:dyDescent="0.3">
      <c r="B5241" s="90">
        <v>2.5236000000000001</v>
      </c>
    </row>
    <row r="5242" spans="2:2" x14ac:dyDescent="0.3">
      <c r="B5242" s="90">
        <v>2.5236999999999998</v>
      </c>
    </row>
    <row r="5243" spans="2:2" x14ac:dyDescent="0.3">
      <c r="B5243" s="90">
        <v>2.5238</v>
      </c>
    </row>
    <row r="5244" spans="2:2" x14ac:dyDescent="0.3">
      <c r="B5244" s="90">
        <v>2.5238999999999998</v>
      </c>
    </row>
    <row r="5245" spans="2:2" x14ac:dyDescent="0.3">
      <c r="B5245" s="90">
        <v>2.524</v>
      </c>
    </row>
    <row r="5246" spans="2:2" x14ac:dyDescent="0.3">
      <c r="B5246" s="90">
        <v>2.5240999999999998</v>
      </c>
    </row>
    <row r="5247" spans="2:2" x14ac:dyDescent="0.3">
      <c r="B5247" s="90">
        <v>2.5242</v>
      </c>
    </row>
    <row r="5248" spans="2:2" x14ac:dyDescent="0.3">
      <c r="B5248" s="90">
        <v>2.5243000000000002</v>
      </c>
    </row>
    <row r="5249" spans="2:2" x14ac:dyDescent="0.3">
      <c r="B5249" s="90">
        <v>2.5244</v>
      </c>
    </row>
    <row r="5250" spans="2:2" x14ac:dyDescent="0.3">
      <c r="B5250" s="90">
        <v>2.5245000000000002</v>
      </c>
    </row>
    <row r="5251" spans="2:2" x14ac:dyDescent="0.3">
      <c r="B5251" s="90">
        <v>2.5246</v>
      </c>
    </row>
    <row r="5252" spans="2:2" x14ac:dyDescent="0.3">
      <c r="B5252" s="90">
        <v>2.5247000000000002</v>
      </c>
    </row>
    <row r="5253" spans="2:2" x14ac:dyDescent="0.3">
      <c r="B5253" s="90">
        <v>2.5247999999999999</v>
      </c>
    </row>
    <row r="5254" spans="2:2" x14ac:dyDescent="0.3">
      <c r="B5254" s="90">
        <v>2.5249000000000001</v>
      </c>
    </row>
    <row r="5255" spans="2:2" x14ac:dyDescent="0.3">
      <c r="B5255" s="90">
        <v>2.5249999999999999</v>
      </c>
    </row>
    <row r="5256" spans="2:2" x14ac:dyDescent="0.3">
      <c r="B5256" s="90">
        <v>2.5251000000000001</v>
      </c>
    </row>
    <row r="5257" spans="2:2" x14ac:dyDescent="0.3">
      <c r="B5257" s="90">
        <v>2.5251999999999999</v>
      </c>
    </row>
    <row r="5258" spans="2:2" x14ac:dyDescent="0.3">
      <c r="B5258" s="90">
        <v>2.5253000000000001</v>
      </c>
    </row>
    <row r="5259" spans="2:2" x14ac:dyDescent="0.3">
      <c r="B5259" s="90">
        <v>2.5253999999999999</v>
      </c>
    </row>
    <row r="5260" spans="2:2" x14ac:dyDescent="0.3">
      <c r="B5260" s="90">
        <v>2.5255000000000001</v>
      </c>
    </row>
    <row r="5261" spans="2:2" x14ac:dyDescent="0.3">
      <c r="B5261" s="90">
        <v>2.5255999999999998</v>
      </c>
    </row>
    <row r="5262" spans="2:2" x14ac:dyDescent="0.3">
      <c r="B5262" s="90">
        <v>2.5257000000000001</v>
      </c>
    </row>
    <row r="5263" spans="2:2" x14ac:dyDescent="0.3">
      <c r="B5263" s="90">
        <v>2.5257999999999998</v>
      </c>
    </row>
    <row r="5264" spans="2:2" x14ac:dyDescent="0.3">
      <c r="B5264" s="90">
        <v>2.5259</v>
      </c>
    </row>
    <row r="5265" spans="2:2" x14ac:dyDescent="0.3">
      <c r="B5265" s="90">
        <v>2.5259999999999998</v>
      </c>
    </row>
    <row r="5266" spans="2:2" x14ac:dyDescent="0.3">
      <c r="B5266" s="90">
        <v>2.5261</v>
      </c>
    </row>
    <row r="5267" spans="2:2" x14ac:dyDescent="0.3">
      <c r="B5267" s="90">
        <v>2.5261999999999998</v>
      </c>
    </row>
    <row r="5268" spans="2:2" x14ac:dyDescent="0.3">
      <c r="B5268" s="90">
        <v>2.5263</v>
      </c>
    </row>
    <row r="5269" spans="2:2" x14ac:dyDescent="0.3">
      <c r="B5269" s="90">
        <v>2.5264000000000002</v>
      </c>
    </row>
    <row r="5270" spans="2:2" x14ac:dyDescent="0.3">
      <c r="B5270" s="90">
        <v>2.5265</v>
      </c>
    </row>
    <row r="5271" spans="2:2" x14ac:dyDescent="0.3">
      <c r="B5271" s="90">
        <v>2.5266000000000002</v>
      </c>
    </row>
    <row r="5272" spans="2:2" x14ac:dyDescent="0.3">
      <c r="B5272" s="90">
        <v>2.5266999999999999</v>
      </c>
    </row>
    <row r="5273" spans="2:2" x14ac:dyDescent="0.3">
      <c r="B5273" s="90">
        <v>2.5268000000000002</v>
      </c>
    </row>
    <row r="5274" spans="2:2" x14ac:dyDescent="0.3">
      <c r="B5274" s="90">
        <v>2.5268999999999999</v>
      </c>
    </row>
    <row r="5275" spans="2:2" x14ac:dyDescent="0.3">
      <c r="B5275" s="90">
        <v>2.5270000000000001</v>
      </c>
    </row>
    <row r="5276" spans="2:2" x14ac:dyDescent="0.3">
      <c r="B5276" s="90">
        <v>2.5270999999999999</v>
      </c>
    </row>
    <row r="5277" spans="2:2" x14ac:dyDescent="0.3">
      <c r="B5277" s="90">
        <v>2.5272000000000001</v>
      </c>
    </row>
    <row r="5278" spans="2:2" x14ac:dyDescent="0.3">
      <c r="B5278" s="90">
        <v>2.5272999999999999</v>
      </c>
    </row>
    <row r="5279" spans="2:2" x14ac:dyDescent="0.3">
      <c r="B5279" s="90">
        <v>2.5274000000000001</v>
      </c>
    </row>
    <row r="5280" spans="2:2" x14ac:dyDescent="0.3">
      <c r="B5280" s="90">
        <v>2.5274999999999999</v>
      </c>
    </row>
    <row r="5281" spans="2:2" x14ac:dyDescent="0.3">
      <c r="B5281" s="90">
        <v>2.5276000000000001</v>
      </c>
    </row>
    <row r="5282" spans="2:2" x14ac:dyDescent="0.3">
      <c r="B5282" s="90">
        <v>2.5276999999999998</v>
      </c>
    </row>
    <row r="5283" spans="2:2" x14ac:dyDescent="0.3">
      <c r="B5283" s="90">
        <v>2.5278</v>
      </c>
    </row>
    <row r="5284" spans="2:2" x14ac:dyDescent="0.3">
      <c r="B5284" s="90">
        <v>2.5278999999999998</v>
      </c>
    </row>
    <row r="5285" spans="2:2" x14ac:dyDescent="0.3">
      <c r="B5285" s="90">
        <v>2.528</v>
      </c>
    </row>
    <row r="5286" spans="2:2" x14ac:dyDescent="0.3">
      <c r="B5286" s="90">
        <v>2.5280999999999998</v>
      </c>
    </row>
    <row r="5287" spans="2:2" x14ac:dyDescent="0.3">
      <c r="B5287" s="90">
        <v>2.5282</v>
      </c>
    </row>
    <row r="5288" spans="2:2" x14ac:dyDescent="0.3">
      <c r="B5288" s="90">
        <v>2.5283000000000002</v>
      </c>
    </row>
    <row r="5289" spans="2:2" x14ac:dyDescent="0.3">
      <c r="B5289" s="90">
        <v>2.5284</v>
      </c>
    </row>
    <row r="5290" spans="2:2" x14ac:dyDescent="0.3">
      <c r="B5290" s="90">
        <v>2.5285000000000002</v>
      </c>
    </row>
    <row r="5291" spans="2:2" x14ac:dyDescent="0.3">
      <c r="B5291" s="90">
        <v>2.5286</v>
      </c>
    </row>
    <row r="5292" spans="2:2" x14ac:dyDescent="0.3">
      <c r="B5292" s="90">
        <v>2.5287000000000002</v>
      </c>
    </row>
    <row r="5293" spans="2:2" x14ac:dyDescent="0.3">
      <c r="B5293" s="90">
        <v>2.5287999999999999</v>
      </c>
    </row>
    <row r="5294" spans="2:2" x14ac:dyDescent="0.3">
      <c r="B5294" s="90">
        <v>2.5289000000000001</v>
      </c>
    </row>
    <row r="5295" spans="2:2" x14ac:dyDescent="0.3">
      <c r="B5295" s="90">
        <v>2.5289999999999999</v>
      </c>
    </row>
    <row r="5296" spans="2:2" x14ac:dyDescent="0.3">
      <c r="B5296" s="90">
        <v>2.5291000000000001</v>
      </c>
    </row>
    <row r="5297" spans="2:2" x14ac:dyDescent="0.3">
      <c r="B5297" s="90">
        <v>2.5291999999999999</v>
      </c>
    </row>
    <row r="5298" spans="2:2" x14ac:dyDescent="0.3">
      <c r="B5298" s="90">
        <v>2.5293000000000001</v>
      </c>
    </row>
    <row r="5299" spans="2:2" x14ac:dyDescent="0.3">
      <c r="B5299" s="90">
        <v>2.5293999999999999</v>
      </c>
    </row>
    <row r="5300" spans="2:2" x14ac:dyDescent="0.3">
      <c r="B5300" s="90">
        <v>2.5295000000000001</v>
      </c>
    </row>
    <row r="5301" spans="2:2" x14ac:dyDescent="0.3">
      <c r="B5301" s="90">
        <v>2.5295999999999998</v>
      </c>
    </row>
    <row r="5302" spans="2:2" x14ac:dyDescent="0.3">
      <c r="B5302" s="90">
        <v>2.5297000000000001</v>
      </c>
    </row>
    <row r="5303" spans="2:2" x14ac:dyDescent="0.3">
      <c r="B5303" s="90">
        <v>2.5297999999999998</v>
      </c>
    </row>
    <row r="5304" spans="2:2" x14ac:dyDescent="0.3">
      <c r="B5304" s="90">
        <v>2.5299</v>
      </c>
    </row>
    <row r="5305" spans="2:2" x14ac:dyDescent="0.3">
      <c r="B5305" s="90">
        <v>2.5299999999999998</v>
      </c>
    </row>
    <row r="5306" spans="2:2" x14ac:dyDescent="0.3">
      <c r="B5306" s="90">
        <v>2.5301</v>
      </c>
    </row>
    <row r="5307" spans="2:2" x14ac:dyDescent="0.3">
      <c r="B5307" s="90">
        <v>2.5301999999999998</v>
      </c>
    </row>
    <row r="5308" spans="2:2" x14ac:dyDescent="0.3">
      <c r="B5308" s="90">
        <v>2.5303</v>
      </c>
    </row>
    <row r="5309" spans="2:2" x14ac:dyDescent="0.3">
      <c r="B5309" s="90">
        <v>2.5304000000000002</v>
      </c>
    </row>
    <row r="5310" spans="2:2" x14ac:dyDescent="0.3">
      <c r="B5310" s="90">
        <v>2.5305</v>
      </c>
    </row>
    <row r="5311" spans="2:2" x14ac:dyDescent="0.3">
      <c r="B5311" s="90">
        <v>2.5306000000000002</v>
      </c>
    </row>
    <row r="5312" spans="2:2" x14ac:dyDescent="0.3">
      <c r="B5312" s="90">
        <v>2.5306999999999999</v>
      </c>
    </row>
    <row r="5313" spans="2:2" x14ac:dyDescent="0.3">
      <c r="B5313" s="90">
        <v>2.5308000000000002</v>
      </c>
    </row>
    <row r="5314" spans="2:2" x14ac:dyDescent="0.3">
      <c r="B5314" s="90">
        <v>2.5308999999999999</v>
      </c>
    </row>
    <row r="5315" spans="2:2" x14ac:dyDescent="0.3">
      <c r="B5315" s="90">
        <v>2.5310000000000001</v>
      </c>
    </row>
    <row r="5316" spans="2:2" x14ac:dyDescent="0.3">
      <c r="B5316" s="90">
        <v>2.5310999999999999</v>
      </c>
    </row>
    <row r="5317" spans="2:2" x14ac:dyDescent="0.3">
      <c r="B5317" s="90">
        <v>2.5312000000000001</v>
      </c>
    </row>
    <row r="5318" spans="2:2" x14ac:dyDescent="0.3">
      <c r="B5318" s="90">
        <v>2.5312999999999999</v>
      </c>
    </row>
    <row r="5319" spans="2:2" x14ac:dyDescent="0.3">
      <c r="B5319" s="90">
        <v>2.5314000000000001</v>
      </c>
    </row>
    <row r="5320" spans="2:2" x14ac:dyDescent="0.3">
      <c r="B5320" s="90">
        <v>2.5314999999999999</v>
      </c>
    </row>
    <row r="5321" spans="2:2" x14ac:dyDescent="0.3">
      <c r="B5321" s="90">
        <v>2.5316000000000001</v>
      </c>
    </row>
    <row r="5322" spans="2:2" x14ac:dyDescent="0.3">
      <c r="B5322" s="90">
        <v>2.5316999999999998</v>
      </c>
    </row>
    <row r="5323" spans="2:2" x14ac:dyDescent="0.3">
      <c r="B5323" s="90">
        <v>2.5318000000000001</v>
      </c>
    </row>
    <row r="5324" spans="2:2" x14ac:dyDescent="0.3">
      <c r="B5324" s="90">
        <v>2.5318999999999998</v>
      </c>
    </row>
    <row r="5325" spans="2:2" x14ac:dyDescent="0.3">
      <c r="B5325" s="90">
        <v>2.532</v>
      </c>
    </row>
    <row r="5326" spans="2:2" x14ac:dyDescent="0.3">
      <c r="B5326" s="90">
        <v>2.5320999999999998</v>
      </c>
    </row>
    <row r="5327" spans="2:2" x14ac:dyDescent="0.3">
      <c r="B5327" s="90">
        <v>2.5322</v>
      </c>
    </row>
    <row r="5328" spans="2:2" x14ac:dyDescent="0.3">
      <c r="B5328" s="90">
        <v>2.5323000000000002</v>
      </c>
    </row>
    <row r="5329" spans="2:2" x14ac:dyDescent="0.3">
      <c r="B5329" s="90">
        <v>2.5324</v>
      </c>
    </row>
    <row r="5330" spans="2:2" x14ac:dyDescent="0.3">
      <c r="B5330" s="90">
        <v>2.5325000000000002</v>
      </c>
    </row>
    <row r="5331" spans="2:2" x14ac:dyDescent="0.3">
      <c r="B5331" s="90">
        <v>2.5326</v>
      </c>
    </row>
    <row r="5332" spans="2:2" x14ac:dyDescent="0.3">
      <c r="B5332" s="90">
        <v>2.5327000000000002</v>
      </c>
    </row>
    <row r="5333" spans="2:2" x14ac:dyDescent="0.3">
      <c r="B5333" s="90">
        <v>2.5327999999999999</v>
      </c>
    </row>
    <row r="5334" spans="2:2" x14ac:dyDescent="0.3">
      <c r="B5334" s="90">
        <v>2.5329000000000002</v>
      </c>
    </row>
    <row r="5335" spans="2:2" x14ac:dyDescent="0.3">
      <c r="B5335" s="90">
        <v>2.5329999999999999</v>
      </c>
    </row>
    <row r="5336" spans="2:2" x14ac:dyDescent="0.3">
      <c r="B5336" s="90">
        <v>2.5331000000000001</v>
      </c>
    </row>
    <row r="5337" spans="2:2" x14ac:dyDescent="0.3">
      <c r="B5337" s="90">
        <v>2.5331999999999999</v>
      </c>
    </row>
    <row r="5338" spans="2:2" x14ac:dyDescent="0.3">
      <c r="B5338" s="90">
        <v>2.5333000000000001</v>
      </c>
    </row>
    <row r="5339" spans="2:2" x14ac:dyDescent="0.3">
      <c r="B5339" s="90">
        <v>2.5333999999999999</v>
      </c>
    </row>
    <row r="5340" spans="2:2" x14ac:dyDescent="0.3">
      <c r="B5340" s="90">
        <v>2.5335000000000001</v>
      </c>
    </row>
    <row r="5341" spans="2:2" x14ac:dyDescent="0.3">
      <c r="B5341" s="90">
        <v>2.5335999999999999</v>
      </c>
    </row>
    <row r="5342" spans="2:2" x14ac:dyDescent="0.3">
      <c r="B5342" s="90">
        <v>2.5337000000000001</v>
      </c>
    </row>
    <row r="5343" spans="2:2" x14ac:dyDescent="0.3">
      <c r="B5343" s="90">
        <v>2.5337999999999998</v>
      </c>
    </row>
    <row r="5344" spans="2:2" x14ac:dyDescent="0.3">
      <c r="B5344" s="90">
        <v>2.5339</v>
      </c>
    </row>
    <row r="5345" spans="2:2" x14ac:dyDescent="0.3">
      <c r="B5345" s="90">
        <v>2.5339999999999998</v>
      </c>
    </row>
    <row r="5346" spans="2:2" x14ac:dyDescent="0.3">
      <c r="B5346" s="90">
        <v>2.5341</v>
      </c>
    </row>
    <row r="5347" spans="2:2" x14ac:dyDescent="0.3">
      <c r="B5347" s="90">
        <v>2.5341999999999998</v>
      </c>
    </row>
    <row r="5348" spans="2:2" x14ac:dyDescent="0.3">
      <c r="B5348" s="90">
        <v>2.5343</v>
      </c>
    </row>
    <row r="5349" spans="2:2" x14ac:dyDescent="0.3">
      <c r="B5349" s="90">
        <v>2.5344000000000002</v>
      </c>
    </row>
    <row r="5350" spans="2:2" x14ac:dyDescent="0.3">
      <c r="B5350" s="90">
        <v>2.5345</v>
      </c>
    </row>
    <row r="5351" spans="2:2" x14ac:dyDescent="0.3">
      <c r="B5351" s="90">
        <v>2.5346000000000002</v>
      </c>
    </row>
    <row r="5352" spans="2:2" x14ac:dyDescent="0.3">
      <c r="B5352" s="90">
        <v>2.5347</v>
      </c>
    </row>
    <row r="5353" spans="2:2" x14ac:dyDescent="0.3">
      <c r="B5353" s="90">
        <v>2.5348000000000002</v>
      </c>
    </row>
    <row r="5354" spans="2:2" x14ac:dyDescent="0.3">
      <c r="B5354" s="90">
        <v>2.5348999999999999</v>
      </c>
    </row>
    <row r="5355" spans="2:2" x14ac:dyDescent="0.3">
      <c r="B5355" s="90">
        <v>2.5350000000000001</v>
      </c>
    </row>
    <row r="5356" spans="2:2" x14ac:dyDescent="0.3">
      <c r="B5356" s="90">
        <v>2.5350999999999999</v>
      </c>
    </row>
    <row r="5357" spans="2:2" x14ac:dyDescent="0.3">
      <c r="B5357" s="90">
        <v>2.5352000000000001</v>
      </c>
    </row>
    <row r="5358" spans="2:2" x14ac:dyDescent="0.3">
      <c r="B5358" s="90">
        <v>2.5352999999999999</v>
      </c>
    </row>
    <row r="5359" spans="2:2" x14ac:dyDescent="0.3">
      <c r="B5359" s="90">
        <v>2.5354000000000001</v>
      </c>
    </row>
    <row r="5360" spans="2:2" x14ac:dyDescent="0.3">
      <c r="B5360" s="90">
        <v>2.5354999999999999</v>
      </c>
    </row>
    <row r="5361" spans="2:2" x14ac:dyDescent="0.3">
      <c r="B5361" s="90">
        <v>2.5356000000000001</v>
      </c>
    </row>
    <row r="5362" spans="2:2" x14ac:dyDescent="0.3">
      <c r="B5362" s="90">
        <v>2.5356999999999998</v>
      </c>
    </row>
    <row r="5363" spans="2:2" x14ac:dyDescent="0.3">
      <c r="B5363" s="90">
        <v>2.5358000000000001</v>
      </c>
    </row>
    <row r="5364" spans="2:2" x14ac:dyDescent="0.3">
      <c r="B5364" s="90">
        <v>2.5358999999999998</v>
      </c>
    </row>
    <row r="5365" spans="2:2" x14ac:dyDescent="0.3">
      <c r="B5365" s="90">
        <v>2.536</v>
      </c>
    </row>
    <row r="5366" spans="2:2" x14ac:dyDescent="0.3">
      <c r="B5366" s="90">
        <v>2.5360999999999998</v>
      </c>
    </row>
    <row r="5367" spans="2:2" x14ac:dyDescent="0.3">
      <c r="B5367" s="90">
        <v>2.5362</v>
      </c>
    </row>
    <row r="5368" spans="2:2" x14ac:dyDescent="0.3">
      <c r="B5368" s="90">
        <v>2.5363000000000002</v>
      </c>
    </row>
    <row r="5369" spans="2:2" x14ac:dyDescent="0.3">
      <c r="B5369" s="90">
        <v>2.5364</v>
      </c>
    </row>
    <row r="5370" spans="2:2" x14ac:dyDescent="0.3">
      <c r="B5370" s="90">
        <v>2.5365000000000002</v>
      </c>
    </row>
    <row r="5371" spans="2:2" x14ac:dyDescent="0.3">
      <c r="B5371" s="90">
        <v>2.5366</v>
      </c>
    </row>
    <row r="5372" spans="2:2" x14ac:dyDescent="0.3">
      <c r="B5372" s="90">
        <v>2.5367000000000002</v>
      </c>
    </row>
    <row r="5373" spans="2:2" x14ac:dyDescent="0.3">
      <c r="B5373" s="90">
        <v>2.5367999999999999</v>
      </c>
    </row>
    <row r="5374" spans="2:2" x14ac:dyDescent="0.3">
      <c r="B5374" s="90">
        <v>2.5369000000000002</v>
      </c>
    </row>
    <row r="5375" spans="2:2" x14ac:dyDescent="0.3">
      <c r="B5375" s="90">
        <v>2.5369999999999999</v>
      </c>
    </row>
    <row r="5376" spans="2:2" x14ac:dyDescent="0.3">
      <c r="B5376" s="90">
        <v>2.5371000000000001</v>
      </c>
    </row>
    <row r="5377" spans="2:2" x14ac:dyDescent="0.3">
      <c r="B5377" s="90">
        <v>2.5371999999999999</v>
      </c>
    </row>
    <row r="5378" spans="2:2" x14ac:dyDescent="0.3">
      <c r="B5378" s="90">
        <v>2.5373000000000001</v>
      </c>
    </row>
    <row r="5379" spans="2:2" x14ac:dyDescent="0.3">
      <c r="B5379" s="90">
        <v>2.5373999999999999</v>
      </c>
    </row>
    <row r="5380" spans="2:2" x14ac:dyDescent="0.3">
      <c r="B5380" s="90">
        <v>2.5375000000000001</v>
      </c>
    </row>
    <row r="5381" spans="2:2" x14ac:dyDescent="0.3">
      <c r="B5381" s="90">
        <v>2.5375999999999999</v>
      </c>
    </row>
    <row r="5382" spans="2:2" x14ac:dyDescent="0.3">
      <c r="B5382" s="90">
        <v>2.5377000000000001</v>
      </c>
    </row>
    <row r="5383" spans="2:2" x14ac:dyDescent="0.3">
      <c r="B5383" s="90">
        <v>2.5377999999999998</v>
      </c>
    </row>
    <row r="5384" spans="2:2" x14ac:dyDescent="0.3">
      <c r="B5384" s="90">
        <v>2.5379</v>
      </c>
    </row>
    <row r="5385" spans="2:2" x14ac:dyDescent="0.3">
      <c r="B5385" s="90">
        <v>2.5379999999999998</v>
      </c>
    </row>
    <row r="5386" spans="2:2" x14ac:dyDescent="0.3">
      <c r="B5386" s="90">
        <v>2.5381</v>
      </c>
    </row>
    <row r="5387" spans="2:2" x14ac:dyDescent="0.3">
      <c r="B5387" s="90">
        <v>2.5381999999999998</v>
      </c>
    </row>
    <row r="5388" spans="2:2" x14ac:dyDescent="0.3">
      <c r="B5388" s="90">
        <v>2.5383</v>
      </c>
    </row>
    <row r="5389" spans="2:2" x14ac:dyDescent="0.3">
      <c r="B5389" s="90">
        <v>2.5384000000000002</v>
      </c>
    </row>
    <row r="5390" spans="2:2" x14ac:dyDescent="0.3">
      <c r="B5390" s="90">
        <v>2.5385</v>
      </c>
    </row>
    <row r="5391" spans="2:2" x14ac:dyDescent="0.3">
      <c r="B5391" s="90">
        <v>2.5386000000000002</v>
      </c>
    </row>
    <row r="5392" spans="2:2" x14ac:dyDescent="0.3">
      <c r="B5392" s="90">
        <v>2.5387</v>
      </c>
    </row>
    <row r="5393" spans="2:2" x14ac:dyDescent="0.3">
      <c r="B5393" s="90">
        <v>2.5388000000000002</v>
      </c>
    </row>
    <row r="5394" spans="2:2" x14ac:dyDescent="0.3">
      <c r="B5394" s="90">
        <v>2.5388999999999999</v>
      </c>
    </row>
    <row r="5395" spans="2:2" x14ac:dyDescent="0.3">
      <c r="B5395" s="90">
        <v>2.5390000000000001</v>
      </c>
    </row>
    <row r="5396" spans="2:2" x14ac:dyDescent="0.3">
      <c r="B5396" s="90">
        <v>2.5390999999999999</v>
      </c>
    </row>
    <row r="5397" spans="2:2" x14ac:dyDescent="0.3">
      <c r="B5397" s="90">
        <v>2.5392000000000001</v>
      </c>
    </row>
    <row r="5398" spans="2:2" x14ac:dyDescent="0.3">
      <c r="B5398" s="90">
        <v>2.5392999999999999</v>
      </c>
    </row>
    <row r="5399" spans="2:2" x14ac:dyDescent="0.3">
      <c r="B5399" s="90">
        <v>2.5394000000000001</v>
      </c>
    </row>
    <row r="5400" spans="2:2" x14ac:dyDescent="0.3">
      <c r="B5400" s="90">
        <v>2.5394999999999999</v>
      </c>
    </row>
    <row r="5401" spans="2:2" x14ac:dyDescent="0.3">
      <c r="B5401" s="90">
        <v>2.5396000000000001</v>
      </c>
    </row>
    <row r="5402" spans="2:2" x14ac:dyDescent="0.3">
      <c r="B5402" s="90">
        <v>2.5396999999999998</v>
      </c>
    </row>
    <row r="5403" spans="2:2" x14ac:dyDescent="0.3">
      <c r="B5403" s="90">
        <v>2.5398000000000001</v>
      </c>
    </row>
    <row r="5404" spans="2:2" x14ac:dyDescent="0.3">
      <c r="B5404" s="90">
        <v>2.5398999999999998</v>
      </c>
    </row>
    <row r="5405" spans="2:2" x14ac:dyDescent="0.3">
      <c r="B5405" s="90">
        <v>2.54</v>
      </c>
    </row>
    <row r="5406" spans="2:2" x14ac:dyDescent="0.3">
      <c r="B5406" s="90">
        <v>2.5400999999999998</v>
      </c>
    </row>
    <row r="5407" spans="2:2" x14ac:dyDescent="0.3">
      <c r="B5407" s="90">
        <v>2.5402</v>
      </c>
    </row>
    <row r="5408" spans="2:2" x14ac:dyDescent="0.3">
      <c r="B5408" s="90">
        <v>2.5402999999999998</v>
      </c>
    </row>
    <row r="5409" spans="2:2" x14ac:dyDescent="0.3">
      <c r="B5409" s="90">
        <v>2.5404</v>
      </c>
    </row>
    <row r="5410" spans="2:2" x14ac:dyDescent="0.3">
      <c r="B5410" s="90">
        <v>2.5405000000000002</v>
      </c>
    </row>
    <row r="5411" spans="2:2" x14ac:dyDescent="0.3">
      <c r="B5411" s="90">
        <v>2.5406</v>
      </c>
    </row>
    <row r="5412" spans="2:2" x14ac:dyDescent="0.3">
      <c r="B5412" s="90">
        <v>2.5407000000000002</v>
      </c>
    </row>
    <row r="5413" spans="2:2" x14ac:dyDescent="0.3">
      <c r="B5413" s="90">
        <v>2.5407999999999999</v>
      </c>
    </row>
    <row r="5414" spans="2:2" x14ac:dyDescent="0.3">
      <c r="B5414" s="90">
        <v>2.5409000000000002</v>
      </c>
    </row>
    <row r="5415" spans="2:2" x14ac:dyDescent="0.3">
      <c r="B5415" s="90">
        <v>2.5409999999999999</v>
      </c>
    </row>
    <row r="5416" spans="2:2" x14ac:dyDescent="0.3">
      <c r="B5416" s="90">
        <v>2.5411000000000001</v>
      </c>
    </row>
    <row r="5417" spans="2:2" x14ac:dyDescent="0.3">
      <c r="B5417" s="90">
        <v>2.5411999999999999</v>
      </c>
    </row>
    <row r="5418" spans="2:2" x14ac:dyDescent="0.3">
      <c r="B5418" s="90">
        <v>2.5413000000000001</v>
      </c>
    </row>
    <row r="5419" spans="2:2" x14ac:dyDescent="0.3">
      <c r="B5419" s="90">
        <v>2.5413999999999999</v>
      </c>
    </row>
    <row r="5420" spans="2:2" x14ac:dyDescent="0.3">
      <c r="B5420" s="90">
        <v>2.5415000000000001</v>
      </c>
    </row>
    <row r="5421" spans="2:2" x14ac:dyDescent="0.3">
      <c r="B5421" s="90">
        <v>2.5415999999999999</v>
      </c>
    </row>
    <row r="5422" spans="2:2" x14ac:dyDescent="0.3">
      <c r="B5422" s="90">
        <v>2.5417000000000001</v>
      </c>
    </row>
    <row r="5423" spans="2:2" x14ac:dyDescent="0.3">
      <c r="B5423" s="90">
        <v>2.5417999999999998</v>
      </c>
    </row>
    <row r="5424" spans="2:2" x14ac:dyDescent="0.3">
      <c r="B5424" s="90">
        <v>2.5419</v>
      </c>
    </row>
    <row r="5425" spans="2:2" x14ac:dyDescent="0.3">
      <c r="B5425" s="90">
        <v>2.5419999999999998</v>
      </c>
    </row>
    <row r="5426" spans="2:2" x14ac:dyDescent="0.3">
      <c r="B5426" s="90">
        <v>2.5421</v>
      </c>
    </row>
    <row r="5427" spans="2:2" x14ac:dyDescent="0.3">
      <c r="B5427" s="90">
        <v>2.5421999999999998</v>
      </c>
    </row>
    <row r="5428" spans="2:2" x14ac:dyDescent="0.3">
      <c r="B5428" s="90">
        <v>2.5423</v>
      </c>
    </row>
    <row r="5429" spans="2:2" x14ac:dyDescent="0.3">
      <c r="B5429" s="90">
        <v>2.5424000000000002</v>
      </c>
    </row>
    <row r="5430" spans="2:2" x14ac:dyDescent="0.3">
      <c r="B5430" s="90">
        <v>2.5425</v>
      </c>
    </row>
    <row r="5431" spans="2:2" x14ac:dyDescent="0.3">
      <c r="B5431" s="90">
        <v>2.5426000000000002</v>
      </c>
    </row>
    <row r="5432" spans="2:2" x14ac:dyDescent="0.3">
      <c r="B5432" s="90">
        <v>2.5427</v>
      </c>
    </row>
    <row r="5433" spans="2:2" x14ac:dyDescent="0.3">
      <c r="B5433" s="90">
        <v>2.5428000000000002</v>
      </c>
    </row>
    <row r="5434" spans="2:2" x14ac:dyDescent="0.3">
      <c r="B5434" s="90">
        <v>2.5428999999999999</v>
      </c>
    </row>
    <row r="5435" spans="2:2" x14ac:dyDescent="0.3">
      <c r="B5435" s="90">
        <v>2.5430000000000001</v>
      </c>
    </row>
    <row r="5436" spans="2:2" x14ac:dyDescent="0.3">
      <c r="B5436" s="90">
        <v>2.5430999999999999</v>
      </c>
    </row>
    <row r="5437" spans="2:2" x14ac:dyDescent="0.3">
      <c r="B5437" s="90">
        <v>2.5432000000000001</v>
      </c>
    </row>
    <row r="5438" spans="2:2" x14ac:dyDescent="0.3">
      <c r="B5438" s="90">
        <v>2.5432999999999999</v>
      </c>
    </row>
    <row r="5439" spans="2:2" x14ac:dyDescent="0.3">
      <c r="B5439" s="90">
        <v>2.5434000000000001</v>
      </c>
    </row>
    <row r="5440" spans="2:2" x14ac:dyDescent="0.3">
      <c r="B5440" s="90">
        <v>2.5434999999999999</v>
      </c>
    </row>
    <row r="5441" spans="2:2" x14ac:dyDescent="0.3">
      <c r="B5441" s="90">
        <v>2.5436000000000001</v>
      </c>
    </row>
    <row r="5442" spans="2:2" x14ac:dyDescent="0.3">
      <c r="B5442" s="90">
        <v>2.5436999999999999</v>
      </c>
    </row>
    <row r="5443" spans="2:2" x14ac:dyDescent="0.3">
      <c r="B5443" s="90">
        <v>2.5438000000000001</v>
      </c>
    </row>
    <row r="5444" spans="2:2" x14ac:dyDescent="0.3">
      <c r="B5444" s="90">
        <v>2.5438999999999998</v>
      </c>
    </row>
    <row r="5445" spans="2:2" x14ac:dyDescent="0.3">
      <c r="B5445" s="90">
        <v>2.544</v>
      </c>
    </row>
    <row r="5446" spans="2:2" x14ac:dyDescent="0.3">
      <c r="B5446" s="90">
        <v>2.5440999999999998</v>
      </c>
    </row>
    <row r="5447" spans="2:2" x14ac:dyDescent="0.3">
      <c r="B5447" s="90">
        <v>2.5442</v>
      </c>
    </row>
    <row r="5448" spans="2:2" x14ac:dyDescent="0.3">
      <c r="B5448" s="90">
        <v>2.5442999999999998</v>
      </c>
    </row>
    <row r="5449" spans="2:2" x14ac:dyDescent="0.3">
      <c r="B5449" s="90">
        <v>2.5444</v>
      </c>
    </row>
    <row r="5450" spans="2:2" x14ac:dyDescent="0.3">
      <c r="B5450" s="90">
        <v>2.5445000000000002</v>
      </c>
    </row>
    <row r="5451" spans="2:2" x14ac:dyDescent="0.3">
      <c r="B5451" s="90">
        <v>2.5446</v>
      </c>
    </row>
    <row r="5452" spans="2:2" x14ac:dyDescent="0.3">
      <c r="B5452" s="90">
        <v>2.5447000000000002</v>
      </c>
    </row>
    <row r="5453" spans="2:2" x14ac:dyDescent="0.3">
      <c r="B5453" s="90">
        <v>2.5448</v>
      </c>
    </row>
    <row r="5454" spans="2:2" x14ac:dyDescent="0.3">
      <c r="B5454" s="90">
        <v>2.5449000000000002</v>
      </c>
    </row>
    <row r="5455" spans="2:2" x14ac:dyDescent="0.3">
      <c r="B5455" s="90">
        <v>2.5449999999999999</v>
      </c>
    </row>
    <row r="5456" spans="2:2" x14ac:dyDescent="0.3">
      <c r="B5456" s="90">
        <v>2.5451000000000001</v>
      </c>
    </row>
    <row r="5457" spans="2:2" x14ac:dyDescent="0.3">
      <c r="B5457" s="90">
        <v>2.5451999999999999</v>
      </c>
    </row>
    <row r="5458" spans="2:2" x14ac:dyDescent="0.3">
      <c r="B5458" s="90">
        <v>2.5453000000000001</v>
      </c>
    </row>
    <row r="5459" spans="2:2" x14ac:dyDescent="0.3">
      <c r="B5459" s="90">
        <v>2.5453999999999999</v>
      </c>
    </row>
    <row r="5460" spans="2:2" x14ac:dyDescent="0.3">
      <c r="B5460" s="90">
        <v>2.5455000000000001</v>
      </c>
    </row>
    <row r="5461" spans="2:2" x14ac:dyDescent="0.3">
      <c r="B5461" s="90">
        <v>2.5455999999999999</v>
      </c>
    </row>
    <row r="5462" spans="2:2" x14ac:dyDescent="0.3">
      <c r="B5462" s="90">
        <v>2.5457000000000001</v>
      </c>
    </row>
    <row r="5463" spans="2:2" x14ac:dyDescent="0.3">
      <c r="B5463" s="90">
        <v>2.5457999999999998</v>
      </c>
    </row>
    <row r="5464" spans="2:2" x14ac:dyDescent="0.3">
      <c r="B5464" s="90">
        <v>2.5459000000000001</v>
      </c>
    </row>
    <row r="5465" spans="2:2" x14ac:dyDescent="0.3">
      <c r="B5465" s="90">
        <v>2.5459999999999998</v>
      </c>
    </row>
    <row r="5466" spans="2:2" x14ac:dyDescent="0.3">
      <c r="B5466" s="90">
        <v>2.5461</v>
      </c>
    </row>
    <row r="5467" spans="2:2" x14ac:dyDescent="0.3">
      <c r="B5467" s="90">
        <v>2.5461999999999998</v>
      </c>
    </row>
    <row r="5468" spans="2:2" x14ac:dyDescent="0.3">
      <c r="B5468" s="90">
        <v>2.5463</v>
      </c>
    </row>
    <row r="5469" spans="2:2" x14ac:dyDescent="0.3">
      <c r="B5469" s="90">
        <v>2.5464000000000002</v>
      </c>
    </row>
    <row r="5470" spans="2:2" x14ac:dyDescent="0.3">
      <c r="B5470" s="90">
        <v>2.5465</v>
      </c>
    </row>
    <row r="5471" spans="2:2" x14ac:dyDescent="0.3">
      <c r="B5471" s="90">
        <v>2.5466000000000002</v>
      </c>
    </row>
    <row r="5472" spans="2:2" x14ac:dyDescent="0.3">
      <c r="B5472" s="90">
        <v>2.5467</v>
      </c>
    </row>
    <row r="5473" spans="2:2" x14ac:dyDescent="0.3">
      <c r="B5473" s="90">
        <v>2.5468000000000002</v>
      </c>
    </row>
    <row r="5474" spans="2:2" x14ac:dyDescent="0.3">
      <c r="B5474" s="90">
        <v>2.5468999999999999</v>
      </c>
    </row>
    <row r="5475" spans="2:2" x14ac:dyDescent="0.3">
      <c r="B5475" s="90">
        <v>2.5470000000000002</v>
      </c>
    </row>
    <row r="5476" spans="2:2" x14ac:dyDescent="0.3">
      <c r="B5476" s="90">
        <v>2.5470999999999999</v>
      </c>
    </row>
    <row r="5477" spans="2:2" x14ac:dyDescent="0.3">
      <c r="B5477" s="90">
        <v>2.5472000000000001</v>
      </c>
    </row>
    <row r="5478" spans="2:2" x14ac:dyDescent="0.3">
      <c r="B5478" s="90">
        <v>2.5472999999999999</v>
      </c>
    </row>
    <row r="5479" spans="2:2" x14ac:dyDescent="0.3">
      <c r="B5479" s="90">
        <v>2.5474000000000001</v>
      </c>
    </row>
    <row r="5480" spans="2:2" x14ac:dyDescent="0.3">
      <c r="B5480" s="90">
        <v>2.5474999999999999</v>
      </c>
    </row>
    <row r="5481" spans="2:2" x14ac:dyDescent="0.3">
      <c r="B5481" s="90">
        <v>2.5476000000000001</v>
      </c>
    </row>
    <row r="5482" spans="2:2" x14ac:dyDescent="0.3">
      <c r="B5482" s="90">
        <v>2.5476999999999999</v>
      </c>
    </row>
    <row r="5483" spans="2:2" x14ac:dyDescent="0.3">
      <c r="B5483" s="90">
        <v>2.5478000000000001</v>
      </c>
    </row>
    <row r="5484" spans="2:2" x14ac:dyDescent="0.3">
      <c r="B5484" s="90">
        <v>2.5478999999999998</v>
      </c>
    </row>
    <row r="5485" spans="2:2" x14ac:dyDescent="0.3">
      <c r="B5485" s="90">
        <v>2.548</v>
      </c>
    </row>
    <row r="5486" spans="2:2" x14ac:dyDescent="0.3">
      <c r="B5486" s="90">
        <v>2.5480999999999998</v>
      </c>
    </row>
    <row r="5487" spans="2:2" x14ac:dyDescent="0.3">
      <c r="B5487" s="90">
        <v>2.5482</v>
      </c>
    </row>
    <row r="5488" spans="2:2" x14ac:dyDescent="0.3">
      <c r="B5488" s="90">
        <v>2.5482999999999998</v>
      </c>
    </row>
    <row r="5489" spans="2:2" x14ac:dyDescent="0.3">
      <c r="B5489" s="90">
        <v>2.5484</v>
      </c>
    </row>
    <row r="5490" spans="2:2" x14ac:dyDescent="0.3">
      <c r="B5490" s="90">
        <v>2.5485000000000002</v>
      </c>
    </row>
    <row r="5491" spans="2:2" x14ac:dyDescent="0.3">
      <c r="B5491" s="90">
        <v>2.5486</v>
      </c>
    </row>
    <row r="5492" spans="2:2" x14ac:dyDescent="0.3">
      <c r="B5492" s="90">
        <v>2.5487000000000002</v>
      </c>
    </row>
    <row r="5493" spans="2:2" x14ac:dyDescent="0.3">
      <c r="B5493" s="90">
        <v>2.5488</v>
      </c>
    </row>
    <row r="5494" spans="2:2" x14ac:dyDescent="0.3">
      <c r="B5494" s="90">
        <v>2.5489000000000002</v>
      </c>
    </row>
    <row r="5495" spans="2:2" x14ac:dyDescent="0.3">
      <c r="B5495" s="90">
        <v>2.5489999999999999</v>
      </c>
    </row>
    <row r="5496" spans="2:2" x14ac:dyDescent="0.3">
      <c r="B5496" s="90">
        <v>2.5491000000000001</v>
      </c>
    </row>
    <row r="5497" spans="2:2" x14ac:dyDescent="0.3">
      <c r="B5497" s="90">
        <v>2.5491999999999999</v>
      </c>
    </row>
    <row r="5498" spans="2:2" x14ac:dyDescent="0.3">
      <c r="B5498" s="90">
        <v>2.5493000000000001</v>
      </c>
    </row>
    <row r="5499" spans="2:2" x14ac:dyDescent="0.3">
      <c r="B5499" s="90">
        <v>2.5493999999999999</v>
      </c>
    </row>
    <row r="5500" spans="2:2" x14ac:dyDescent="0.3">
      <c r="B5500" s="90">
        <v>2.5495000000000001</v>
      </c>
    </row>
    <row r="5501" spans="2:2" x14ac:dyDescent="0.3">
      <c r="B5501" s="90">
        <v>2.5495999999999999</v>
      </c>
    </row>
    <row r="5502" spans="2:2" x14ac:dyDescent="0.3">
      <c r="B5502" s="90">
        <v>2.5497000000000001</v>
      </c>
    </row>
    <row r="5503" spans="2:2" x14ac:dyDescent="0.3">
      <c r="B5503" s="90">
        <v>2.5497999999999998</v>
      </c>
    </row>
    <row r="5504" spans="2:2" x14ac:dyDescent="0.3">
      <c r="B5504" s="90">
        <v>2.5499000000000001</v>
      </c>
    </row>
    <row r="5505" spans="2:2" x14ac:dyDescent="0.3">
      <c r="B5505" s="90">
        <v>2.5499999999999998</v>
      </c>
    </row>
    <row r="5506" spans="2:2" x14ac:dyDescent="0.3">
      <c r="B5506" s="90">
        <v>2.5501</v>
      </c>
    </row>
    <row r="5507" spans="2:2" x14ac:dyDescent="0.3">
      <c r="B5507" s="90">
        <v>2.5501999999999998</v>
      </c>
    </row>
    <row r="5508" spans="2:2" x14ac:dyDescent="0.3">
      <c r="B5508" s="90">
        <v>2.5503</v>
      </c>
    </row>
    <row r="5509" spans="2:2" x14ac:dyDescent="0.3">
      <c r="B5509" s="90">
        <v>2.5503999999999998</v>
      </c>
    </row>
    <row r="5510" spans="2:2" x14ac:dyDescent="0.3">
      <c r="B5510" s="90">
        <v>2.5505</v>
      </c>
    </row>
    <row r="5511" spans="2:2" x14ac:dyDescent="0.3">
      <c r="B5511" s="90">
        <v>2.5506000000000002</v>
      </c>
    </row>
    <row r="5512" spans="2:2" x14ac:dyDescent="0.3">
      <c r="B5512" s="90">
        <v>2.5507</v>
      </c>
    </row>
    <row r="5513" spans="2:2" x14ac:dyDescent="0.3">
      <c r="B5513" s="90">
        <v>2.5508000000000002</v>
      </c>
    </row>
    <row r="5514" spans="2:2" x14ac:dyDescent="0.3">
      <c r="B5514" s="90">
        <v>2.5508999999999999</v>
      </c>
    </row>
    <row r="5515" spans="2:2" x14ac:dyDescent="0.3">
      <c r="B5515" s="90">
        <v>2.5510000000000002</v>
      </c>
    </row>
    <row r="5516" spans="2:2" x14ac:dyDescent="0.3">
      <c r="B5516" s="90">
        <v>2.5510999999999999</v>
      </c>
    </row>
    <row r="5517" spans="2:2" x14ac:dyDescent="0.3">
      <c r="B5517" s="90">
        <v>2.5512000000000001</v>
      </c>
    </row>
    <row r="5518" spans="2:2" x14ac:dyDescent="0.3">
      <c r="B5518" s="90">
        <v>2.5512999999999999</v>
      </c>
    </row>
    <row r="5519" spans="2:2" x14ac:dyDescent="0.3">
      <c r="B5519" s="90">
        <v>2.5514000000000001</v>
      </c>
    </row>
    <row r="5520" spans="2:2" x14ac:dyDescent="0.3">
      <c r="B5520" s="90">
        <v>2.5514999999999999</v>
      </c>
    </row>
    <row r="5521" spans="2:2" x14ac:dyDescent="0.3">
      <c r="B5521" s="90">
        <v>2.5516000000000001</v>
      </c>
    </row>
    <row r="5522" spans="2:2" x14ac:dyDescent="0.3">
      <c r="B5522" s="90">
        <v>2.5516999999999999</v>
      </c>
    </row>
    <row r="5523" spans="2:2" x14ac:dyDescent="0.3">
      <c r="B5523" s="90">
        <v>2.5518000000000001</v>
      </c>
    </row>
    <row r="5524" spans="2:2" x14ac:dyDescent="0.3">
      <c r="B5524" s="90">
        <v>2.5518999999999998</v>
      </c>
    </row>
    <row r="5525" spans="2:2" x14ac:dyDescent="0.3">
      <c r="B5525" s="90">
        <v>2.552</v>
      </c>
    </row>
    <row r="5526" spans="2:2" x14ac:dyDescent="0.3">
      <c r="B5526" s="90">
        <v>2.5520999999999998</v>
      </c>
    </row>
    <row r="5527" spans="2:2" x14ac:dyDescent="0.3">
      <c r="B5527" s="90">
        <v>2.5522</v>
      </c>
    </row>
    <row r="5528" spans="2:2" x14ac:dyDescent="0.3">
      <c r="B5528" s="90">
        <v>2.5522999999999998</v>
      </c>
    </row>
    <row r="5529" spans="2:2" x14ac:dyDescent="0.3">
      <c r="B5529" s="90">
        <v>2.5524</v>
      </c>
    </row>
    <row r="5530" spans="2:2" x14ac:dyDescent="0.3">
      <c r="B5530" s="90">
        <v>2.5525000000000002</v>
      </c>
    </row>
    <row r="5531" spans="2:2" x14ac:dyDescent="0.3">
      <c r="B5531" s="90">
        <v>2.5526</v>
      </c>
    </row>
    <row r="5532" spans="2:2" x14ac:dyDescent="0.3">
      <c r="B5532" s="90">
        <v>2.5527000000000002</v>
      </c>
    </row>
    <row r="5533" spans="2:2" x14ac:dyDescent="0.3">
      <c r="B5533" s="90">
        <v>2.5528</v>
      </c>
    </row>
    <row r="5534" spans="2:2" x14ac:dyDescent="0.3">
      <c r="B5534" s="90">
        <v>2.5529000000000002</v>
      </c>
    </row>
    <row r="5535" spans="2:2" x14ac:dyDescent="0.3">
      <c r="B5535" s="90">
        <v>2.5529999999999999</v>
      </c>
    </row>
    <row r="5536" spans="2:2" x14ac:dyDescent="0.3">
      <c r="B5536" s="90">
        <v>2.5531000000000001</v>
      </c>
    </row>
    <row r="5537" spans="2:2" x14ac:dyDescent="0.3">
      <c r="B5537" s="90">
        <v>2.5531999999999999</v>
      </c>
    </row>
    <row r="5538" spans="2:2" x14ac:dyDescent="0.3">
      <c r="B5538" s="90">
        <v>2.5533000000000001</v>
      </c>
    </row>
    <row r="5539" spans="2:2" x14ac:dyDescent="0.3">
      <c r="B5539" s="90">
        <v>2.5533999999999999</v>
      </c>
    </row>
    <row r="5540" spans="2:2" x14ac:dyDescent="0.3">
      <c r="B5540" s="90">
        <v>2.5535000000000001</v>
      </c>
    </row>
    <row r="5541" spans="2:2" x14ac:dyDescent="0.3">
      <c r="B5541" s="90">
        <v>2.5535999999999999</v>
      </c>
    </row>
    <row r="5542" spans="2:2" x14ac:dyDescent="0.3">
      <c r="B5542" s="90">
        <v>2.5537000000000001</v>
      </c>
    </row>
    <row r="5543" spans="2:2" x14ac:dyDescent="0.3">
      <c r="B5543" s="90">
        <v>2.5537999999999998</v>
      </c>
    </row>
    <row r="5544" spans="2:2" x14ac:dyDescent="0.3">
      <c r="B5544" s="90">
        <v>2.5539000000000001</v>
      </c>
    </row>
    <row r="5545" spans="2:2" x14ac:dyDescent="0.3">
      <c r="B5545" s="90">
        <v>2.5539999999999998</v>
      </c>
    </row>
    <row r="5546" spans="2:2" x14ac:dyDescent="0.3">
      <c r="B5546" s="90">
        <v>2.5541</v>
      </c>
    </row>
    <row r="5547" spans="2:2" x14ac:dyDescent="0.3">
      <c r="B5547" s="90">
        <v>2.5541999999999998</v>
      </c>
    </row>
    <row r="5548" spans="2:2" x14ac:dyDescent="0.3">
      <c r="B5548" s="90">
        <v>2.5543</v>
      </c>
    </row>
    <row r="5549" spans="2:2" x14ac:dyDescent="0.3">
      <c r="B5549" s="90">
        <v>2.5543999999999998</v>
      </c>
    </row>
    <row r="5550" spans="2:2" x14ac:dyDescent="0.3">
      <c r="B5550" s="90">
        <v>2.5545</v>
      </c>
    </row>
    <row r="5551" spans="2:2" x14ac:dyDescent="0.3">
      <c r="B5551" s="90">
        <v>2.5546000000000002</v>
      </c>
    </row>
    <row r="5552" spans="2:2" x14ac:dyDescent="0.3">
      <c r="B5552" s="90">
        <v>2.5547</v>
      </c>
    </row>
    <row r="5553" spans="2:2" x14ac:dyDescent="0.3">
      <c r="B5553" s="90">
        <v>2.5548000000000002</v>
      </c>
    </row>
    <row r="5554" spans="2:2" x14ac:dyDescent="0.3">
      <c r="B5554" s="90">
        <v>2.5548999999999999</v>
      </c>
    </row>
    <row r="5555" spans="2:2" x14ac:dyDescent="0.3">
      <c r="B5555" s="90">
        <v>2.5550000000000002</v>
      </c>
    </row>
    <row r="5556" spans="2:2" x14ac:dyDescent="0.3">
      <c r="B5556" s="90">
        <v>2.5550999999999999</v>
      </c>
    </row>
    <row r="5557" spans="2:2" x14ac:dyDescent="0.3">
      <c r="B5557" s="90">
        <v>2.5552000000000001</v>
      </c>
    </row>
    <row r="5558" spans="2:2" x14ac:dyDescent="0.3">
      <c r="B5558" s="90">
        <v>2.5552999999999999</v>
      </c>
    </row>
    <row r="5559" spans="2:2" x14ac:dyDescent="0.3">
      <c r="B5559" s="90">
        <v>2.5554000000000001</v>
      </c>
    </row>
    <row r="5560" spans="2:2" x14ac:dyDescent="0.3">
      <c r="B5560" s="90">
        <v>2.5554999999999999</v>
      </c>
    </row>
    <row r="5561" spans="2:2" x14ac:dyDescent="0.3">
      <c r="B5561" s="90">
        <v>2.5556000000000001</v>
      </c>
    </row>
    <row r="5562" spans="2:2" x14ac:dyDescent="0.3">
      <c r="B5562" s="90">
        <v>2.5556999999999999</v>
      </c>
    </row>
    <row r="5563" spans="2:2" x14ac:dyDescent="0.3">
      <c r="B5563" s="90">
        <v>2.5558000000000001</v>
      </c>
    </row>
    <row r="5564" spans="2:2" x14ac:dyDescent="0.3">
      <c r="B5564" s="90">
        <v>2.5558999999999998</v>
      </c>
    </row>
    <row r="5565" spans="2:2" x14ac:dyDescent="0.3">
      <c r="B5565" s="90">
        <v>2.556</v>
      </c>
    </row>
    <row r="5566" spans="2:2" x14ac:dyDescent="0.3">
      <c r="B5566" s="90">
        <v>2.5560999999999998</v>
      </c>
    </row>
    <row r="5567" spans="2:2" x14ac:dyDescent="0.3">
      <c r="B5567" s="90">
        <v>2.5562</v>
      </c>
    </row>
    <row r="5568" spans="2:2" x14ac:dyDescent="0.3">
      <c r="B5568" s="90">
        <v>2.5562999999999998</v>
      </c>
    </row>
    <row r="5569" spans="2:2" x14ac:dyDescent="0.3">
      <c r="B5569" s="90">
        <v>2.5564</v>
      </c>
    </row>
    <row r="5570" spans="2:2" x14ac:dyDescent="0.3">
      <c r="B5570" s="90">
        <v>2.5565000000000002</v>
      </c>
    </row>
    <row r="5571" spans="2:2" x14ac:dyDescent="0.3">
      <c r="B5571" s="90">
        <v>2.5566</v>
      </c>
    </row>
    <row r="5572" spans="2:2" x14ac:dyDescent="0.3">
      <c r="B5572" s="90">
        <v>2.5567000000000002</v>
      </c>
    </row>
    <row r="5573" spans="2:2" x14ac:dyDescent="0.3">
      <c r="B5573" s="90">
        <v>2.5568</v>
      </c>
    </row>
    <row r="5574" spans="2:2" x14ac:dyDescent="0.3">
      <c r="B5574" s="90">
        <v>2.5569000000000002</v>
      </c>
    </row>
    <row r="5575" spans="2:2" x14ac:dyDescent="0.3">
      <c r="B5575" s="90">
        <v>2.5569999999999999</v>
      </c>
    </row>
    <row r="5576" spans="2:2" x14ac:dyDescent="0.3">
      <c r="B5576" s="90">
        <v>2.5571000000000002</v>
      </c>
    </row>
    <row r="5577" spans="2:2" x14ac:dyDescent="0.3">
      <c r="B5577" s="90">
        <v>2.5571999999999999</v>
      </c>
    </row>
    <row r="5578" spans="2:2" x14ac:dyDescent="0.3">
      <c r="B5578" s="90">
        <v>2.5573000000000001</v>
      </c>
    </row>
    <row r="5579" spans="2:2" x14ac:dyDescent="0.3">
      <c r="B5579" s="90">
        <v>2.5573999999999999</v>
      </c>
    </row>
    <row r="5580" spans="2:2" x14ac:dyDescent="0.3">
      <c r="B5580" s="90">
        <v>2.5575000000000001</v>
      </c>
    </row>
    <row r="5581" spans="2:2" x14ac:dyDescent="0.3">
      <c r="B5581" s="90">
        <v>2.5575999999999999</v>
      </c>
    </row>
    <row r="5582" spans="2:2" x14ac:dyDescent="0.3">
      <c r="B5582" s="90">
        <v>2.5577000000000001</v>
      </c>
    </row>
    <row r="5583" spans="2:2" x14ac:dyDescent="0.3">
      <c r="B5583" s="90">
        <v>2.5577999999999999</v>
      </c>
    </row>
    <row r="5584" spans="2:2" x14ac:dyDescent="0.3">
      <c r="B5584" s="90">
        <v>2.5579000000000001</v>
      </c>
    </row>
    <row r="5585" spans="2:2" x14ac:dyDescent="0.3">
      <c r="B5585" s="90">
        <v>2.5579999999999998</v>
      </c>
    </row>
    <row r="5586" spans="2:2" x14ac:dyDescent="0.3">
      <c r="B5586" s="90">
        <v>2.5581</v>
      </c>
    </row>
    <row r="5587" spans="2:2" x14ac:dyDescent="0.3">
      <c r="B5587" s="90">
        <v>2.5581999999999998</v>
      </c>
    </row>
    <row r="5588" spans="2:2" x14ac:dyDescent="0.3">
      <c r="B5588" s="90">
        <v>2.5583</v>
      </c>
    </row>
    <row r="5589" spans="2:2" x14ac:dyDescent="0.3">
      <c r="B5589" s="90">
        <v>2.5583999999999998</v>
      </c>
    </row>
    <row r="5590" spans="2:2" x14ac:dyDescent="0.3">
      <c r="B5590" s="90">
        <v>2.5585</v>
      </c>
    </row>
    <row r="5591" spans="2:2" x14ac:dyDescent="0.3">
      <c r="B5591" s="90">
        <v>2.5586000000000002</v>
      </c>
    </row>
    <row r="5592" spans="2:2" x14ac:dyDescent="0.3">
      <c r="B5592" s="90">
        <v>2.5587</v>
      </c>
    </row>
    <row r="5593" spans="2:2" x14ac:dyDescent="0.3">
      <c r="B5593" s="90">
        <v>2.5588000000000002</v>
      </c>
    </row>
    <row r="5594" spans="2:2" x14ac:dyDescent="0.3">
      <c r="B5594" s="90">
        <v>2.5589</v>
      </c>
    </row>
    <row r="5595" spans="2:2" x14ac:dyDescent="0.3">
      <c r="B5595" s="90">
        <v>2.5590000000000002</v>
      </c>
    </row>
    <row r="5596" spans="2:2" x14ac:dyDescent="0.3">
      <c r="B5596" s="90">
        <v>2.5590999999999999</v>
      </c>
    </row>
    <row r="5597" spans="2:2" x14ac:dyDescent="0.3">
      <c r="B5597" s="90">
        <v>2.5592000000000001</v>
      </c>
    </row>
    <row r="5598" spans="2:2" x14ac:dyDescent="0.3">
      <c r="B5598" s="90">
        <v>2.5592999999999999</v>
      </c>
    </row>
    <row r="5599" spans="2:2" x14ac:dyDescent="0.3">
      <c r="B5599" s="90">
        <v>2.5594000000000001</v>
      </c>
    </row>
    <row r="5600" spans="2:2" x14ac:dyDescent="0.3">
      <c r="B5600" s="90">
        <v>2.5594999999999999</v>
      </c>
    </row>
    <row r="5601" spans="2:2" x14ac:dyDescent="0.3">
      <c r="B5601" s="90">
        <v>2.5596000000000001</v>
      </c>
    </row>
    <row r="5602" spans="2:2" x14ac:dyDescent="0.3">
      <c r="B5602" s="90">
        <v>2.5596999999999999</v>
      </c>
    </row>
    <row r="5603" spans="2:2" x14ac:dyDescent="0.3">
      <c r="B5603" s="90">
        <v>2.5598000000000001</v>
      </c>
    </row>
    <row r="5604" spans="2:2" x14ac:dyDescent="0.3">
      <c r="B5604" s="90">
        <v>2.5598999999999998</v>
      </c>
    </row>
    <row r="5605" spans="2:2" x14ac:dyDescent="0.3">
      <c r="B5605" s="90">
        <v>2.56</v>
      </c>
    </row>
    <row r="5606" spans="2:2" x14ac:dyDescent="0.3">
      <c r="B5606" s="90">
        <v>2.5600999999999998</v>
      </c>
    </row>
    <row r="5607" spans="2:2" x14ac:dyDescent="0.3">
      <c r="B5607" s="90">
        <v>2.5602</v>
      </c>
    </row>
    <row r="5608" spans="2:2" x14ac:dyDescent="0.3">
      <c r="B5608" s="90">
        <v>2.5602999999999998</v>
      </c>
    </row>
    <row r="5609" spans="2:2" x14ac:dyDescent="0.3">
      <c r="B5609" s="90">
        <v>2.5604</v>
      </c>
    </row>
    <row r="5610" spans="2:2" x14ac:dyDescent="0.3">
      <c r="B5610" s="90">
        <v>2.5605000000000002</v>
      </c>
    </row>
    <row r="5611" spans="2:2" x14ac:dyDescent="0.3">
      <c r="B5611" s="90">
        <v>2.5606</v>
      </c>
    </row>
    <row r="5612" spans="2:2" x14ac:dyDescent="0.3">
      <c r="B5612" s="90">
        <v>2.5607000000000002</v>
      </c>
    </row>
    <row r="5613" spans="2:2" x14ac:dyDescent="0.3">
      <c r="B5613" s="90">
        <v>2.5608</v>
      </c>
    </row>
    <row r="5614" spans="2:2" x14ac:dyDescent="0.3">
      <c r="B5614" s="90">
        <v>2.5609000000000002</v>
      </c>
    </row>
    <row r="5615" spans="2:2" x14ac:dyDescent="0.3">
      <c r="B5615" s="90">
        <v>2.5609999999999999</v>
      </c>
    </row>
    <row r="5616" spans="2:2" x14ac:dyDescent="0.3">
      <c r="B5616" s="90">
        <v>2.5611000000000002</v>
      </c>
    </row>
    <row r="5617" spans="2:2" x14ac:dyDescent="0.3">
      <c r="B5617" s="90">
        <v>2.5611999999999999</v>
      </c>
    </row>
    <row r="5618" spans="2:2" x14ac:dyDescent="0.3">
      <c r="B5618" s="90">
        <v>2.5613000000000001</v>
      </c>
    </row>
    <row r="5619" spans="2:2" x14ac:dyDescent="0.3">
      <c r="B5619" s="90">
        <v>2.5613999999999999</v>
      </c>
    </row>
    <row r="5620" spans="2:2" x14ac:dyDescent="0.3">
      <c r="B5620" s="90">
        <v>2.5615000000000001</v>
      </c>
    </row>
    <row r="5621" spans="2:2" x14ac:dyDescent="0.3">
      <c r="B5621" s="90">
        <v>2.5615999999999999</v>
      </c>
    </row>
    <row r="5622" spans="2:2" x14ac:dyDescent="0.3">
      <c r="B5622" s="90">
        <v>2.5617000000000001</v>
      </c>
    </row>
    <row r="5623" spans="2:2" x14ac:dyDescent="0.3">
      <c r="B5623" s="90">
        <v>2.5617999999999999</v>
      </c>
    </row>
    <row r="5624" spans="2:2" x14ac:dyDescent="0.3">
      <c r="B5624" s="90">
        <v>2.5619000000000001</v>
      </c>
    </row>
    <row r="5625" spans="2:2" x14ac:dyDescent="0.3">
      <c r="B5625" s="90">
        <v>2.5619999999999998</v>
      </c>
    </row>
    <row r="5626" spans="2:2" x14ac:dyDescent="0.3">
      <c r="B5626" s="90">
        <v>2.5621</v>
      </c>
    </row>
    <row r="5627" spans="2:2" x14ac:dyDescent="0.3">
      <c r="B5627" s="90">
        <v>2.5621999999999998</v>
      </c>
    </row>
    <row r="5628" spans="2:2" x14ac:dyDescent="0.3">
      <c r="B5628" s="90">
        <v>2.5623</v>
      </c>
    </row>
    <row r="5629" spans="2:2" x14ac:dyDescent="0.3">
      <c r="B5629" s="90">
        <v>2.5623999999999998</v>
      </c>
    </row>
    <row r="5630" spans="2:2" x14ac:dyDescent="0.3">
      <c r="B5630" s="90">
        <v>2.5625</v>
      </c>
    </row>
    <row r="5631" spans="2:2" x14ac:dyDescent="0.3">
      <c r="B5631" s="90">
        <v>2.5626000000000002</v>
      </c>
    </row>
    <row r="5632" spans="2:2" x14ac:dyDescent="0.3">
      <c r="B5632" s="90">
        <v>2.5627</v>
      </c>
    </row>
    <row r="5633" spans="2:2" x14ac:dyDescent="0.3">
      <c r="B5633" s="90">
        <v>2.5628000000000002</v>
      </c>
    </row>
    <row r="5634" spans="2:2" x14ac:dyDescent="0.3">
      <c r="B5634" s="90">
        <v>2.5629</v>
      </c>
    </row>
    <row r="5635" spans="2:2" x14ac:dyDescent="0.3">
      <c r="B5635" s="90">
        <v>2.5630000000000002</v>
      </c>
    </row>
    <row r="5636" spans="2:2" x14ac:dyDescent="0.3">
      <c r="B5636" s="90">
        <v>2.5630999999999999</v>
      </c>
    </row>
    <row r="5637" spans="2:2" x14ac:dyDescent="0.3">
      <c r="B5637" s="90">
        <v>2.5632000000000001</v>
      </c>
    </row>
    <row r="5638" spans="2:2" x14ac:dyDescent="0.3">
      <c r="B5638" s="90">
        <v>2.5632999999999999</v>
      </c>
    </row>
    <row r="5639" spans="2:2" x14ac:dyDescent="0.3">
      <c r="B5639" s="90">
        <v>2.5634000000000001</v>
      </c>
    </row>
    <row r="5640" spans="2:2" x14ac:dyDescent="0.3">
      <c r="B5640" s="90">
        <v>2.5634999999999999</v>
      </c>
    </row>
    <row r="5641" spans="2:2" x14ac:dyDescent="0.3">
      <c r="B5641" s="90">
        <v>2.5636000000000001</v>
      </c>
    </row>
    <row r="5642" spans="2:2" x14ac:dyDescent="0.3">
      <c r="B5642" s="90">
        <v>2.5636999999999999</v>
      </c>
    </row>
    <row r="5643" spans="2:2" x14ac:dyDescent="0.3">
      <c r="B5643" s="90">
        <v>2.5638000000000001</v>
      </c>
    </row>
    <row r="5644" spans="2:2" x14ac:dyDescent="0.3">
      <c r="B5644" s="90">
        <v>2.5638999999999998</v>
      </c>
    </row>
    <row r="5645" spans="2:2" x14ac:dyDescent="0.3">
      <c r="B5645" s="90">
        <v>2.5640000000000001</v>
      </c>
    </row>
    <row r="5646" spans="2:2" x14ac:dyDescent="0.3">
      <c r="B5646" s="90">
        <v>2.5640999999999998</v>
      </c>
    </row>
    <row r="5647" spans="2:2" x14ac:dyDescent="0.3">
      <c r="B5647" s="90">
        <v>2.5642</v>
      </c>
    </row>
    <row r="5648" spans="2:2" x14ac:dyDescent="0.3">
      <c r="B5648" s="90">
        <v>2.5642999999999998</v>
      </c>
    </row>
    <row r="5649" spans="2:2" x14ac:dyDescent="0.3">
      <c r="B5649" s="90">
        <v>2.5644</v>
      </c>
    </row>
    <row r="5650" spans="2:2" x14ac:dyDescent="0.3">
      <c r="B5650" s="90">
        <v>2.5644999999999998</v>
      </c>
    </row>
    <row r="5651" spans="2:2" x14ac:dyDescent="0.3">
      <c r="B5651" s="90">
        <v>2.5646</v>
      </c>
    </row>
    <row r="5652" spans="2:2" x14ac:dyDescent="0.3">
      <c r="B5652" s="90">
        <v>2.5647000000000002</v>
      </c>
    </row>
    <row r="5653" spans="2:2" x14ac:dyDescent="0.3">
      <c r="B5653" s="90">
        <v>2.5648</v>
      </c>
    </row>
    <row r="5654" spans="2:2" x14ac:dyDescent="0.3">
      <c r="B5654" s="90">
        <v>2.5649000000000002</v>
      </c>
    </row>
    <row r="5655" spans="2:2" x14ac:dyDescent="0.3">
      <c r="B5655" s="90">
        <v>2.5649999999999999</v>
      </c>
    </row>
    <row r="5656" spans="2:2" x14ac:dyDescent="0.3">
      <c r="B5656" s="90">
        <v>2.5651000000000002</v>
      </c>
    </row>
    <row r="5657" spans="2:2" x14ac:dyDescent="0.3">
      <c r="B5657" s="90">
        <v>2.5651999999999999</v>
      </c>
    </row>
    <row r="5658" spans="2:2" x14ac:dyDescent="0.3">
      <c r="B5658" s="90">
        <v>2.5653000000000001</v>
      </c>
    </row>
    <row r="5659" spans="2:2" x14ac:dyDescent="0.3">
      <c r="B5659" s="90">
        <v>2.5653999999999999</v>
      </c>
    </row>
    <row r="5660" spans="2:2" x14ac:dyDescent="0.3">
      <c r="B5660" s="90">
        <v>2.5655000000000001</v>
      </c>
    </row>
    <row r="5661" spans="2:2" x14ac:dyDescent="0.3">
      <c r="B5661" s="90">
        <v>2.5655999999999999</v>
      </c>
    </row>
    <row r="5662" spans="2:2" x14ac:dyDescent="0.3">
      <c r="B5662" s="90">
        <v>2.5657000000000001</v>
      </c>
    </row>
    <row r="5663" spans="2:2" x14ac:dyDescent="0.3">
      <c r="B5663" s="90">
        <v>2.5657999999999999</v>
      </c>
    </row>
    <row r="5664" spans="2:2" x14ac:dyDescent="0.3">
      <c r="B5664" s="90">
        <v>2.5659000000000001</v>
      </c>
    </row>
    <row r="5665" spans="2:2" x14ac:dyDescent="0.3">
      <c r="B5665" s="90">
        <v>2.5659999999999998</v>
      </c>
    </row>
    <row r="5666" spans="2:2" x14ac:dyDescent="0.3">
      <c r="B5666" s="90">
        <v>2.5661</v>
      </c>
    </row>
    <row r="5667" spans="2:2" x14ac:dyDescent="0.3">
      <c r="B5667" s="90">
        <v>2.5661999999999998</v>
      </c>
    </row>
    <row r="5668" spans="2:2" x14ac:dyDescent="0.3">
      <c r="B5668" s="90">
        <v>2.5663</v>
      </c>
    </row>
    <row r="5669" spans="2:2" x14ac:dyDescent="0.3">
      <c r="B5669" s="90">
        <v>2.5663999999999998</v>
      </c>
    </row>
    <row r="5670" spans="2:2" x14ac:dyDescent="0.3">
      <c r="B5670" s="90">
        <v>2.5665</v>
      </c>
    </row>
    <row r="5671" spans="2:2" x14ac:dyDescent="0.3">
      <c r="B5671" s="90">
        <v>2.5666000000000002</v>
      </c>
    </row>
    <row r="5672" spans="2:2" x14ac:dyDescent="0.3">
      <c r="B5672" s="90">
        <v>2.5667</v>
      </c>
    </row>
    <row r="5673" spans="2:2" x14ac:dyDescent="0.3">
      <c r="B5673" s="90">
        <v>2.5668000000000002</v>
      </c>
    </row>
    <row r="5674" spans="2:2" x14ac:dyDescent="0.3">
      <c r="B5674" s="90">
        <v>2.5669</v>
      </c>
    </row>
    <row r="5675" spans="2:2" x14ac:dyDescent="0.3">
      <c r="B5675" s="90">
        <v>2.5670000000000002</v>
      </c>
    </row>
    <row r="5676" spans="2:2" x14ac:dyDescent="0.3">
      <c r="B5676" s="90">
        <v>2.5670999999999999</v>
      </c>
    </row>
    <row r="5677" spans="2:2" x14ac:dyDescent="0.3">
      <c r="B5677" s="90">
        <v>2.5672000000000001</v>
      </c>
    </row>
    <row r="5678" spans="2:2" x14ac:dyDescent="0.3">
      <c r="B5678" s="90">
        <v>2.5672999999999999</v>
      </c>
    </row>
    <row r="5679" spans="2:2" x14ac:dyDescent="0.3">
      <c r="B5679" s="90">
        <v>2.5674000000000001</v>
      </c>
    </row>
    <row r="5680" spans="2:2" x14ac:dyDescent="0.3">
      <c r="B5680" s="90">
        <v>2.5674999999999999</v>
      </c>
    </row>
    <row r="5681" spans="2:2" x14ac:dyDescent="0.3">
      <c r="B5681" s="90">
        <v>2.5676000000000001</v>
      </c>
    </row>
    <row r="5682" spans="2:2" x14ac:dyDescent="0.3">
      <c r="B5682" s="90">
        <v>2.5676999999999999</v>
      </c>
    </row>
    <row r="5683" spans="2:2" x14ac:dyDescent="0.3">
      <c r="B5683" s="90">
        <v>2.5678000000000001</v>
      </c>
    </row>
    <row r="5684" spans="2:2" x14ac:dyDescent="0.3">
      <c r="B5684" s="90">
        <v>2.5678999999999998</v>
      </c>
    </row>
    <row r="5685" spans="2:2" x14ac:dyDescent="0.3">
      <c r="B5685" s="90">
        <v>2.5680000000000001</v>
      </c>
    </row>
    <row r="5686" spans="2:2" x14ac:dyDescent="0.3">
      <c r="B5686" s="90">
        <v>2.5680999999999998</v>
      </c>
    </row>
    <row r="5687" spans="2:2" x14ac:dyDescent="0.3">
      <c r="B5687" s="90">
        <v>2.5682</v>
      </c>
    </row>
    <row r="5688" spans="2:2" x14ac:dyDescent="0.3">
      <c r="B5688" s="90">
        <v>2.5682999999999998</v>
      </c>
    </row>
    <row r="5689" spans="2:2" x14ac:dyDescent="0.3">
      <c r="B5689" s="90">
        <v>2.5684</v>
      </c>
    </row>
    <row r="5690" spans="2:2" x14ac:dyDescent="0.3">
      <c r="B5690" s="90">
        <v>2.5684999999999998</v>
      </c>
    </row>
    <row r="5691" spans="2:2" x14ac:dyDescent="0.3">
      <c r="B5691" s="90">
        <v>2.5686</v>
      </c>
    </row>
    <row r="5692" spans="2:2" x14ac:dyDescent="0.3">
      <c r="B5692" s="90">
        <v>2.5687000000000002</v>
      </c>
    </row>
    <row r="5693" spans="2:2" x14ac:dyDescent="0.3">
      <c r="B5693" s="90">
        <v>2.5688</v>
      </c>
    </row>
    <row r="5694" spans="2:2" x14ac:dyDescent="0.3">
      <c r="B5694" s="90">
        <v>2.5689000000000002</v>
      </c>
    </row>
    <row r="5695" spans="2:2" x14ac:dyDescent="0.3">
      <c r="B5695" s="90">
        <v>2.569</v>
      </c>
    </row>
    <row r="5696" spans="2:2" x14ac:dyDescent="0.3">
      <c r="B5696" s="90">
        <v>2.5691000000000002</v>
      </c>
    </row>
    <row r="5697" spans="2:2" x14ac:dyDescent="0.3">
      <c r="B5697" s="90">
        <v>2.5691999999999999</v>
      </c>
    </row>
    <row r="5698" spans="2:2" x14ac:dyDescent="0.3">
      <c r="B5698" s="90">
        <v>2.5693000000000001</v>
      </c>
    </row>
    <row r="5699" spans="2:2" x14ac:dyDescent="0.3">
      <c r="B5699" s="90">
        <v>2.5693999999999999</v>
      </c>
    </row>
    <row r="5700" spans="2:2" x14ac:dyDescent="0.3">
      <c r="B5700" s="90">
        <v>2.5695000000000001</v>
      </c>
    </row>
    <row r="5701" spans="2:2" x14ac:dyDescent="0.3">
      <c r="B5701" s="90">
        <v>2.5695999999999999</v>
      </c>
    </row>
    <row r="5702" spans="2:2" x14ac:dyDescent="0.3">
      <c r="B5702" s="90">
        <v>2.5697000000000001</v>
      </c>
    </row>
    <row r="5703" spans="2:2" x14ac:dyDescent="0.3">
      <c r="B5703" s="90">
        <v>2.5697999999999999</v>
      </c>
    </row>
    <row r="5704" spans="2:2" x14ac:dyDescent="0.3">
      <c r="B5704" s="90">
        <v>2.5699000000000001</v>
      </c>
    </row>
    <row r="5705" spans="2:2" x14ac:dyDescent="0.3">
      <c r="B5705" s="90">
        <v>2.57</v>
      </c>
    </row>
    <row r="5706" spans="2:2" x14ac:dyDescent="0.3">
      <c r="B5706" s="90">
        <v>2.5701000000000001</v>
      </c>
    </row>
    <row r="5707" spans="2:2" x14ac:dyDescent="0.3">
      <c r="B5707" s="90">
        <v>2.5701999999999998</v>
      </c>
    </row>
    <row r="5708" spans="2:2" x14ac:dyDescent="0.3">
      <c r="B5708" s="90">
        <v>2.5703</v>
      </c>
    </row>
    <row r="5709" spans="2:2" x14ac:dyDescent="0.3">
      <c r="B5709" s="90">
        <v>2.5703999999999998</v>
      </c>
    </row>
    <row r="5710" spans="2:2" x14ac:dyDescent="0.3">
      <c r="B5710" s="90">
        <v>2.5705</v>
      </c>
    </row>
    <row r="5711" spans="2:2" x14ac:dyDescent="0.3">
      <c r="B5711" s="90">
        <v>2.5706000000000002</v>
      </c>
    </row>
    <row r="5712" spans="2:2" x14ac:dyDescent="0.3">
      <c r="B5712" s="90">
        <v>2.5707</v>
      </c>
    </row>
    <row r="5713" spans="2:2" x14ac:dyDescent="0.3">
      <c r="B5713" s="90">
        <v>2.5708000000000002</v>
      </c>
    </row>
    <row r="5714" spans="2:2" x14ac:dyDescent="0.3">
      <c r="B5714" s="90">
        <v>2.5709</v>
      </c>
    </row>
    <row r="5715" spans="2:2" x14ac:dyDescent="0.3">
      <c r="B5715" s="90">
        <v>2.5710000000000002</v>
      </c>
    </row>
    <row r="5716" spans="2:2" x14ac:dyDescent="0.3">
      <c r="B5716" s="90">
        <v>2.5710999999999999</v>
      </c>
    </row>
    <row r="5717" spans="2:2" x14ac:dyDescent="0.3">
      <c r="B5717" s="90">
        <v>2.5712000000000002</v>
      </c>
    </row>
    <row r="5718" spans="2:2" x14ac:dyDescent="0.3">
      <c r="B5718" s="90">
        <v>2.5712999999999999</v>
      </c>
    </row>
    <row r="5719" spans="2:2" x14ac:dyDescent="0.3">
      <c r="B5719" s="90">
        <v>2.5714000000000001</v>
      </c>
    </row>
    <row r="5720" spans="2:2" x14ac:dyDescent="0.3">
      <c r="B5720" s="90">
        <v>2.5714999999999999</v>
      </c>
    </row>
    <row r="5721" spans="2:2" x14ac:dyDescent="0.3">
      <c r="B5721" s="90">
        <v>2.5716000000000001</v>
      </c>
    </row>
    <row r="5722" spans="2:2" x14ac:dyDescent="0.3">
      <c r="B5722" s="90">
        <v>2.5716999999999999</v>
      </c>
    </row>
    <row r="5723" spans="2:2" x14ac:dyDescent="0.3">
      <c r="B5723" s="90">
        <v>2.5718000000000001</v>
      </c>
    </row>
    <row r="5724" spans="2:2" x14ac:dyDescent="0.3">
      <c r="B5724" s="90">
        <v>2.5718999999999999</v>
      </c>
    </row>
    <row r="5725" spans="2:2" x14ac:dyDescent="0.3">
      <c r="B5725" s="90">
        <v>2.5720000000000001</v>
      </c>
    </row>
    <row r="5726" spans="2:2" x14ac:dyDescent="0.3">
      <c r="B5726" s="90">
        <v>2.5720999999999998</v>
      </c>
    </row>
    <row r="5727" spans="2:2" x14ac:dyDescent="0.3">
      <c r="B5727" s="90">
        <v>2.5722</v>
      </c>
    </row>
    <row r="5728" spans="2:2" x14ac:dyDescent="0.3">
      <c r="B5728" s="90">
        <v>2.5722999999999998</v>
      </c>
    </row>
    <row r="5729" spans="2:2" x14ac:dyDescent="0.3">
      <c r="B5729" s="90">
        <v>2.5724</v>
      </c>
    </row>
    <row r="5730" spans="2:2" x14ac:dyDescent="0.3">
      <c r="B5730" s="90">
        <v>2.5724999999999998</v>
      </c>
    </row>
    <row r="5731" spans="2:2" x14ac:dyDescent="0.3">
      <c r="B5731" s="90">
        <v>2.5726</v>
      </c>
    </row>
    <row r="5732" spans="2:2" x14ac:dyDescent="0.3">
      <c r="B5732" s="90">
        <v>2.5727000000000002</v>
      </c>
    </row>
    <row r="5733" spans="2:2" x14ac:dyDescent="0.3">
      <c r="B5733" s="90">
        <v>2.5728</v>
      </c>
    </row>
    <row r="5734" spans="2:2" x14ac:dyDescent="0.3">
      <c r="B5734" s="90">
        <v>2.5729000000000002</v>
      </c>
    </row>
    <row r="5735" spans="2:2" x14ac:dyDescent="0.3">
      <c r="B5735" s="90">
        <v>2.573</v>
      </c>
    </row>
    <row r="5736" spans="2:2" x14ac:dyDescent="0.3">
      <c r="B5736" s="90">
        <v>2.5731000000000002</v>
      </c>
    </row>
    <row r="5737" spans="2:2" x14ac:dyDescent="0.3">
      <c r="B5737" s="90">
        <v>2.5731999999999999</v>
      </c>
    </row>
    <row r="5738" spans="2:2" x14ac:dyDescent="0.3">
      <c r="B5738" s="90">
        <v>2.5733000000000001</v>
      </c>
    </row>
    <row r="5739" spans="2:2" x14ac:dyDescent="0.3">
      <c r="B5739" s="90">
        <v>2.5733999999999999</v>
      </c>
    </row>
    <row r="5740" spans="2:2" x14ac:dyDescent="0.3">
      <c r="B5740" s="90">
        <v>2.5735000000000001</v>
      </c>
    </row>
    <row r="5741" spans="2:2" x14ac:dyDescent="0.3">
      <c r="B5741" s="90">
        <v>2.5735999999999999</v>
      </c>
    </row>
    <row r="5742" spans="2:2" x14ac:dyDescent="0.3">
      <c r="B5742" s="90">
        <v>2.5737000000000001</v>
      </c>
    </row>
    <row r="5743" spans="2:2" x14ac:dyDescent="0.3">
      <c r="B5743" s="90">
        <v>2.5737999999999999</v>
      </c>
    </row>
    <row r="5744" spans="2:2" x14ac:dyDescent="0.3">
      <c r="B5744" s="90">
        <v>2.5739000000000001</v>
      </c>
    </row>
    <row r="5745" spans="2:2" x14ac:dyDescent="0.3">
      <c r="B5745" s="90">
        <v>2.5739999999999998</v>
      </c>
    </row>
    <row r="5746" spans="2:2" x14ac:dyDescent="0.3">
      <c r="B5746" s="90">
        <v>2.5741000000000001</v>
      </c>
    </row>
    <row r="5747" spans="2:2" x14ac:dyDescent="0.3">
      <c r="B5747" s="90">
        <v>2.5741999999999998</v>
      </c>
    </row>
    <row r="5748" spans="2:2" x14ac:dyDescent="0.3">
      <c r="B5748" s="90">
        <v>2.5743</v>
      </c>
    </row>
    <row r="5749" spans="2:2" x14ac:dyDescent="0.3">
      <c r="B5749" s="90">
        <v>2.5743999999999998</v>
      </c>
    </row>
    <row r="5750" spans="2:2" x14ac:dyDescent="0.3">
      <c r="B5750" s="90">
        <v>2.5745</v>
      </c>
    </row>
    <row r="5751" spans="2:2" x14ac:dyDescent="0.3">
      <c r="B5751" s="90">
        <v>2.5746000000000002</v>
      </c>
    </row>
    <row r="5752" spans="2:2" x14ac:dyDescent="0.3">
      <c r="B5752" s="90">
        <v>2.5747</v>
      </c>
    </row>
    <row r="5753" spans="2:2" x14ac:dyDescent="0.3">
      <c r="B5753" s="90">
        <v>2.5748000000000002</v>
      </c>
    </row>
    <row r="5754" spans="2:2" x14ac:dyDescent="0.3">
      <c r="B5754" s="90">
        <v>2.5749</v>
      </c>
    </row>
    <row r="5755" spans="2:2" x14ac:dyDescent="0.3">
      <c r="B5755" s="90">
        <v>2.5750000000000002</v>
      </c>
    </row>
    <row r="5756" spans="2:2" x14ac:dyDescent="0.3">
      <c r="B5756" s="90">
        <v>2.5750999999999999</v>
      </c>
    </row>
    <row r="5757" spans="2:2" x14ac:dyDescent="0.3">
      <c r="B5757" s="90">
        <v>2.5752000000000002</v>
      </c>
    </row>
    <row r="5758" spans="2:2" x14ac:dyDescent="0.3">
      <c r="B5758" s="90">
        <v>2.5752999999999999</v>
      </c>
    </row>
    <row r="5759" spans="2:2" x14ac:dyDescent="0.3">
      <c r="B5759" s="90">
        <v>2.5754000000000001</v>
      </c>
    </row>
    <row r="5760" spans="2:2" x14ac:dyDescent="0.3">
      <c r="B5760" s="90">
        <v>2.5754999999999999</v>
      </c>
    </row>
    <row r="5761" spans="2:2" x14ac:dyDescent="0.3">
      <c r="B5761" s="90">
        <v>2.5756000000000001</v>
      </c>
    </row>
    <row r="5762" spans="2:2" x14ac:dyDescent="0.3">
      <c r="B5762" s="90">
        <v>2.5756999999999999</v>
      </c>
    </row>
    <row r="5763" spans="2:2" x14ac:dyDescent="0.3">
      <c r="B5763" s="90">
        <v>2.5758000000000001</v>
      </c>
    </row>
    <row r="5764" spans="2:2" x14ac:dyDescent="0.3">
      <c r="B5764" s="90">
        <v>2.5758999999999999</v>
      </c>
    </row>
    <row r="5765" spans="2:2" x14ac:dyDescent="0.3">
      <c r="B5765" s="90">
        <v>2.5760000000000001</v>
      </c>
    </row>
    <row r="5766" spans="2:2" x14ac:dyDescent="0.3">
      <c r="B5766" s="90">
        <v>2.5760999999999998</v>
      </c>
    </row>
    <row r="5767" spans="2:2" x14ac:dyDescent="0.3">
      <c r="B5767" s="90">
        <v>2.5762</v>
      </c>
    </row>
    <row r="5768" spans="2:2" x14ac:dyDescent="0.3">
      <c r="B5768" s="90">
        <v>2.5762999999999998</v>
      </c>
    </row>
    <row r="5769" spans="2:2" x14ac:dyDescent="0.3">
      <c r="B5769" s="90">
        <v>2.5764</v>
      </c>
    </row>
    <row r="5770" spans="2:2" x14ac:dyDescent="0.3">
      <c r="B5770" s="90">
        <v>2.5764999999999998</v>
      </c>
    </row>
    <row r="5771" spans="2:2" x14ac:dyDescent="0.3">
      <c r="B5771" s="90">
        <v>2.5766</v>
      </c>
    </row>
    <row r="5772" spans="2:2" x14ac:dyDescent="0.3">
      <c r="B5772" s="90">
        <v>2.5767000000000002</v>
      </c>
    </row>
    <row r="5773" spans="2:2" x14ac:dyDescent="0.3">
      <c r="B5773" s="90">
        <v>2.5768</v>
      </c>
    </row>
    <row r="5774" spans="2:2" x14ac:dyDescent="0.3">
      <c r="B5774" s="90">
        <v>2.5769000000000002</v>
      </c>
    </row>
    <row r="5775" spans="2:2" x14ac:dyDescent="0.3">
      <c r="B5775" s="90">
        <v>2.577</v>
      </c>
    </row>
    <row r="5776" spans="2:2" x14ac:dyDescent="0.3">
      <c r="B5776" s="90">
        <v>2.5771000000000002</v>
      </c>
    </row>
    <row r="5777" spans="2:2" x14ac:dyDescent="0.3">
      <c r="B5777" s="90">
        <v>2.5771999999999999</v>
      </c>
    </row>
    <row r="5778" spans="2:2" x14ac:dyDescent="0.3">
      <c r="B5778" s="90">
        <v>2.5773000000000001</v>
      </c>
    </row>
    <row r="5779" spans="2:2" x14ac:dyDescent="0.3">
      <c r="B5779" s="90">
        <v>2.5773999999999999</v>
      </c>
    </row>
    <row r="5780" spans="2:2" x14ac:dyDescent="0.3">
      <c r="B5780" s="90">
        <v>2.5775000000000001</v>
      </c>
    </row>
    <row r="5781" spans="2:2" x14ac:dyDescent="0.3">
      <c r="B5781" s="90">
        <v>2.5775999999999999</v>
      </c>
    </row>
    <row r="5782" spans="2:2" x14ac:dyDescent="0.3">
      <c r="B5782" s="90">
        <v>2.5777000000000001</v>
      </c>
    </row>
    <row r="5783" spans="2:2" x14ac:dyDescent="0.3">
      <c r="B5783" s="90">
        <v>2.5777999999999999</v>
      </c>
    </row>
    <row r="5784" spans="2:2" x14ac:dyDescent="0.3">
      <c r="B5784" s="90">
        <v>2.5779000000000001</v>
      </c>
    </row>
    <row r="5785" spans="2:2" x14ac:dyDescent="0.3">
      <c r="B5785" s="90">
        <v>2.5779999999999998</v>
      </c>
    </row>
    <row r="5786" spans="2:2" x14ac:dyDescent="0.3">
      <c r="B5786" s="90">
        <v>2.5781000000000001</v>
      </c>
    </row>
    <row r="5787" spans="2:2" x14ac:dyDescent="0.3">
      <c r="B5787" s="90">
        <v>2.5781999999999998</v>
      </c>
    </row>
    <row r="5788" spans="2:2" x14ac:dyDescent="0.3">
      <c r="B5788" s="90">
        <v>2.5783</v>
      </c>
    </row>
    <row r="5789" spans="2:2" x14ac:dyDescent="0.3">
      <c r="B5789" s="90">
        <v>2.5783999999999998</v>
      </c>
    </row>
    <row r="5790" spans="2:2" x14ac:dyDescent="0.3">
      <c r="B5790" s="90">
        <v>2.5785</v>
      </c>
    </row>
    <row r="5791" spans="2:2" x14ac:dyDescent="0.3">
      <c r="B5791" s="90">
        <v>2.5785999999999998</v>
      </c>
    </row>
    <row r="5792" spans="2:2" x14ac:dyDescent="0.3">
      <c r="B5792" s="90">
        <v>2.5787</v>
      </c>
    </row>
    <row r="5793" spans="2:2" x14ac:dyDescent="0.3">
      <c r="B5793" s="90">
        <v>2.5788000000000002</v>
      </c>
    </row>
    <row r="5794" spans="2:2" x14ac:dyDescent="0.3">
      <c r="B5794" s="90">
        <v>2.5789</v>
      </c>
    </row>
    <row r="5795" spans="2:2" x14ac:dyDescent="0.3">
      <c r="B5795" s="90">
        <v>2.5790000000000002</v>
      </c>
    </row>
    <row r="5796" spans="2:2" x14ac:dyDescent="0.3">
      <c r="B5796" s="90">
        <v>2.5790999999999999</v>
      </c>
    </row>
    <row r="5797" spans="2:2" x14ac:dyDescent="0.3">
      <c r="B5797" s="90">
        <v>2.5792000000000002</v>
      </c>
    </row>
    <row r="5798" spans="2:2" x14ac:dyDescent="0.3">
      <c r="B5798" s="90">
        <v>2.5792999999999999</v>
      </c>
    </row>
    <row r="5799" spans="2:2" x14ac:dyDescent="0.3">
      <c r="B5799" s="90">
        <v>2.5794000000000001</v>
      </c>
    </row>
    <row r="5800" spans="2:2" x14ac:dyDescent="0.3">
      <c r="B5800" s="90">
        <v>2.5794999999999999</v>
      </c>
    </row>
    <row r="5801" spans="2:2" x14ac:dyDescent="0.3">
      <c r="B5801" s="90">
        <v>2.5796000000000001</v>
      </c>
    </row>
    <row r="5802" spans="2:2" x14ac:dyDescent="0.3">
      <c r="B5802" s="90">
        <v>2.5796999999999999</v>
      </c>
    </row>
    <row r="5803" spans="2:2" x14ac:dyDescent="0.3">
      <c r="B5803" s="90">
        <v>2.5798000000000001</v>
      </c>
    </row>
    <row r="5804" spans="2:2" x14ac:dyDescent="0.3">
      <c r="B5804" s="90">
        <v>2.5798999999999999</v>
      </c>
    </row>
    <row r="5805" spans="2:2" x14ac:dyDescent="0.3">
      <c r="B5805" s="90">
        <v>2.58</v>
      </c>
    </row>
    <row r="5806" spans="2:2" x14ac:dyDescent="0.3">
      <c r="B5806" s="90">
        <v>2.5800999999999998</v>
      </c>
    </row>
    <row r="5807" spans="2:2" x14ac:dyDescent="0.3">
      <c r="B5807" s="90">
        <v>2.5802</v>
      </c>
    </row>
    <row r="5808" spans="2:2" x14ac:dyDescent="0.3">
      <c r="B5808" s="90">
        <v>2.5802999999999998</v>
      </c>
    </row>
    <row r="5809" spans="2:2" x14ac:dyDescent="0.3">
      <c r="B5809" s="90">
        <v>2.5804</v>
      </c>
    </row>
    <row r="5810" spans="2:2" x14ac:dyDescent="0.3">
      <c r="B5810" s="90">
        <v>2.5804999999999998</v>
      </c>
    </row>
    <row r="5811" spans="2:2" x14ac:dyDescent="0.3">
      <c r="B5811" s="90">
        <v>2.5806</v>
      </c>
    </row>
    <row r="5812" spans="2:2" x14ac:dyDescent="0.3">
      <c r="B5812" s="90">
        <v>2.5807000000000002</v>
      </c>
    </row>
    <row r="5813" spans="2:2" x14ac:dyDescent="0.3">
      <c r="B5813" s="90">
        <v>2.5808</v>
      </c>
    </row>
    <row r="5814" spans="2:2" x14ac:dyDescent="0.3">
      <c r="B5814" s="90">
        <v>2.5809000000000002</v>
      </c>
    </row>
    <row r="5815" spans="2:2" x14ac:dyDescent="0.3">
      <c r="B5815" s="90">
        <v>2.581</v>
      </c>
    </row>
    <row r="5816" spans="2:2" x14ac:dyDescent="0.3">
      <c r="B5816" s="90">
        <v>2.5811000000000002</v>
      </c>
    </row>
    <row r="5817" spans="2:2" x14ac:dyDescent="0.3">
      <c r="B5817" s="90">
        <v>2.5811999999999999</v>
      </c>
    </row>
    <row r="5818" spans="2:2" x14ac:dyDescent="0.3">
      <c r="B5818" s="90">
        <v>2.5813000000000001</v>
      </c>
    </row>
    <row r="5819" spans="2:2" x14ac:dyDescent="0.3">
      <c r="B5819" s="90">
        <v>2.5813999999999999</v>
      </c>
    </row>
    <row r="5820" spans="2:2" x14ac:dyDescent="0.3">
      <c r="B5820" s="90">
        <v>2.5815000000000001</v>
      </c>
    </row>
    <row r="5821" spans="2:2" x14ac:dyDescent="0.3">
      <c r="B5821" s="90">
        <v>2.5815999999999999</v>
      </c>
    </row>
    <row r="5822" spans="2:2" x14ac:dyDescent="0.3">
      <c r="B5822" s="90">
        <v>2.5817000000000001</v>
      </c>
    </row>
    <row r="5823" spans="2:2" x14ac:dyDescent="0.3">
      <c r="B5823" s="90">
        <v>2.5817999999999999</v>
      </c>
    </row>
    <row r="5824" spans="2:2" x14ac:dyDescent="0.3">
      <c r="B5824" s="90">
        <v>2.5819000000000001</v>
      </c>
    </row>
    <row r="5825" spans="2:2" x14ac:dyDescent="0.3">
      <c r="B5825" s="90">
        <v>2.5819999999999999</v>
      </c>
    </row>
    <row r="5826" spans="2:2" x14ac:dyDescent="0.3">
      <c r="B5826" s="90">
        <v>2.5821000000000001</v>
      </c>
    </row>
    <row r="5827" spans="2:2" x14ac:dyDescent="0.3">
      <c r="B5827" s="90">
        <v>2.5821999999999998</v>
      </c>
    </row>
    <row r="5828" spans="2:2" x14ac:dyDescent="0.3">
      <c r="B5828" s="90">
        <v>2.5823</v>
      </c>
    </row>
    <row r="5829" spans="2:2" x14ac:dyDescent="0.3">
      <c r="B5829" s="90">
        <v>2.5823999999999998</v>
      </c>
    </row>
    <row r="5830" spans="2:2" x14ac:dyDescent="0.3">
      <c r="B5830" s="90">
        <v>2.5825</v>
      </c>
    </row>
    <row r="5831" spans="2:2" x14ac:dyDescent="0.3">
      <c r="B5831" s="90">
        <v>2.5825999999999998</v>
      </c>
    </row>
    <row r="5832" spans="2:2" x14ac:dyDescent="0.3">
      <c r="B5832" s="90">
        <v>2.5827</v>
      </c>
    </row>
    <row r="5833" spans="2:2" x14ac:dyDescent="0.3">
      <c r="B5833" s="90">
        <v>2.5828000000000002</v>
      </c>
    </row>
    <row r="5834" spans="2:2" x14ac:dyDescent="0.3">
      <c r="B5834" s="90">
        <v>2.5829</v>
      </c>
    </row>
    <row r="5835" spans="2:2" x14ac:dyDescent="0.3">
      <c r="B5835" s="90">
        <v>2.5830000000000002</v>
      </c>
    </row>
    <row r="5836" spans="2:2" x14ac:dyDescent="0.3">
      <c r="B5836" s="90">
        <v>2.5831</v>
      </c>
    </row>
    <row r="5837" spans="2:2" x14ac:dyDescent="0.3">
      <c r="B5837" s="90">
        <v>2.5832000000000002</v>
      </c>
    </row>
    <row r="5838" spans="2:2" x14ac:dyDescent="0.3">
      <c r="B5838" s="90">
        <v>2.5832999999999999</v>
      </c>
    </row>
    <row r="5839" spans="2:2" x14ac:dyDescent="0.3">
      <c r="B5839" s="90">
        <v>2.5834000000000001</v>
      </c>
    </row>
    <row r="5840" spans="2:2" x14ac:dyDescent="0.3">
      <c r="B5840" s="90">
        <v>2.5834999999999999</v>
      </c>
    </row>
    <row r="5841" spans="2:2" x14ac:dyDescent="0.3">
      <c r="B5841" s="90">
        <v>2.5836000000000001</v>
      </c>
    </row>
    <row r="5842" spans="2:2" x14ac:dyDescent="0.3">
      <c r="B5842" s="90">
        <v>2.5836999999999999</v>
      </c>
    </row>
    <row r="5843" spans="2:2" x14ac:dyDescent="0.3">
      <c r="B5843" s="90">
        <v>2.5838000000000001</v>
      </c>
    </row>
    <row r="5844" spans="2:2" x14ac:dyDescent="0.3">
      <c r="B5844" s="90">
        <v>2.5838999999999999</v>
      </c>
    </row>
    <row r="5845" spans="2:2" x14ac:dyDescent="0.3">
      <c r="B5845" s="90">
        <v>2.5840000000000001</v>
      </c>
    </row>
    <row r="5846" spans="2:2" x14ac:dyDescent="0.3">
      <c r="B5846" s="90">
        <v>2.5840999999999998</v>
      </c>
    </row>
    <row r="5847" spans="2:2" x14ac:dyDescent="0.3">
      <c r="B5847" s="90">
        <v>2.5842000000000001</v>
      </c>
    </row>
    <row r="5848" spans="2:2" x14ac:dyDescent="0.3">
      <c r="B5848" s="90">
        <v>2.5842999999999998</v>
      </c>
    </row>
    <row r="5849" spans="2:2" x14ac:dyDescent="0.3">
      <c r="B5849" s="90">
        <v>2.5844</v>
      </c>
    </row>
    <row r="5850" spans="2:2" x14ac:dyDescent="0.3">
      <c r="B5850" s="90">
        <v>2.5844999999999998</v>
      </c>
    </row>
    <row r="5851" spans="2:2" x14ac:dyDescent="0.3">
      <c r="B5851" s="90">
        <v>2.5846</v>
      </c>
    </row>
    <row r="5852" spans="2:2" x14ac:dyDescent="0.3">
      <c r="B5852" s="90">
        <v>2.5847000000000002</v>
      </c>
    </row>
    <row r="5853" spans="2:2" x14ac:dyDescent="0.3">
      <c r="B5853" s="90">
        <v>2.5848</v>
      </c>
    </row>
    <row r="5854" spans="2:2" x14ac:dyDescent="0.3">
      <c r="B5854" s="90">
        <v>2.5849000000000002</v>
      </c>
    </row>
    <row r="5855" spans="2:2" x14ac:dyDescent="0.3">
      <c r="B5855" s="90">
        <v>2.585</v>
      </c>
    </row>
    <row r="5856" spans="2:2" x14ac:dyDescent="0.3">
      <c r="B5856" s="90">
        <v>2.5851000000000002</v>
      </c>
    </row>
    <row r="5857" spans="2:2" x14ac:dyDescent="0.3">
      <c r="B5857" s="90">
        <v>2.5851999999999999</v>
      </c>
    </row>
    <row r="5858" spans="2:2" x14ac:dyDescent="0.3">
      <c r="B5858" s="90">
        <v>2.5853000000000002</v>
      </c>
    </row>
    <row r="5859" spans="2:2" x14ac:dyDescent="0.3">
      <c r="B5859" s="90">
        <v>2.5853999999999999</v>
      </c>
    </row>
    <row r="5860" spans="2:2" x14ac:dyDescent="0.3">
      <c r="B5860" s="90">
        <v>2.5855000000000001</v>
      </c>
    </row>
    <row r="5861" spans="2:2" x14ac:dyDescent="0.3">
      <c r="B5861" s="90">
        <v>2.5855999999999999</v>
      </c>
    </row>
    <row r="5862" spans="2:2" x14ac:dyDescent="0.3">
      <c r="B5862" s="90">
        <v>2.5857000000000001</v>
      </c>
    </row>
    <row r="5863" spans="2:2" x14ac:dyDescent="0.3">
      <c r="B5863" s="90">
        <v>2.5857999999999999</v>
      </c>
    </row>
    <row r="5864" spans="2:2" x14ac:dyDescent="0.3">
      <c r="B5864" s="90">
        <v>2.5859000000000001</v>
      </c>
    </row>
    <row r="5865" spans="2:2" x14ac:dyDescent="0.3">
      <c r="B5865" s="90">
        <v>2.5859999999999999</v>
      </c>
    </row>
    <row r="5866" spans="2:2" x14ac:dyDescent="0.3">
      <c r="B5866" s="90">
        <v>2.5861000000000001</v>
      </c>
    </row>
    <row r="5867" spans="2:2" x14ac:dyDescent="0.3">
      <c r="B5867" s="90">
        <v>2.5861999999999998</v>
      </c>
    </row>
    <row r="5868" spans="2:2" x14ac:dyDescent="0.3">
      <c r="B5868" s="90">
        <v>2.5863</v>
      </c>
    </row>
    <row r="5869" spans="2:2" x14ac:dyDescent="0.3">
      <c r="B5869" s="90">
        <v>2.5863999999999998</v>
      </c>
    </row>
    <row r="5870" spans="2:2" x14ac:dyDescent="0.3">
      <c r="B5870" s="90">
        <v>2.5865</v>
      </c>
    </row>
    <row r="5871" spans="2:2" x14ac:dyDescent="0.3">
      <c r="B5871" s="90">
        <v>2.5865999999999998</v>
      </c>
    </row>
    <row r="5872" spans="2:2" x14ac:dyDescent="0.3">
      <c r="B5872" s="90">
        <v>2.5867</v>
      </c>
    </row>
    <row r="5873" spans="2:2" x14ac:dyDescent="0.3">
      <c r="B5873" s="90">
        <v>2.5868000000000002</v>
      </c>
    </row>
    <row r="5874" spans="2:2" x14ac:dyDescent="0.3">
      <c r="B5874" s="90">
        <v>2.5869</v>
      </c>
    </row>
    <row r="5875" spans="2:2" x14ac:dyDescent="0.3">
      <c r="B5875" s="90">
        <v>2.5870000000000002</v>
      </c>
    </row>
    <row r="5876" spans="2:2" x14ac:dyDescent="0.3">
      <c r="B5876" s="90">
        <v>2.5871</v>
      </c>
    </row>
    <row r="5877" spans="2:2" x14ac:dyDescent="0.3">
      <c r="B5877" s="90">
        <v>2.5872000000000002</v>
      </c>
    </row>
    <row r="5878" spans="2:2" x14ac:dyDescent="0.3">
      <c r="B5878" s="90">
        <v>2.5872999999999999</v>
      </c>
    </row>
    <row r="5879" spans="2:2" x14ac:dyDescent="0.3">
      <c r="B5879" s="90">
        <v>2.5874000000000001</v>
      </c>
    </row>
    <row r="5880" spans="2:2" x14ac:dyDescent="0.3">
      <c r="B5880" s="90">
        <v>2.5874999999999999</v>
      </c>
    </row>
    <row r="5881" spans="2:2" x14ac:dyDescent="0.3">
      <c r="B5881" s="90">
        <v>2.5876000000000001</v>
      </c>
    </row>
    <row r="5882" spans="2:2" x14ac:dyDescent="0.3">
      <c r="B5882" s="90">
        <v>2.5876999999999999</v>
      </c>
    </row>
    <row r="5883" spans="2:2" x14ac:dyDescent="0.3">
      <c r="B5883" s="90">
        <v>2.5878000000000001</v>
      </c>
    </row>
    <row r="5884" spans="2:2" x14ac:dyDescent="0.3">
      <c r="B5884" s="90">
        <v>2.5878999999999999</v>
      </c>
    </row>
    <row r="5885" spans="2:2" x14ac:dyDescent="0.3">
      <c r="B5885" s="90">
        <v>2.5880000000000001</v>
      </c>
    </row>
    <row r="5886" spans="2:2" x14ac:dyDescent="0.3">
      <c r="B5886" s="90">
        <v>2.5880999999999998</v>
      </c>
    </row>
    <row r="5887" spans="2:2" x14ac:dyDescent="0.3">
      <c r="B5887" s="90">
        <v>2.5882000000000001</v>
      </c>
    </row>
    <row r="5888" spans="2:2" x14ac:dyDescent="0.3">
      <c r="B5888" s="90">
        <v>2.5882999999999998</v>
      </c>
    </row>
    <row r="5889" spans="2:2" x14ac:dyDescent="0.3">
      <c r="B5889" s="90">
        <v>2.5884</v>
      </c>
    </row>
    <row r="5890" spans="2:2" x14ac:dyDescent="0.3">
      <c r="B5890" s="90">
        <v>2.5884999999999998</v>
      </c>
    </row>
    <row r="5891" spans="2:2" x14ac:dyDescent="0.3">
      <c r="B5891" s="90">
        <v>2.5886</v>
      </c>
    </row>
    <row r="5892" spans="2:2" x14ac:dyDescent="0.3">
      <c r="B5892" s="90">
        <v>2.5886999999999998</v>
      </c>
    </row>
    <row r="5893" spans="2:2" x14ac:dyDescent="0.3">
      <c r="B5893" s="90">
        <v>2.5888</v>
      </c>
    </row>
    <row r="5894" spans="2:2" x14ac:dyDescent="0.3">
      <c r="B5894" s="90">
        <v>2.5889000000000002</v>
      </c>
    </row>
    <row r="5895" spans="2:2" x14ac:dyDescent="0.3">
      <c r="B5895" s="90">
        <v>2.589</v>
      </c>
    </row>
    <row r="5896" spans="2:2" x14ac:dyDescent="0.3">
      <c r="B5896" s="90">
        <v>2.5891000000000002</v>
      </c>
    </row>
    <row r="5897" spans="2:2" x14ac:dyDescent="0.3">
      <c r="B5897" s="90">
        <v>2.5891999999999999</v>
      </c>
    </row>
    <row r="5898" spans="2:2" x14ac:dyDescent="0.3">
      <c r="B5898" s="90">
        <v>2.5893000000000002</v>
      </c>
    </row>
    <row r="5899" spans="2:2" x14ac:dyDescent="0.3">
      <c r="B5899" s="90">
        <v>2.5893999999999999</v>
      </c>
    </row>
    <row r="5900" spans="2:2" x14ac:dyDescent="0.3">
      <c r="B5900" s="90">
        <v>2.5895000000000001</v>
      </c>
    </row>
    <row r="5901" spans="2:2" x14ac:dyDescent="0.3">
      <c r="B5901" s="90">
        <v>2.5895999999999999</v>
      </c>
    </row>
    <row r="5902" spans="2:2" x14ac:dyDescent="0.3">
      <c r="B5902" s="90">
        <v>2.5897000000000001</v>
      </c>
    </row>
    <row r="5903" spans="2:2" x14ac:dyDescent="0.3">
      <c r="B5903" s="90">
        <v>2.5897999999999999</v>
      </c>
    </row>
    <row r="5904" spans="2:2" x14ac:dyDescent="0.3">
      <c r="B5904" s="90">
        <v>2.5899000000000001</v>
      </c>
    </row>
    <row r="5905" spans="2:2" x14ac:dyDescent="0.3">
      <c r="B5905" s="90">
        <v>2.59</v>
      </c>
    </row>
    <row r="5906" spans="2:2" x14ac:dyDescent="0.3">
      <c r="B5906" s="90">
        <v>2.5901000000000001</v>
      </c>
    </row>
    <row r="5907" spans="2:2" x14ac:dyDescent="0.3">
      <c r="B5907" s="90">
        <v>2.5901999999999998</v>
      </c>
    </row>
    <row r="5908" spans="2:2" x14ac:dyDescent="0.3">
      <c r="B5908" s="90">
        <v>2.5903</v>
      </c>
    </row>
    <row r="5909" spans="2:2" x14ac:dyDescent="0.3">
      <c r="B5909" s="90">
        <v>2.5903999999999998</v>
      </c>
    </row>
    <row r="5910" spans="2:2" x14ac:dyDescent="0.3">
      <c r="B5910" s="90">
        <v>2.5905</v>
      </c>
    </row>
    <row r="5911" spans="2:2" x14ac:dyDescent="0.3">
      <c r="B5911" s="90">
        <v>2.5905999999999998</v>
      </c>
    </row>
    <row r="5912" spans="2:2" x14ac:dyDescent="0.3">
      <c r="B5912" s="90">
        <v>2.5907</v>
      </c>
    </row>
    <row r="5913" spans="2:2" x14ac:dyDescent="0.3">
      <c r="B5913" s="90">
        <v>2.5908000000000002</v>
      </c>
    </row>
    <row r="5914" spans="2:2" x14ac:dyDescent="0.3">
      <c r="B5914" s="90">
        <v>2.5909</v>
      </c>
    </row>
    <row r="5915" spans="2:2" x14ac:dyDescent="0.3">
      <c r="B5915" s="90">
        <v>2.5910000000000002</v>
      </c>
    </row>
    <row r="5916" spans="2:2" x14ac:dyDescent="0.3">
      <c r="B5916" s="90">
        <v>2.5911</v>
      </c>
    </row>
    <row r="5917" spans="2:2" x14ac:dyDescent="0.3">
      <c r="B5917" s="90">
        <v>2.5912000000000002</v>
      </c>
    </row>
    <row r="5918" spans="2:2" x14ac:dyDescent="0.3">
      <c r="B5918" s="90">
        <v>2.5912999999999999</v>
      </c>
    </row>
    <row r="5919" spans="2:2" x14ac:dyDescent="0.3">
      <c r="B5919" s="90">
        <v>2.5914000000000001</v>
      </c>
    </row>
    <row r="5920" spans="2:2" x14ac:dyDescent="0.3">
      <c r="B5920" s="90">
        <v>2.5914999999999999</v>
      </c>
    </row>
    <row r="5921" spans="2:2" x14ac:dyDescent="0.3">
      <c r="B5921" s="90">
        <v>2.5916000000000001</v>
      </c>
    </row>
    <row r="5922" spans="2:2" x14ac:dyDescent="0.3">
      <c r="B5922" s="90">
        <v>2.5916999999999999</v>
      </c>
    </row>
    <row r="5923" spans="2:2" x14ac:dyDescent="0.3">
      <c r="B5923" s="90">
        <v>2.5918000000000001</v>
      </c>
    </row>
    <row r="5924" spans="2:2" x14ac:dyDescent="0.3">
      <c r="B5924" s="90">
        <v>2.5918999999999999</v>
      </c>
    </row>
    <row r="5925" spans="2:2" x14ac:dyDescent="0.3">
      <c r="B5925" s="90">
        <v>2.5920000000000001</v>
      </c>
    </row>
    <row r="5926" spans="2:2" x14ac:dyDescent="0.3">
      <c r="B5926" s="90">
        <v>2.5920999999999998</v>
      </c>
    </row>
    <row r="5927" spans="2:2" x14ac:dyDescent="0.3">
      <c r="B5927" s="90">
        <v>2.5922000000000001</v>
      </c>
    </row>
    <row r="5928" spans="2:2" x14ac:dyDescent="0.3">
      <c r="B5928" s="90">
        <v>2.5922999999999998</v>
      </c>
    </row>
    <row r="5929" spans="2:2" x14ac:dyDescent="0.3">
      <c r="B5929" s="90">
        <v>2.5924</v>
      </c>
    </row>
    <row r="5930" spans="2:2" x14ac:dyDescent="0.3">
      <c r="B5930" s="90">
        <v>2.5924999999999998</v>
      </c>
    </row>
    <row r="5931" spans="2:2" x14ac:dyDescent="0.3">
      <c r="B5931" s="90">
        <v>2.5926</v>
      </c>
    </row>
    <row r="5932" spans="2:2" x14ac:dyDescent="0.3">
      <c r="B5932" s="90">
        <v>2.5926999999999998</v>
      </c>
    </row>
    <row r="5933" spans="2:2" x14ac:dyDescent="0.3">
      <c r="B5933" s="90">
        <v>2.5928</v>
      </c>
    </row>
    <row r="5934" spans="2:2" x14ac:dyDescent="0.3">
      <c r="B5934" s="90">
        <v>2.5929000000000002</v>
      </c>
    </row>
    <row r="5935" spans="2:2" x14ac:dyDescent="0.3">
      <c r="B5935" s="90">
        <v>2.593</v>
      </c>
    </row>
    <row r="5936" spans="2:2" x14ac:dyDescent="0.3">
      <c r="B5936" s="90">
        <v>2.5931000000000002</v>
      </c>
    </row>
    <row r="5937" spans="2:2" x14ac:dyDescent="0.3">
      <c r="B5937" s="90">
        <v>2.5931999999999999</v>
      </c>
    </row>
    <row r="5938" spans="2:2" x14ac:dyDescent="0.3">
      <c r="B5938" s="90">
        <v>2.5933000000000002</v>
      </c>
    </row>
    <row r="5939" spans="2:2" x14ac:dyDescent="0.3">
      <c r="B5939" s="90">
        <v>2.5933999999999999</v>
      </c>
    </row>
    <row r="5940" spans="2:2" x14ac:dyDescent="0.3">
      <c r="B5940" s="90">
        <v>2.5935000000000001</v>
      </c>
    </row>
    <row r="5941" spans="2:2" x14ac:dyDescent="0.3">
      <c r="B5941" s="90">
        <v>2.5935999999999999</v>
      </c>
    </row>
    <row r="5942" spans="2:2" x14ac:dyDescent="0.3">
      <c r="B5942" s="90">
        <v>2.5937000000000001</v>
      </c>
    </row>
    <row r="5943" spans="2:2" x14ac:dyDescent="0.3">
      <c r="B5943" s="90">
        <v>2.5937999999999999</v>
      </c>
    </row>
    <row r="5944" spans="2:2" x14ac:dyDescent="0.3">
      <c r="B5944" s="90">
        <v>2.5939000000000001</v>
      </c>
    </row>
    <row r="5945" spans="2:2" x14ac:dyDescent="0.3">
      <c r="B5945" s="90">
        <v>2.5939999999999999</v>
      </c>
    </row>
    <row r="5946" spans="2:2" x14ac:dyDescent="0.3">
      <c r="B5946" s="90">
        <v>2.5941000000000001</v>
      </c>
    </row>
    <row r="5947" spans="2:2" x14ac:dyDescent="0.3">
      <c r="B5947" s="90">
        <v>2.5941999999999998</v>
      </c>
    </row>
    <row r="5948" spans="2:2" x14ac:dyDescent="0.3">
      <c r="B5948" s="90">
        <v>2.5943000000000001</v>
      </c>
    </row>
    <row r="5949" spans="2:2" x14ac:dyDescent="0.3">
      <c r="B5949" s="90">
        <v>2.5943999999999998</v>
      </c>
    </row>
    <row r="5950" spans="2:2" x14ac:dyDescent="0.3">
      <c r="B5950" s="90">
        <v>2.5945</v>
      </c>
    </row>
    <row r="5951" spans="2:2" x14ac:dyDescent="0.3">
      <c r="B5951" s="90">
        <v>2.5945999999999998</v>
      </c>
    </row>
    <row r="5952" spans="2:2" x14ac:dyDescent="0.3">
      <c r="B5952" s="90">
        <v>2.5947</v>
      </c>
    </row>
    <row r="5953" spans="2:2" x14ac:dyDescent="0.3">
      <c r="B5953" s="90">
        <v>2.5948000000000002</v>
      </c>
    </row>
    <row r="5954" spans="2:2" x14ac:dyDescent="0.3">
      <c r="B5954" s="90">
        <v>2.5949</v>
      </c>
    </row>
    <row r="5955" spans="2:2" x14ac:dyDescent="0.3">
      <c r="B5955" s="90">
        <v>2.5950000000000002</v>
      </c>
    </row>
    <row r="5956" spans="2:2" x14ac:dyDescent="0.3">
      <c r="B5956" s="90">
        <v>2.5951</v>
      </c>
    </row>
    <row r="5957" spans="2:2" x14ac:dyDescent="0.3">
      <c r="B5957" s="90">
        <v>2.5952000000000002</v>
      </c>
    </row>
    <row r="5958" spans="2:2" x14ac:dyDescent="0.3">
      <c r="B5958" s="90">
        <v>2.5952999999999999</v>
      </c>
    </row>
    <row r="5959" spans="2:2" x14ac:dyDescent="0.3">
      <c r="B5959" s="90">
        <v>2.5954000000000002</v>
      </c>
    </row>
    <row r="5960" spans="2:2" x14ac:dyDescent="0.3">
      <c r="B5960" s="90">
        <v>2.5954999999999999</v>
      </c>
    </row>
    <row r="5961" spans="2:2" x14ac:dyDescent="0.3">
      <c r="B5961" s="90">
        <v>2.5956000000000001</v>
      </c>
    </row>
    <row r="5962" spans="2:2" x14ac:dyDescent="0.3">
      <c r="B5962" s="90">
        <v>2.5956999999999999</v>
      </c>
    </row>
    <row r="5963" spans="2:2" x14ac:dyDescent="0.3">
      <c r="B5963" s="90">
        <v>2.5958000000000001</v>
      </c>
    </row>
    <row r="5964" spans="2:2" x14ac:dyDescent="0.3">
      <c r="B5964" s="90">
        <v>2.5958999999999999</v>
      </c>
    </row>
    <row r="5965" spans="2:2" x14ac:dyDescent="0.3">
      <c r="B5965" s="90">
        <v>2.5960000000000001</v>
      </c>
    </row>
    <row r="5966" spans="2:2" x14ac:dyDescent="0.3">
      <c r="B5966" s="90">
        <v>2.5960999999999999</v>
      </c>
    </row>
    <row r="5967" spans="2:2" x14ac:dyDescent="0.3">
      <c r="B5967" s="90">
        <v>2.5962000000000001</v>
      </c>
    </row>
    <row r="5968" spans="2:2" x14ac:dyDescent="0.3">
      <c r="B5968" s="90">
        <v>2.5962999999999998</v>
      </c>
    </row>
    <row r="5969" spans="2:2" x14ac:dyDescent="0.3">
      <c r="B5969" s="90">
        <v>2.5964</v>
      </c>
    </row>
    <row r="5970" spans="2:2" x14ac:dyDescent="0.3">
      <c r="B5970" s="90">
        <v>2.5964999999999998</v>
      </c>
    </row>
    <row r="5971" spans="2:2" x14ac:dyDescent="0.3">
      <c r="B5971" s="90">
        <v>2.5966</v>
      </c>
    </row>
    <row r="5972" spans="2:2" x14ac:dyDescent="0.3">
      <c r="B5972" s="90">
        <v>2.5966999999999998</v>
      </c>
    </row>
    <row r="5973" spans="2:2" x14ac:dyDescent="0.3">
      <c r="B5973" s="90">
        <v>2.5968</v>
      </c>
    </row>
    <row r="5974" spans="2:2" x14ac:dyDescent="0.3">
      <c r="B5974" s="90">
        <v>2.5969000000000002</v>
      </c>
    </row>
    <row r="5975" spans="2:2" x14ac:dyDescent="0.3">
      <c r="B5975" s="90">
        <v>2.597</v>
      </c>
    </row>
    <row r="5976" spans="2:2" x14ac:dyDescent="0.3">
      <c r="B5976" s="90">
        <v>2.5971000000000002</v>
      </c>
    </row>
    <row r="5977" spans="2:2" x14ac:dyDescent="0.3">
      <c r="B5977" s="90">
        <v>2.5972</v>
      </c>
    </row>
    <row r="5978" spans="2:2" x14ac:dyDescent="0.3">
      <c r="B5978" s="90">
        <v>2.5973000000000002</v>
      </c>
    </row>
    <row r="5979" spans="2:2" x14ac:dyDescent="0.3">
      <c r="B5979" s="90">
        <v>2.5973999999999999</v>
      </c>
    </row>
    <row r="5980" spans="2:2" x14ac:dyDescent="0.3">
      <c r="B5980" s="90">
        <v>2.5975000000000001</v>
      </c>
    </row>
    <row r="5981" spans="2:2" x14ac:dyDescent="0.3">
      <c r="B5981" s="90">
        <v>2.5975999999999999</v>
      </c>
    </row>
    <row r="5982" spans="2:2" x14ac:dyDescent="0.3">
      <c r="B5982" s="90">
        <v>2.5977000000000001</v>
      </c>
    </row>
    <row r="5983" spans="2:2" x14ac:dyDescent="0.3">
      <c r="B5983" s="90">
        <v>2.5977999999999999</v>
      </c>
    </row>
    <row r="5984" spans="2:2" x14ac:dyDescent="0.3">
      <c r="B5984" s="90">
        <v>2.5979000000000001</v>
      </c>
    </row>
    <row r="5985" spans="2:2" x14ac:dyDescent="0.3">
      <c r="B5985" s="90">
        <v>2.5979999999999999</v>
      </c>
    </row>
    <row r="5986" spans="2:2" x14ac:dyDescent="0.3">
      <c r="B5986" s="90">
        <v>2.5981000000000001</v>
      </c>
    </row>
    <row r="5987" spans="2:2" x14ac:dyDescent="0.3">
      <c r="B5987" s="90">
        <v>2.5981999999999998</v>
      </c>
    </row>
    <row r="5988" spans="2:2" x14ac:dyDescent="0.3">
      <c r="B5988" s="90">
        <v>2.5983000000000001</v>
      </c>
    </row>
    <row r="5989" spans="2:2" x14ac:dyDescent="0.3">
      <c r="B5989" s="90">
        <v>2.5983999999999998</v>
      </c>
    </row>
    <row r="5990" spans="2:2" x14ac:dyDescent="0.3">
      <c r="B5990" s="90">
        <v>2.5985</v>
      </c>
    </row>
    <row r="5991" spans="2:2" x14ac:dyDescent="0.3">
      <c r="B5991" s="90">
        <v>2.5985999999999998</v>
      </c>
    </row>
    <row r="5992" spans="2:2" x14ac:dyDescent="0.3">
      <c r="B5992" s="90">
        <v>2.5987</v>
      </c>
    </row>
    <row r="5993" spans="2:2" x14ac:dyDescent="0.3">
      <c r="B5993" s="90">
        <v>2.5988000000000002</v>
      </c>
    </row>
    <row r="5994" spans="2:2" x14ac:dyDescent="0.3">
      <c r="B5994" s="90">
        <v>2.5989</v>
      </c>
    </row>
    <row r="5995" spans="2:2" x14ac:dyDescent="0.3">
      <c r="B5995" s="90">
        <v>2.5990000000000002</v>
      </c>
    </row>
    <row r="5996" spans="2:2" x14ac:dyDescent="0.3">
      <c r="B5996" s="90">
        <v>2.5991</v>
      </c>
    </row>
    <row r="5997" spans="2:2" x14ac:dyDescent="0.3">
      <c r="B5997" s="90">
        <v>2.5992000000000002</v>
      </c>
    </row>
    <row r="5998" spans="2:2" x14ac:dyDescent="0.3">
      <c r="B5998" s="90">
        <v>2.5992999999999999</v>
      </c>
    </row>
    <row r="5999" spans="2:2" x14ac:dyDescent="0.3">
      <c r="B5999" s="90">
        <v>2.5994000000000002</v>
      </c>
    </row>
    <row r="6000" spans="2:2" x14ac:dyDescent="0.3">
      <c r="B6000" s="90">
        <v>2.5994999999999999</v>
      </c>
    </row>
    <row r="6001" spans="2:2" x14ac:dyDescent="0.3">
      <c r="B6001" s="90">
        <v>2.5996000000000001</v>
      </c>
    </row>
    <row r="6002" spans="2:2" x14ac:dyDescent="0.3">
      <c r="B6002" s="90">
        <v>2.5996999999999999</v>
      </c>
    </row>
    <row r="6003" spans="2:2" x14ac:dyDescent="0.3">
      <c r="B6003" s="90">
        <v>2.5998000000000001</v>
      </c>
    </row>
    <row r="6004" spans="2:2" x14ac:dyDescent="0.3">
      <c r="B6004" s="90">
        <v>2.5998999999999999</v>
      </c>
    </row>
    <row r="6005" spans="2:2" x14ac:dyDescent="0.3">
      <c r="B6005" s="90">
        <v>3</v>
      </c>
    </row>
    <row r="6006" spans="2:2" x14ac:dyDescent="0.3">
      <c r="B6006" s="90">
        <v>3.0001000000000002</v>
      </c>
    </row>
    <row r="6007" spans="2:2" x14ac:dyDescent="0.3">
      <c r="B6007" s="90">
        <v>3.0002</v>
      </c>
    </row>
    <row r="6008" spans="2:2" x14ac:dyDescent="0.3">
      <c r="B6008" s="90">
        <v>3.0003000000000002</v>
      </c>
    </row>
    <row r="6009" spans="2:2" x14ac:dyDescent="0.3">
      <c r="B6009" s="90">
        <v>3.0004</v>
      </c>
    </row>
    <row r="6010" spans="2:2" x14ac:dyDescent="0.3">
      <c r="B6010" s="90">
        <v>3.0005000000000002</v>
      </c>
    </row>
    <row r="6011" spans="2:2" x14ac:dyDescent="0.3">
      <c r="B6011" s="90">
        <v>3.0005999999999999</v>
      </c>
    </row>
    <row r="6012" spans="2:2" x14ac:dyDescent="0.3">
      <c r="B6012" s="90">
        <v>3.0007000000000001</v>
      </c>
    </row>
    <row r="6013" spans="2:2" x14ac:dyDescent="0.3">
      <c r="B6013" s="90">
        <v>3.0007999999999999</v>
      </c>
    </row>
    <row r="6014" spans="2:2" x14ac:dyDescent="0.3">
      <c r="B6014" s="90">
        <v>3.0009000000000001</v>
      </c>
    </row>
    <row r="6015" spans="2:2" x14ac:dyDescent="0.3">
      <c r="B6015" s="90">
        <v>3.0009999999999999</v>
      </c>
    </row>
    <row r="6016" spans="2:2" x14ac:dyDescent="0.3">
      <c r="B6016" s="90">
        <v>3.0011000000000001</v>
      </c>
    </row>
    <row r="6017" spans="2:2" x14ac:dyDescent="0.3">
      <c r="B6017" s="90">
        <v>3.0011999999999999</v>
      </c>
    </row>
    <row r="6018" spans="2:2" x14ac:dyDescent="0.3">
      <c r="B6018" s="90">
        <v>3.0013000000000001</v>
      </c>
    </row>
    <row r="6019" spans="2:2" x14ac:dyDescent="0.3">
      <c r="B6019" s="90">
        <v>3.0013999999999998</v>
      </c>
    </row>
    <row r="6020" spans="2:2" x14ac:dyDescent="0.3">
      <c r="B6020" s="90">
        <v>3.0015000000000001</v>
      </c>
    </row>
    <row r="6021" spans="2:2" x14ac:dyDescent="0.3">
      <c r="B6021" s="90">
        <v>3.0015999999999998</v>
      </c>
    </row>
    <row r="6022" spans="2:2" x14ac:dyDescent="0.3">
      <c r="B6022" s="90">
        <v>3.0017</v>
      </c>
    </row>
    <row r="6023" spans="2:2" x14ac:dyDescent="0.3">
      <c r="B6023" s="90">
        <v>3.0017999999999998</v>
      </c>
    </row>
    <row r="6024" spans="2:2" x14ac:dyDescent="0.3">
      <c r="B6024" s="90">
        <v>3.0019</v>
      </c>
    </row>
    <row r="6025" spans="2:2" x14ac:dyDescent="0.3">
      <c r="B6025" s="90">
        <v>3.0019999999999998</v>
      </c>
    </row>
    <row r="6026" spans="2:2" x14ac:dyDescent="0.3">
      <c r="B6026" s="90">
        <v>3.0021</v>
      </c>
    </row>
    <row r="6027" spans="2:2" x14ac:dyDescent="0.3">
      <c r="B6027" s="90">
        <v>3.0022000000000002</v>
      </c>
    </row>
    <row r="6028" spans="2:2" x14ac:dyDescent="0.3">
      <c r="B6028" s="90">
        <v>3.0023</v>
      </c>
    </row>
    <row r="6029" spans="2:2" x14ac:dyDescent="0.3">
      <c r="B6029" s="90">
        <v>3.0024000000000002</v>
      </c>
    </row>
    <row r="6030" spans="2:2" x14ac:dyDescent="0.3">
      <c r="B6030" s="90">
        <v>3.0024999999999999</v>
      </c>
    </row>
    <row r="6031" spans="2:2" x14ac:dyDescent="0.3">
      <c r="B6031" s="90">
        <v>3.0026000000000002</v>
      </c>
    </row>
    <row r="6032" spans="2:2" x14ac:dyDescent="0.3">
      <c r="B6032" s="90">
        <v>3.0026999999999999</v>
      </c>
    </row>
    <row r="6033" spans="2:2" x14ac:dyDescent="0.3">
      <c r="B6033" s="90">
        <v>3.0028000000000001</v>
      </c>
    </row>
    <row r="6034" spans="2:2" x14ac:dyDescent="0.3">
      <c r="B6034" s="90">
        <v>3.0028999999999999</v>
      </c>
    </row>
    <row r="6035" spans="2:2" x14ac:dyDescent="0.3">
      <c r="B6035" s="90">
        <v>3.0030000000000001</v>
      </c>
    </row>
    <row r="6036" spans="2:2" x14ac:dyDescent="0.3">
      <c r="B6036" s="90">
        <v>3.0030999999999999</v>
      </c>
    </row>
    <row r="6037" spans="2:2" x14ac:dyDescent="0.3">
      <c r="B6037" s="90">
        <v>3.0032000000000001</v>
      </c>
    </row>
    <row r="6038" spans="2:2" x14ac:dyDescent="0.3">
      <c r="B6038" s="90">
        <v>3.0032999999999999</v>
      </c>
    </row>
    <row r="6039" spans="2:2" x14ac:dyDescent="0.3">
      <c r="B6039" s="90">
        <v>3.0034000000000001</v>
      </c>
    </row>
    <row r="6040" spans="2:2" x14ac:dyDescent="0.3">
      <c r="B6040" s="90">
        <v>3.0034999999999998</v>
      </c>
    </row>
    <row r="6041" spans="2:2" x14ac:dyDescent="0.3">
      <c r="B6041" s="90">
        <v>3.0036</v>
      </c>
    </row>
    <row r="6042" spans="2:2" x14ac:dyDescent="0.3">
      <c r="B6042" s="90">
        <v>3.0036999999999998</v>
      </c>
    </row>
    <row r="6043" spans="2:2" x14ac:dyDescent="0.3">
      <c r="B6043" s="90">
        <v>3.0038</v>
      </c>
    </row>
    <row r="6044" spans="2:2" x14ac:dyDescent="0.3">
      <c r="B6044" s="90">
        <v>3.0038999999999998</v>
      </c>
    </row>
    <row r="6045" spans="2:2" x14ac:dyDescent="0.3">
      <c r="B6045" s="90">
        <v>3.004</v>
      </c>
    </row>
    <row r="6046" spans="2:2" x14ac:dyDescent="0.3">
      <c r="B6046" s="90">
        <v>3.0041000000000002</v>
      </c>
    </row>
    <row r="6047" spans="2:2" x14ac:dyDescent="0.3">
      <c r="B6047" s="90">
        <v>3.0042</v>
      </c>
    </row>
    <row r="6048" spans="2:2" x14ac:dyDescent="0.3">
      <c r="B6048" s="90">
        <v>3.0043000000000002</v>
      </c>
    </row>
    <row r="6049" spans="2:2" x14ac:dyDescent="0.3">
      <c r="B6049" s="90">
        <v>3.0044</v>
      </c>
    </row>
    <row r="6050" spans="2:2" x14ac:dyDescent="0.3">
      <c r="B6050" s="90">
        <v>3.0045000000000002</v>
      </c>
    </row>
    <row r="6051" spans="2:2" x14ac:dyDescent="0.3">
      <c r="B6051" s="90">
        <v>3.0045999999999999</v>
      </c>
    </row>
    <row r="6052" spans="2:2" x14ac:dyDescent="0.3">
      <c r="B6052" s="90">
        <v>3.0047000000000001</v>
      </c>
    </row>
    <row r="6053" spans="2:2" x14ac:dyDescent="0.3">
      <c r="B6053" s="90">
        <v>3.0047999999999999</v>
      </c>
    </row>
    <row r="6054" spans="2:2" x14ac:dyDescent="0.3">
      <c r="B6054" s="90">
        <v>3.0049000000000001</v>
      </c>
    </row>
    <row r="6055" spans="2:2" x14ac:dyDescent="0.3">
      <c r="B6055" s="90">
        <v>3.0049999999999999</v>
      </c>
    </row>
    <row r="6056" spans="2:2" x14ac:dyDescent="0.3">
      <c r="B6056" s="90">
        <v>3.0051000000000001</v>
      </c>
    </row>
    <row r="6057" spans="2:2" x14ac:dyDescent="0.3">
      <c r="B6057" s="90">
        <v>3.0051999999999999</v>
      </c>
    </row>
    <row r="6058" spans="2:2" x14ac:dyDescent="0.3">
      <c r="B6058" s="90">
        <v>3.0053000000000001</v>
      </c>
    </row>
    <row r="6059" spans="2:2" x14ac:dyDescent="0.3">
      <c r="B6059" s="90">
        <v>3.0053999999999998</v>
      </c>
    </row>
    <row r="6060" spans="2:2" x14ac:dyDescent="0.3">
      <c r="B6060" s="90">
        <v>3.0055000000000001</v>
      </c>
    </row>
    <row r="6061" spans="2:2" x14ac:dyDescent="0.3">
      <c r="B6061" s="90">
        <v>3.0055999999999998</v>
      </c>
    </row>
    <row r="6062" spans="2:2" x14ac:dyDescent="0.3">
      <c r="B6062" s="90">
        <v>3.0057</v>
      </c>
    </row>
    <row r="6063" spans="2:2" x14ac:dyDescent="0.3">
      <c r="B6063" s="90">
        <v>3.0057999999999998</v>
      </c>
    </row>
    <row r="6064" spans="2:2" x14ac:dyDescent="0.3">
      <c r="B6064" s="90">
        <v>3.0059</v>
      </c>
    </row>
    <row r="6065" spans="2:2" x14ac:dyDescent="0.3">
      <c r="B6065" s="90">
        <v>3.0059999999999998</v>
      </c>
    </row>
    <row r="6066" spans="2:2" x14ac:dyDescent="0.3">
      <c r="B6066" s="90">
        <v>3.0061</v>
      </c>
    </row>
    <row r="6067" spans="2:2" x14ac:dyDescent="0.3">
      <c r="B6067" s="90">
        <v>3.0062000000000002</v>
      </c>
    </row>
    <row r="6068" spans="2:2" x14ac:dyDescent="0.3">
      <c r="B6068" s="90">
        <v>3.0063</v>
      </c>
    </row>
    <row r="6069" spans="2:2" x14ac:dyDescent="0.3">
      <c r="B6069" s="90">
        <v>3.0064000000000002</v>
      </c>
    </row>
    <row r="6070" spans="2:2" x14ac:dyDescent="0.3">
      <c r="B6070" s="90">
        <v>3.0065</v>
      </c>
    </row>
    <row r="6071" spans="2:2" x14ac:dyDescent="0.3">
      <c r="B6071" s="90">
        <v>3.0066000000000002</v>
      </c>
    </row>
    <row r="6072" spans="2:2" x14ac:dyDescent="0.3">
      <c r="B6072" s="90">
        <v>3.0066999999999999</v>
      </c>
    </row>
    <row r="6073" spans="2:2" x14ac:dyDescent="0.3">
      <c r="B6073" s="90">
        <v>3.0068000000000001</v>
      </c>
    </row>
    <row r="6074" spans="2:2" x14ac:dyDescent="0.3">
      <c r="B6074" s="90">
        <v>3.0068999999999999</v>
      </c>
    </row>
    <row r="6075" spans="2:2" x14ac:dyDescent="0.3">
      <c r="B6075" s="90">
        <v>3.0070000000000001</v>
      </c>
    </row>
    <row r="6076" spans="2:2" x14ac:dyDescent="0.3">
      <c r="B6076" s="90">
        <v>3.0070999999999999</v>
      </c>
    </row>
    <row r="6077" spans="2:2" x14ac:dyDescent="0.3">
      <c r="B6077" s="90">
        <v>3.0072000000000001</v>
      </c>
    </row>
    <row r="6078" spans="2:2" x14ac:dyDescent="0.3">
      <c r="B6078" s="90">
        <v>3.0072999999999999</v>
      </c>
    </row>
    <row r="6079" spans="2:2" x14ac:dyDescent="0.3">
      <c r="B6079" s="90">
        <v>3.0074000000000001</v>
      </c>
    </row>
    <row r="6080" spans="2:2" x14ac:dyDescent="0.3">
      <c r="B6080" s="90">
        <v>3.0074999999999998</v>
      </c>
    </row>
    <row r="6081" spans="2:2" x14ac:dyDescent="0.3">
      <c r="B6081" s="90">
        <v>3.0076000000000001</v>
      </c>
    </row>
    <row r="6082" spans="2:2" x14ac:dyDescent="0.3">
      <c r="B6082" s="90">
        <v>3.0076999999999998</v>
      </c>
    </row>
    <row r="6083" spans="2:2" x14ac:dyDescent="0.3">
      <c r="B6083" s="90">
        <v>3.0078</v>
      </c>
    </row>
    <row r="6084" spans="2:2" x14ac:dyDescent="0.3">
      <c r="B6084" s="90">
        <v>3.0078999999999998</v>
      </c>
    </row>
    <row r="6085" spans="2:2" x14ac:dyDescent="0.3">
      <c r="B6085" s="90">
        <v>3.008</v>
      </c>
    </row>
    <row r="6086" spans="2:2" x14ac:dyDescent="0.3">
      <c r="B6086" s="90">
        <v>3.0081000000000002</v>
      </c>
    </row>
    <row r="6087" spans="2:2" x14ac:dyDescent="0.3">
      <c r="B6087" s="90">
        <v>3.0082</v>
      </c>
    </row>
    <row r="6088" spans="2:2" x14ac:dyDescent="0.3">
      <c r="B6088" s="90">
        <v>3.0083000000000002</v>
      </c>
    </row>
    <row r="6089" spans="2:2" x14ac:dyDescent="0.3">
      <c r="B6089" s="90">
        <v>3.0084</v>
      </c>
    </row>
    <row r="6090" spans="2:2" x14ac:dyDescent="0.3">
      <c r="B6090" s="90">
        <v>3.0085000000000002</v>
      </c>
    </row>
    <row r="6091" spans="2:2" x14ac:dyDescent="0.3">
      <c r="B6091" s="90">
        <v>3.0085999999999999</v>
      </c>
    </row>
    <row r="6092" spans="2:2" x14ac:dyDescent="0.3">
      <c r="B6092" s="90">
        <v>3.0087000000000002</v>
      </c>
    </row>
    <row r="6093" spans="2:2" x14ac:dyDescent="0.3">
      <c r="B6093" s="90">
        <v>3.0087999999999999</v>
      </c>
    </row>
    <row r="6094" spans="2:2" x14ac:dyDescent="0.3">
      <c r="B6094" s="90">
        <v>3.0089000000000001</v>
      </c>
    </row>
    <row r="6095" spans="2:2" x14ac:dyDescent="0.3">
      <c r="B6095" s="90">
        <v>3.0089999999999999</v>
      </c>
    </row>
    <row r="6096" spans="2:2" x14ac:dyDescent="0.3">
      <c r="B6096" s="90">
        <v>3.0091000000000001</v>
      </c>
    </row>
    <row r="6097" spans="2:2" x14ac:dyDescent="0.3">
      <c r="B6097" s="90">
        <v>3.0091999999999999</v>
      </c>
    </row>
    <row r="6098" spans="2:2" x14ac:dyDescent="0.3">
      <c r="B6098" s="90">
        <v>3.0093000000000001</v>
      </c>
    </row>
    <row r="6099" spans="2:2" x14ac:dyDescent="0.3">
      <c r="B6099" s="90">
        <v>3.0093999999999999</v>
      </c>
    </row>
    <row r="6100" spans="2:2" x14ac:dyDescent="0.3">
      <c r="B6100" s="90">
        <v>3.0095000000000001</v>
      </c>
    </row>
    <row r="6101" spans="2:2" x14ac:dyDescent="0.3">
      <c r="B6101" s="90">
        <v>3.0095999999999998</v>
      </c>
    </row>
    <row r="6102" spans="2:2" x14ac:dyDescent="0.3">
      <c r="B6102" s="90">
        <v>3.0097</v>
      </c>
    </row>
    <row r="6103" spans="2:2" x14ac:dyDescent="0.3">
      <c r="B6103" s="90">
        <v>3.0097999999999998</v>
      </c>
    </row>
    <row r="6104" spans="2:2" x14ac:dyDescent="0.3">
      <c r="B6104" s="90">
        <v>3.0099</v>
      </c>
    </row>
    <row r="6105" spans="2:2" x14ac:dyDescent="0.3">
      <c r="B6105" s="90">
        <v>3.01</v>
      </c>
    </row>
    <row r="6106" spans="2:2" x14ac:dyDescent="0.3">
      <c r="B6106" s="90">
        <v>3.0101</v>
      </c>
    </row>
    <row r="6107" spans="2:2" x14ac:dyDescent="0.3">
      <c r="B6107" s="90">
        <v>3.0102000000000002</v>
      </c>
    </row>
    <row r="6108" spans="2:2" x14ac:dyDescent="0.3">
      <c r="B6108" s="90">
        <v>3.0103</v>
      </c>
    </row>
    <row r="6109" spans="2:2" x14ac:dyDescent="0.3">
      <c r="B6109" s="90">
        <v>3.0104000000000002</v>
      </c>
    </row>
    <row r="6110" spans="2:2" x14ac:dyDescent="0.3">
      <c r="B6110" s="90">
        <v>3.0105</v>
      </c>
    </row>
    <row r="6111" spans="2:2" x14ac:dyDescent="0.3">
      <c r="B6111" s="90">
        <v>3.0106000000000002</v>
      </c>
    </row>
    <row r="6112" spans="2:2" x14ac:dyDescent="0.3">
      <c r="B6112" s="90">
        <v>3.0106999999999999</v>
      </c>
    </row>
    <row r="6113" spans="2:2" x14ac:dyDescent="0.3">
      <c r="B6113" s="90">
        <v>3.0108000000000001</v>
      </c>
    </row>
    <row r="6114" spans="2:2" x14ac:dyDescent="0.3">
      <c r="B6114" s="90">
        <v>3.0108999999999999</v>
      </c>
    </row>
    <row r="6115" spans="2:2" x14ac:dyDescent="0.3">
      <c r="B6115" s="90">
        <v>3.0110000000000001</v>
      </c>
    </row>
    <row r="6116" spans="2:2" x14ac:dyDescent="0.3">
      <c r="B6116" s="90">
        <v>3.0110999999999999</v>
      </c>
    </row>
    <row r="6117" spans="2:2" x14ac:dyDescent="0.3">
      <c r="B6117" s="90">
        <v>3.0112000000000001</v>
      </c>
    </row>
    <row r="6118" spans="2:2" x14ac:dyDescent="0.3">
      <c r="B6118" s="90">
        <v>3.0112999999999999</v>
      </c>
    </row>
    <row r="6119" spans="2:2" x14ac:dyDescent="0.3">
      <c r="B6119" s="90">
        <v>3.0114000000000001</v>
      </c>
    </row>
    <row r="6120" spans="2:2" x14ac:dyDescent="0.3">
      <c r="B6120" s="90">
        <v>3.0114999999999998</v>
      </c>
    </row>
    <row r="6121" spans="2:2" x14ac:dyDescent="0.3">
      <c r="B6121" s="90">
        <v>3.0116000000000001</v>
      </c>
    </row>
    <row r="6122" spans="2:2" x14ac:dyDescent="0.3">
      <c r="B6122" s="90">
        <v>3.0116999999999998</v>
      </c>
    </row>
    <row r="6123" spans="2:2" x14ac:dyDescent="0.3">
      <c r="B6123" s="90">
        <v>3.0118</v>
      </c>
    </row>
    <row r="6124" spans="2:2" x14ac:dyDescent="0.3">
      <c r="B6124" s="90">
        <v>3.0118999999999998</v>
      </c>
    </row>
    <row r="6125" spans="2:2" x14ac:dyDescent="0.3">
      <c r="B6125" s="90">
        <v>3.012</v>
      </c>
    </row>
    <row r="6126" spans="2:2" x14ac:dyDescent="0.3">
      <c r="B6126" s="90">
        <v>3.0121000000000002</v>
      </c>
    </row>
    <row r="6127" spans="2:2" x14ac:dyDescent="0.3">
      <c r="B6127" s="90">
        <v>3.0122</v>
      </c>
    </row>
    <row r="6128" spans="2:2" x14ac:dyDescent="0.3">
      <c r="B6128" s="90">
        <v>3.0123000000000002</v>
      </c>
    </row>
    <row r="6129" spans="2:2" x14ac:dyDescent="0.3">
      <c r="B6129" s="90">
        <v>3.0124</v>
      </c>
    </row>
    <row r="6130" spans="2:2" x14ac:dyDescent="0.3">
      <c r="B6130" s="90">
        <v>3.0125000000000002</v>
      </c>
    </row>
    <row r="6131" spans="2:2" x14ac:dyDescent="0.3">
      <c r="B6131" s="90">
        <v>3.0125999999999999</v>
      </c>
    </row>
    <row r="6132" spans="2:2" x14ac:dyDescent="0.3">
      <c r="B6132" s="90">
        <v>3.0127000000000002</v>
      </c>
    </row>
    <row r="6133" spans="2:2" x14ac:dyDescent="0.3">
      <c r="B6133" s="90">
        <v>3.0127999999999999</v>
      </c>
    </row>
    <row r="6134" spans="2:2" x14ac:dyDescent="0.3">
      <c r="B6134" s="90">
        <v>3.0129000000000001</v>
      </c>
    </row>
    <row r="6135" spans="2:2" x14ac:dyDescent="0.3">
      <c r="B6135" s="90">
        <v>3.0129999999999999</v>
      </c>
    </row>
    <row r="6136" spans="2:2" x14ac:dyDescent="0.3">
      <c r="B6136" s="90">
        <v>3.0131000000000001</v>
      </c>
    </row>
    <row r="6137" spans="2:2" x14ac:dyDescent="0.3">
      <c r="B6137" s="90">
        <v>3.0131999999999999</v>
      </c>
    </row>
    <row r="6138" spans="2:2" x14ac:dyDescent="0.3">
      <c r="B6138" s="90">
        <v>3.0133000000000001</v>
      </c>
    </row>
    <row r="6139" spans="2:2" x14ac:dyDescent="0.3">
      <c r="B6139" s="90">
        <v>3.0133999999999999</v>
      </c>
    </row>
    <row r="6140" spans="2:2" x14ac:dyDescent="0.3">
      <c r="B6140" s="90">
        <v>3.0135000000000001</v>
      </c>
    </row>
    <row r="6141" spans="2:2" x14ac:dyDescent="0.3">
      <c r="B6141" s="90">
        <v>3.0135999999999998</v>
      </c>
    </row>
    <row r="6142" spans="2:2" x14ac:dyDescent="0.3">
      <c r="B6142" s="90">
        <v>3.0137</v>
      </c>
    </row>
    <row r="6143" spans="2:2" x14ac:dyDescent="0.3">
      <c r="B6143" s="90">
        <v>3.0137999999999998</v>
      </c>
    </row>
    <row r="6144" spans="2:2" x14ac:dyDescent="0.3">
      <c r="B6144" s="90">
        <v>3.0139</v>
      </c>
    </row>
    <row r="6145" spans="2:2" x14ac:dyDescent="0.3">
      <c r="B6145" s="90">
        <v>3.0139999999999998</v>
      </c>
    </row>
    <row r="6146" spans="2:2" x14ac:dyDescent="0.3">
      <c r="B6146" s="90">
        <v>3.0141</v>
      </c>
    </row>
    <row r="6147" spans="2:2" x14ac:dyDescent="0.3">
      <c r="B6147" s="90">
        <v>3.0142000000000002</v>
      </c>
    </row>
    <row r="6148" spans="2:2" x14ac:dyDescent="0.3">
      <c r="B6148" s="90">
        <v>3.0143</v>
      </c>
    </row>
    <row r="6149" spans="2:2" x14ac:dyDescent="0.3">
      <c r="B6149" s="90">
        <v>3.0144000000000002</v>
      </c>
    </row>
    <row r="6150" spans="2:2" x14ac:dyDescent="0.3">
      <c r="B6150" s="90">
        <v>3.0145</v>
      </c>
    </row>
    <row r="6151" spans="2:2" x14ac:dyDescent="0.3">
      <c r="B6151" s="90">
        <v>3.0146000000000002</v>
      </c>
    </row>
    <row r="6152" spans="2:2" x14ac:dyDescent="0.3">
      <c r="B6152" s="90">
        <v>3.0146999999999999</v>
      </c>
    </row>
    <row r="6153" spans="2:2" x14ac:dyDescent="0.3">
      <c r="B6153" s="90">
        <v>3.0148000000000001</v>
      </c>
    </row>
    <row r="6154" spans="2:2" x14ac:dyDescent="0.3">
      <c r="B6154" s="90">
        <v>3.0148999999999999</v>
      </c>
    </row>
    <row r="6155" spans="2:2" x14ac:dyDescent="0.3">
      <c r="B6155" s="90">
        <v>3.0150000000000001</v>
      </c>
    </row>
    <row r="6156" spans="2:2" x14ac:dyDescent="0.3">
      <c r="B6156" s="90">
        <v>3.0150999999999999</v>
      </c>
    </row>
    <row r="6157" spans="2:2" x14ac:dyDescent="0.3">
      <c r="B6157" s="90">
        <v>3.0152000000000001</v>
      </c>
    </row>
    <row r="6158" spans="2:2" x14ac:dyDescent="0.3">
      <c r="B6158" s="90">
        <v>3.0152999999999999</v>
      </c>
    </row>
    <row r="6159" spans="2:2" x14ac:dyDescent="0.3">
      <c r="B6159" s="90">
        <v>3.0154000000000001</v>
      </c>
    </row>
    <row r="6160" spans="2:2" x14ac:dyDescent="0.3">
      <c r="B6160" s="90">
        <v>3.0154999999999998</v>
      </c>
    </row>
    <row r="6161" spans="2:2" x14ac:dyDescent="0.3">
      <c r="B6161" s="90">
        <v>3.0156000000000001</v>
      </c>
    </row>
    <row r="6162" spans="2:2" x14ac:dyDescent="0.3">
      <c r="B6162" s="90">
        <v>3.0156999999999998</v>
      </c>
    </row>
    <row r="6163" spans="2:2" x14ac:dyDescent="0.3">
      <c r="B6163" s="90">
        <v>3.0158</v>
      </c>
    </row>
    <row r="6164" spans="2:2" x14ac:dyDescent="0.3">
      <c r="B6164" s="90">
        <v>3.0158999999999998</v>
      </c>
    </row>
    <row r="6165" spans="2:2" x14ac:dyDescent="0.3">
      <c r="B6165" s="90">
        <v>3.016</v>
      </c>
    </row>
    <row r="6166" spans="2:2" x14ac:dyDescent="0.3">
      <c r="B6166" s="90">
        <v>3.0160999999999998</v>
      </c>
    </row>
    <row r="6167" spans="2:2" x14ac:dyDescent="0.3">
      <c r="B6167" s="90">
        <v>3.0162</v>
      </c>
    </row>
    <row r="6168" spans="2:2" x14ac:dyDescent="0.3">
      <c r="B6168" s="90">
        <v>3.0163000000000002</v>
      </c>
    </row>
    <row r="6169" spans="2:2" x14ac:dyDescent="0.3">
      <c r="B6169" s="90">
        <v>3.0164</v>
      </c>
    </row>
    <row r="6170" spans="2:2" x14ac:dyDescent="0.3">
      <c r="B6170" s="90">
        <v>3.0165000000000002</v>
      </c>
    </row>
    <row r="6171" spans="2:2" x14ac:dyDescent="0.3">
      <c r="B6171" s="90">
        <v>3.0165999999999999</v>
      </c>
    </row>
    <row r="6172" spans="2:2" x14ac:dyDescent="0.3">
      <c r="B6172" s="90">
        <v>3.0167000000000002</v>
      </c>
    </row>
    <row r="6173" spans="2:2" x14ac:dyDescent="0.3">
      <c r="B6173" s="90">
        <v>3.0167999999999999</v>
      </c>
    </row>
    <row r="6174" spans="2:2" x14ac:dyDescent="0.3">
      <c r="B6174" s="90">
        <v>3.0169000000000001</v>
      </c>
    </row>
    <row r="6175" spans="2:2" x14ac:dyDescent="0.3">
      <c r="B6175" s="90">
        <v>3.0169999999999999</v>
      </c>
    </row>
    <row r="6176" spans="2:2" x14ac:dyDescent="0.3">
      <c r="B6176" s="90">
        <v>3.0171000000000001</v>
      </c>
    </row>
    <row r="6177" spans="2:2" x14ac:dyDescent="0.3">
      <c r="B6177" s="90">
        <v>3.0171999999999999</v>
      </c>
    </row>
    <row r="6178" spans="2:2" x14ac:dyDescent="0.3">
      <c r="B6178" s="90">
        <v>3.0173000000000001</v>
      </c>
    </row>
    <row r="6179" spans="2:2" x14ac:dyDescent="0.3">
      <c r="B6179" s="90">
        <v>3.0173999999999999</v>
      </c>
    </row>
    <row r="6180" spans="2:2" x14ac:dyDescent="0.3">
      <c r="B6180" s="90">
        <v>3.0175000000000001</v>
      </c>
    </row>
    <row r="6181" spans="2:2" x14ac:dyDescent="0.3">
      <c r="B6181" s="90">
        <v>3.0175999999999998</v>
      </c>
    </row>
    <row r="6182" spans="2:2" x14ac:dyDescent="0.3">
      <c r="B6182" s="90">
        <v>3.0177</v>
      </c>
    </row>
    <row r="6183" spans="2:2" x14ac:dyDescent="0.3">
      <c r="B6183" s="90">
        <v>3.0177999999999998</v>
      </c>
    </row>
    <row r="6184" spans="2:2" x14ac:dyDescent="0.3">
      <c r="B6184" s="90">
        <v>3.0179</v>
      </c>
    </row>
    <row r="6185" spans="2:2" x14ac:dyDescent="0.3">
      <c r="B6185" s="90">
        <v>3.0179999999999998</v>
      </c>
    </row>
    <row r="6186" spans="2:2" x14ac:dyDescent="0.3">
      <c r="B6186" s="90">
        <v>3.0181</v>
      </c>
    </row>
    <row r="6187" spans="2:2" x14ac:dyDescent="0.3">
      <c r="B6187" s="90">
        <v>3.0182000000000002</v>
      </c>
    </row>
    <row r="6188" spans="2:2" x14ac:dyDescent="0.3">
      <c r="B6188" s="90">
        <v>3.0183</v>
      </c>
    </row>
    <row r="6189" spans="2:2" x14ac:dyDescent="0.3">
      <c r="B6189" s="90">
        <v>3.0184000000000002</v>
      </c>
    </row>
    <row r="6190" spans="2:2" x14ac:dyDescent="0.3">
      <c r="B6190" s="90">
        <v>3.0185</v>
      </c>
    </row>
    <row r="6191" spans="2:2" x14ac:dyDescent="0.3">
      <c r="B6191" s="90">
        <v>3.0186000000000002</v>
      </c>
    </row>
    <row r="6192" spans="2:2" x14ac:dyDescent="0.3">
      <c r="B6192" s="90">
        <v>3.0186999999999999</v>
      </c>
    </row>
    <row r="6193" spans="2:2" x14ac:dyDescent="0.3">
      <c r="B6193" s="90">
        <v>3.0188000000000001</v>
      </c>
    </row>
    <row r="6194" spans="2:2" x14ac:dyDescent="0.3">
      <c r="B6194" s="90">
        <v>3.0188999999999999</v>
      </c>
    </row>
    <row r="6195" spans="2:2" x14ac:dyDescent="0.3">
      <c r="B6195" s="90">
        <v>3.0190000000000001</v>
      </c>
    </row>
    <row r="6196" spans="2:2" x14ac:dyDescent="0.3">
      <c r="B6196" s="90">
        <v>3.0190999999999999</v>
      </c>
    </row>
    <row r="6197" spans="2:2" x14ac:dyDescent="0.3">
      <c r="B6197" s="90">
        <v>3.0192000000000001</v>
      </c>
    </row>
    <row r="6198" spans="2:2" x14ac:dyDescent="0.3">
      <c r="B6198" s="90">
        <v>3.0192999999999999</v>
      </c>
    </row>
    <row r="6199" spans="2:2" x14ac:dyDescent="0.3">
      <c r="B6199" s="90">
        <v>3.0194000000000001</v>
      </c>
    </row>
    <row r="6200" spans="2:2" x14ac:dyDescent="0.3">
      <c r="B6200" s="90">
        <v>3.0194999999999999</v>
      </c>
    </row>
    <row r="6201" spans="2:2" x14ac:dyDescent="0.3">
      <c r="B6201" s="90">
        <v>3.0196000000000001</v>
      </c>
    </row>
    <row r="6202" spans="2:2" x14ac:dyDescent="0.3">
      <c r="B6202" s="90">
        <v>3.0196999999999998</v>
      </c>
    </row>
    <row r="6203" spans="2:2" x14ac:dyDescent="0.3">
      <c r="B6203" s="90">
        <v>3.0198</v>
      </c>
    </row>
    <row r="6204" spans="2:2" x14ac:dyDescent="0.3">
      <c r="B6204" s="90">
        <v>3.0198999999999998</v>
      </c>
    </row>
    <row r="6205" spans="2:2" x14ac:dyDescent="0.3">
      <c r="B6205" s="90">
        <v>3.02</v>
      </c>
    </row>
    <row r="6206" spans="2:2" x14ac:dyDescent="0.3">
      <c r="B6206" s="90">
        <v>3.0200999999999998</v>
      </c>
    </row>
    <row r="6207" spans="2:2" x14ac:dyDescent="0.3">
      <c r="B6207" s="90">
        <v>3.0202</v>
      </c>
    </row>
    <row r="6208" spans="2:2" x14ac:dyDescent="0.3">
      <c r="B6208" s="90">
        <v>3.0203000000000002</v>
      </c>
    </row>
    <row r="6209" spans="2:2" x14ac:dyDescent="0.3">
      <c r="B6209" s="90">
        <v>3.0204</v>
      </c>
    </row>
    <row r="6210" spans="2:2" x14ac:dyDescent="0.3">
      <c r="B6210" s="90">
        <v>3.0205000000000002</v>
      </c>
    </row>
    <row r="6211" spans="2:2" x14ac:dyDescent="0.3">
      <c r="B6211" s="90">
        <v>3.0206</v>
      </c>
    </row>
    <row r="6212" spans="2:2" x14ac:dyDescent="0.3">
      <c r="B6212" s="90">
        <v>3.0207000000000002</v>
      </c>
    </row>
    <row r="6213" spans="2:2" x14ac:dyDescent="0.3">
      <c r="B6213" s="90">
        <v>3.0207999999999999</v>
      </c>
    </row>
    <row r="6214" spans="2:2" x14ac:dyDescent="0.3">
      <c r="B6214" s="90">
        <v>3.0209000000000001</v>
      </c>
    </row>
    <row r="6215" spans="2:2" x14ac:dyDescent="0.3">
      <c r="B6215" s="90">
        <v>3.0209999999999999</v>
      </c>
    </row>
    <row r="6216" spans="2:2" x14ac:dyDescent="0.3">
      <c r="B6216" s="90">
        <v>3.0211000000000001</v>
      </c>
    </row>
    <row r="6217" spans="2:2" x14ac:dyDescent="0.3">
      <c r="B6217" s="90">
        <v>3.0211999999999999</v>
      </c>
    </row>
    <row r="6218" spans="2:2" x14ac:dyDescent="0.3">
      <c r="B6218" s="90">
        <v>3.0213000000000001</v>
      </c>
    </row>
    <row r="6219" spans="2:2" x14ac:dyDescent="0.3">
      <c r="B6219" s="90">
        <v>3.0213999999999999</v>
      </c>
    </row>
    <row r="6220" spans="2:2" x14ac:dyDescent="0.3">
      <c r="B6220" s="90">
        <v>3.0215000000000001</v>
      </c>
    </row>
    <row r="6221" spans="2:2" x14ac:dyDescent="0.3">
      <c r="B6221" s="90">
        <v>3.0215999999999998</v>
      </c>
    </row>
    <row r="6222" spans="2:2" x14ac:dyDescent="0.3">
      <c r="B6222" s="90">
        <v>3.0217000000000001</v>
      </c>
    </row>
    <row r="6223" spans="2:2" x14ac:dyDescent="0.3">
      <c r="B6223" s="90">
        <v>3.0217999999999998</v>
      </c>
    </row>
    <row r="6224" spans="2:2" x14ac:dyDescent="0.3">
      <c r="B6224" s="90">
        <v>3.0219</v>
      </c>
    </row>
    <row r="6225" spans="2:2" x14ac:dyDescent="0.3">
      <c r="B6225" s="90">
        <v>3.0219999999999998</v>
      </c>
    </row>
    <row r="6226" spans="2:2" x14ac:dyDescent="0.3">
      <c r="B6226" s="90">
        <v>3.0221</v>
      </c>
    </row>
    <row r="6227" spans="2:2" x14ac:dyDescent="0.3">
      <c r="B6227" s="90">
        <v>3.0222000000000002</v>
      </c>
    </row>
    <row r="6228" spans="2:2" x14ac:dyDescent="0.3">
      <c r="B6228" s="90">
        <v>3.0223</v>
      </c>
    </row>
    <row r="6229" spans="2:2" x14ac:dyDescent="0.3">
      <c r="B6229" s="90">
        <v>3.0224000000000002</v>
      </c>
    </row>
    <row r="6230" spans="2:2" x14ac:dyDescent="0.3">
      <c r="B6230" s="90">
        <v>3.0225</v>
      </c>
    </row>
    <row r="6231" spans="2:2" x14ac:dyDescent="0.3">
      <c r="B6231" s="90">
        <v>3.0226000000000002</v>
      </c>
    </row>
    <row r="6232" spans="2:2" x14ac:dyDescent="0.3">
      <c r="B6232" s="90">
        <v>3.0226999999999999</v>
      </c>
    </row>
    <row r="6233" spans="2:2" x14ac:dyDescent="0.3">
      <c r="B6233" s="90">
        <v>3.0228000000000002</v>
      </c>
    </row>
    <row r="6234" spans="2:2" x14ac:dyDescent="0.3">
      <c r="B6234" s="90">
        <v>3.0228999999999999</v>
      </c>
    </row>
    <row r="6235" spans="2:2" x14ac:dyDescent="0.3">
      <c r="B6235" s="90">
        <v>3.0230000000000001</v>
      </c>
    </row>
    <row r="6236" spans="2:2" x14ac:dyDescent="0.3">
      <c r="B6236" s="90">
        <v>3.0230999999999999</v>
      </c>
    </row>
    <row r="6237" spans="2:2" x14ac:dyDescent="0.3">
      <c r="B6237" s="90">
        <v>3.0232000000000001</v>
      </c>
    </row>
    <row r="6238" spans="2:2" x14ac:dyDescent="0.3">
      <c r="B6238" s="90">
        <v>3.0232999999999999</v>
      </c>
    </row>
    <row r="6239" spans="2:2" x14ac:dyDescent="0.3">
      <c r="B6239" s="90">
        <v>3.0234000000000001</v>
      </c>
    </row>
    <row r="6240" spans="2:2" x14ac:dyDescent="0.3">
      <c r="B6240" s="90">
        <v>3.0234999999999999</v>
      </c>
    </row>
    <row r="6241" spans="2:2" x14ac:dyDescent="0.3">
      <c r="B6241" s="90">
        <v>3.0236000000000001</v>
      </c>
    </row>
    <row r="6242" spans="2:2" x14ac:dyDescent="0.3">
      <c r="B6242" s="90">
        <v>3.0236999999999998</v>
      </c>
    </row>
    <row r="6243" spans="2:2" x14ac:dyDescent="0.3">
      <c r="B6243" s="90">
        <v>3.0238</v>
      </c>
    </row>
    <row r="6244" spans="2:2" x14ac:dyDescent="0.3">
      <c r="B6244" s="90">
        <v>3.0238999999999998</v>
      </c>
    </row>
    <row r="6245" spans="2:2" x14ac:dyDescent="0.3">
      <c r="B6245" s="90">
        <v>3.024</v>
      </c>
    </row>
    <row r="6246" spans="2:2" x14ac:dyDescent="0.3">
      <c r="B6246" s="90">
        <v>3.0240999999999998</v>
      </c>
    </row>
    <row r="6247" spans="2:2" x14ac:dyDescent="0.3">
      <c r="B6247" s="90">
        <v>3.0242</v>
      </c>
    </row>
    <row r="6248" spans="2:2" x14ac:dyDescent="0.3">
      <c r="B6248" s="90">
        <v>3.0243000000000002</v>
      </c>
    </row>
    <row r="6249" spans="2:2" x14ac:dyDescent="0.3">
      <c r="B6249" s="90">
        <v>3.0244</v>
      </c>
    </row>
    <row r="6250" spans="2:2" x14ac:dyDescent="0.3">
      <c r="B6250" s="90">
        <v>3.0245000000000002</v>
      </c>
    </row>
    <row r="6251" spans="2:2" x14ac:dyDescent="0.3">
      <c r="B6251" s="90">
        <v>3.0246</v>
      </c>
    </row>
    <row r="6252" spans="2:2" x14ac:dyDescent="0.3">
      <c r="B6252" s="90">
        <v>3.0247000000000002</v>
      </c>
    </row>
    <row r="6253" spans="2:2" x14ac:dyDescent="0.3">
      <c r="B6253" s="90">
        <v>3.0247999999999999</v>
      </c>
    </row>
    <row r="6254" spans="2:2" x14ac:dyDescent="0.3">
      <c r="B6254" s="90">
        <v>3.0249000000000001</v>
      </c>
    </row>
    <row r="6255" spans="2:2" x14ac:dyDescent="0.3">
      <c r="B6255" s="90">
        <v>3.0249999999999999</v>
      </c>
    </row>
    <row r="6256" spans="2:2" x14ac:dyDescent="0.3">
      <c r="B6256" s="90">
        <v>3.0251000000000001</v>
      </c>
    </row>
    <row r="6257" spans="2:2" x14ac:dyDescent="0.3">
      <c r="B6257" s="90">
        <v>3.0251999999999999</v>
      </c>
    </row>
    <row r="6258" spans="2:2" x14ac:dyDescent="0.3">
      <c r="B6258" s="90">
        <v>3.0253000000000001</v>
      </c>
    </row>
    <row r="6259" spans="2:2" x14ac:dyDescent="0.3">
      <c r="B6259" s="90">
        <v>3.0253999999999999</v>
      </c>
    </row>
    <row r="6260" spans="2:2" x14ac:dyDescent="0.3">
      <c r="B6260" s="90">
        <v>3.0255000000000001</v>
      </c>
    </row>
    <row r="6261" spans="2:2" x14ac:dyDescent="0.3">
      <c r="B6261" s="90">
        <v>3.0255999999999998</v>
      </c>
    </row>
    <row r="6262" spans="2:2" x14ac:dyDescent="0.3">
      <c r="B6262" s="90">
        <v>3.0257000000000001</v>
      </c>
    </row>
    <row r="6263" spans="2:2" x14ac:dyDescent="0.3">
      <c r="B6263" s="90">
        <v>3.0257999999999998</v>
      </c>
    </row>
    <row r="6264" spans="2:2" x14ac:dyDescent="0.3">
      <c r="B6264" s="90">
        <v>3.0259</v>
      </c>
    </row>
    <row r="6265" spans="2:2" x14ac:dyDescent="0.3">
      <c r="B6265" s="90">
        <v>3.0259999999999998</v>
      </c>
    </row>
    <row r="6266" spans="2:2" x14ac:dyDescent="0.3">
      <c r="B6266" s="90">
        <v>3.0261</v>
      </c>
    </row>
    <row r="6267" spans="2:2" x14ac:dyDescent="0.3">
      <c r="B6267" s="90">
        <v>3.0261999999999998</v>
      </c>
    </row>
    <row r="6268" spans="2:2" x14ac:dyDescent="0.3">
      <c r="B6268" s="90">
        <v>3.0263</v>
      </c>
    </row>
    <row r="6269" spans="2:2" x14ac:dyDescent="0.3">
      <c r="B6269" s="90">
        <v>3.0264000000000002</v>
      </c>
    </row>
    <row r="6270" spans="2:2" x14ac:dyDescent="0.3">
      <c r="B6270" s="90">
        <v>3.0265</v>
      </c>
    </row>
    <row r="6271" spans="2:2" x14ac:dyDescent="0.3">
      <c r="B6271" s="90">
        <v>3.0266000000000002</v>
      </c>
    </row>
    <row r="6272" spans="2:2" x14ac:dyDescent="0.3">
      <c r="B6272" s="90">
        <v>3.0266999999999999</v>
      </c>
    </row>
    <row r="6273" spans="2:2" x14ac:dyDescent="0.3">
      <c r="B6273" s="90">
        <v>3.0268000000000002</v>
      </c>
    </row>
    <row r="6274" spans="2:2" x14ac:dyDescent="0.3">
      <c r="B6274" s="90">
        <v>3.0268999999999999</v>
      </c>
    </row>
    <row r="6275" spans="2:2" x14ac:dyDescent="0.3">
      <c r="B6275" s="90">
        <v>3.0270000000000001</v>
      </c>
    </row>
    <row r="6276" spans="2:2" x14ac:dyDescent="0.3">
      <c r="B6276" s="90">
        <v>3.0270999999999999</v>
      </c>
    </row>
    <row r="6277" spans="2:2" x14ac:dyDescent="0.3">
      <c r="B6277" s="90">
        <v>3.0272000000000001</v>
      </c>
    </row>
    <row r="6278" spans="2:2" x14ac:dyDescent="0.3">
      <c r="B6278" s="90">
        <v>3.0272999999999999</v>
      </c>
    </row>
    <row r="6279" spans="2:2" x14ac:dyDescent="0.3">
      <c r="B6279" s="90">
        <v>3.0274000000000001</v>
      </c>
    </row>
    <row r="6280" spans="2:2" x14ac:dyDescent="0.3">
      <c r="B6280" s="90">
        <v>3.0274999999999999</v>
      </c>
    </row>
    <row r="6281" spans="2:2" x14ac:dyDescent="0.3">
      <c r="B6281" s="90">
        <v>3.0276000000000001</v>
      </c>
    </row>
    <row r="6282" spans="2:2" x14ac:dyDescent="0.3">
      <c r="B6282" s="90">
        <v>3.0276999999999998</v>
      </c>
    </row>
    <row r="6283" spans="2:2" x14ac:dyDescent="0.3">
      <c r="B6283" s="90">
        <v>3.0278</v>
      </c>
    </row>
    <row r="6284" spans="2:2" x14ac:dyDescent="0.3">
      <c r="B6284" s="90">
        <v>3.0278999999999998</v>
      </c>
    </row>
    <row r="6285" spans="2:2" x14ac:dyDescent="0.3">
      <c r="B6285" s="90">
        <v>3.028</v>
      </c>
    </row>
    <row r="6286" spans="2:2" x14ac:dyDescent="0.3">
      <c r="B6286" s="90">
        <v>3.0280999999999998</v>
      </c>
    </row>
    <row r="6287" spans="2:2" x14ac:dyDescent="0.3">
      <c r="B6287" s="90">
        <v>3.0282</v>
      </c>
    </row>
    <row r="6288" spans="2:2" x14ac:dyDescent="0.3">
      <c r="B6288" s="90">
        <v>3.0283000000000002</v>
      </c>
    </row>
    <row r="6289" spans="2:2" x14ac:dyDescent="0.3">
      <c r="B6289" s="90">
        <v>3.0284</v>
      </c>
    </row>
    <row r="6290" spans="2:2" x14ac:dyDescent="0.3">
      <c r="B6290" s="90">
        <v>3.0285000000000002</v>
      </c>
    </row>
    <row r="6291" spans="2:2" x14ac:dyDescent="0.3">
      <c r="B6291" s="90">
        <v>3.0286</v>
      </c>
    </row>
    <row r="6292" spans="2:2" x14ac:dyDescent="0.3">
      <c r="B6292" s="90">
        <v>3.0287000000000002</v>
      </c>
    </row>
    <row r="6293" spans="2:2" x14ac:dyDescent="0.3">
      <c r="B6293" s="90">
        <v>3.0287999999999999</v>
      </c>
    </row>
    <row r="6294" spans="2:2" x14ac:dyDescent="0.3">
      <c r="B6294" s="90">
        <v>3.0289000000000001</v>
      </c>
    </row>
    <row r="6295" spans="2:2" x14ac:dyDescent="0.3">
      <c r="B6295" s="90">
        <v>3.0289999999999999</v>
      </c>
    </row>
    <row r="6296" spans="2:2" x14ac:dyDescent="0.3">
      <c r="B6296" s="90">
        <v>3.0291000000000001</v>
      </c>
    </row>
    <row r="6297" spans="2:2" x14ac:dyDescent="0.3">
      <c r="B6297" s="90">
        <v>3.0291999999999999</v>
      </c>
    </row>
    <row r="6298" spans="2:2" x14ac:dyDescent="0.3">
      <c r="B6298" s="90">
        <v>3.0293000000000001</v>
      </c>
    </row>
    <row r="6299" spans="2:2" x14ac:dyDescent="0.3">
      <c r="B6299" s="90">
        <v>3.0293999999999999</v>
      </c>
    </row>
    <row r="6300" spans="2:2" x14ac:dyDescent="0.3">
      <c r="B6300" s="90">
        <v>3.0295000000000001</v>
      </c>
    </row>
    <row r="6301" spans="2:2" x14ac:dyDescent="0.3">
      <c r="B6301" s="90">
        <v>3.0295999999999998</v>
      </c>
    </row>
    <row r="6302" spans="2:2" x14ac:dyDescent="0.3">
      <c r="B6302" s="90">
        <v>3.0297000000000001</v>
      </c>
    </row>
    <row r="6303" spans="2:2" x14ac:dyDescent="0.3">
      <c r="B6303" s="90">
        <v>3.0297999999999998</v>
      </c>
    </row>
    <row r="6304" spans="2:2" x14ac:dyDescent="0.3">
      <c r="B6304" s="90">
        <v>3.0299</v>
      </c>
    </row>
    <row r="6305" spans="2:2" x14ac:dyDescent="0.3">
      <c r="B6305" s="90">
        <v>3.03</v>
      </c>
    </row>
    <row r="6306" spans="2:2" x14ac:dyDescent="0.3">
      <c r="B6306" s="90">
        <v>3.0301</v>
      </c>
    </row>
    <row r="6307" spans="2:2" x14ac:dyDescent="0.3">
      <c r="B6307" s="90">
        <v>3.0301999999999998</v>
      </c>
    </row>
    <row r="6308" spans="2:2" x14ac:dyDescent="0.3">
      <c r="B6308" s="90">
        <v>3.0303</v>
      </c>
    </row>
    <row r="6309" spans="2:2" x14ac:dyDescent="0.3">
      <c r="B6309" s="90">
        <v>3.0304000000000002</v>
      </c>
    </row>
    <row r="6310" spans="2:2" x14ac:dyDescent="0.3">
      <c r="B6310" s="90">
        <v>3.0305</v>
      </c>
    </row>
    <row r="6311" spans="2:2" x14ac:dyDescent="0.3">
      <c r="B6311" s="90">
        <v>3.0306000000000002</v>
      </c>
    </row>
    <row r="6312" spans="2:2" x14ac:dyDescent="0.3">
      <c r="B6312" s="90">
        <v>3.0306999999999999</v>
      </c>
    </row>
    <row r="6313" spans="2:2" x14ac:dyDescent="0.3">
      <c r="B6313" s="90">
        <v>3.0308000000000002</v>
      </c>
    </row>
    <row r="6314" spans="2:2" x14ac:dyDescent="0.3">
      <c r="B6314" s="90">
        <v>3.0308999999999999</v>
      </c>
    </row>
    <row r="6315" spans="2:2" x14ac:dyDescent="0.3">
      <c r="B6315" s="90">
        <v>3.0310000000000001</v>
      </c>
    </row>
    <row r="6316" spans="2:2" x14ac:dyDescent="0.3">
      <c r="B6316" s="90">
        <v>3.0310999999999999</v>
      </c>
    </row>
    <row r="6317" spans="2:2" x14ac:dyDescent="0.3">
      <c r="B6317" s="90">
        <v>3.0312000000000001</v>
      </c>
    </row>
    <row r="6318" spans="2:2" x14ac:dyDescent="0.3">
      <c r="B6318" s="90">
        <v>3.0312999999999999</v>
      </c>
    </row>
    <row r="6319" spans="2:2" x14ac:dyDescent="0.3">
      <c r="B6319" s="90">
        <v>3.0314000000000001</v>
      </c>
    </row>
    <row r="6320" spans="2:2" x14ac:dyDescent="0.3">
      <c r="B6320" s="90">
        <v>3.0314999999999999</v>
      </c>
    </row>
    <row r="6321" spans="2:2" x14ac:dyDescent="0.3">
      <c r="B6321" s="90">
        <v>3.0316000000000001</v>
      </c>
    </row>
    <row r="6322" spans="2:2" x14ac:dyDescent="0.3">
      <c r="B6322" s="90">
        <v>3.0316999999999998</v>
      </c>
    </row>
    <row r="6323" spans="2:2" x14ac:dyDescent="0.3">
      <c r="B6323" s="90">
        <v>3.0318000000000001</v>
      </c>
    </row>
    <row r="6324" spans="2:2" x14ac:dyDescent="0.3">
      <c r="B6324" s="90">
        <v>3.0318999999999998</v>
      </c>
    </row>
    <row r="6325" spans="2:2" x14ac:dyDescent="0.3">
      <c r="B6325" s="90">
        <v>3.032</v>
      </c>
    </row>
    <row r="6326" spans="2:2" x14ac:dyDescent="0.3">
      <c r="B6326" s="90">
        <v>3.0320999999999998</v>
      </c>
    </row>
    <row r="6327" spans="2:2" x14ac:dyDescent="0.3">
      <c r="B6327" s="90">
        <v>3.0322</v>
      </c>
    </row>
    <row r="6328" spans="2:2" x14ac:dyDescent="0.3">
      <c r="B6328" s="90">
        <v>3.0323000000000002</v>
      </c>
    </row>
    <row r="6329" spans="2:2" x14ac:dyDescent="0.3">
      <c r="B6329" s="90">
        <v>3.0324</v>
      </c>
    </row>
    <row r="6330" spans="2:2" x14ac:dyDescent="0.3">
      <c r="B6330" s="90">
        <v>3.0325000000000002</v>
      </c>
    </row>
    <row r="6331" spans="2:2" x14ac:dyDescent="0.3">
      <c r="B6331" s="90">
        <v>3.0326</v>
      </c>
    </row>
    <row r="6332" spans="2:2" x14ac:dyDescent="0.3">
      <c r="B6332" s="90">
        <v>3.0327000000000002</v>
      </c>
    </row>
    <row r="6333" spans="2:2" x14ac:dyDescent="0.3">
      <c r="B6333" s="90">
        <v>3.0327999999999999</v>
      </c>
    </row>
    <row r="6334" spans="2:2" x14ac:dyDescent="0.3">
      <c r="B6334" s="90">
        <v>3.0329000000000002</v>
      </c>
    </row>
    <row r="6335" spans="2:2" x14ac:dyDescent="0.3">
      <c r="B6335" s="90">
        <v>3.0329999999999999</v>
      </c>
    </row>
    <row r="6336" spans="2:2" x14ac:dyDescent="0.3">
      <c r="B6336" s="90">
        <v>3.0331000000000001</v>
      </c>
    </row>
    <row r="6337" spans="2:2" x14ac:dyDescent="0.3">
      <c r="B6337" s="90">
        <v>3.0331999999999999</v>
      </c>
    </row>
    <row r="6338" spans="2:2" x14ac:dyDescent="0.3">
      <c r="B6338" s="90">
        <v>3.0333000000000001</v>
      </c>
    </row>
    <row r="6339" spans="2:2" x14ac:dyDescent="0.3">
      <c r="B6339" s="90">
        <v>3.0333999999999999</v>
      </c>
    </row>
    <row r="6340" spans="2:2" x14ac:dyDescent="0.3">
      <c r="B6340" s="90">
        <v>3.0335000000000001</v>
      </c>
    </row>
    <row r="6341" spans="2:2" x14ac:dyDescent="0.3">
      <c r="B6341" s="90">
        <v>3.0335999999999999</v>
      </c>
    </row>
    <row r="6342" spans="2:2" x14ac:dyDescent="0.3">
      <c r="B6342" s="90">
        <v>3.0337000000000001</v>
      </c>
    </row>
    <row r="6343" spans="2:2" x14ac:dyDescent="0.3">
      <c r="B6343" s="90">
        <v>3.0337999999999998</v>
      </c>
    </row>
    <row r="6344" spans="2:2" x14ac:dyDescent="0.3">
      <c r="B6344" s="90">
        <v>3.0339</v>
      </c>
    </row>
    <row r="6345" spans="2:2" x14ac:dyDescent="0.3">
      <c r="B6345" s="90">
        <v>3.0339999999999998</v>
      </c>
    </row>
    <row r="6346" spans="2:2" x14ac:dyDescent="0.3">
      <c r="B6346" s="90">
        <v>3.0341</v>
      </c>
    </row>
    <row r="6347" spans="2:2" x14ac:dyDescent="0.3">
      <c r="B6347" s="90">
        <v>3.0341999999999998</v>
      </c>
    </row>
    <row r="6348" spans="2:2" x14ac:dyDescent="0.3">
      <c r="B6348" s="90">
        <v>3.0343</v>
      </c>
    </row>
    <row r="6349" spans="2:2" x14ac:dyDescent="0.3">
      <c r="B6349" s="90">
        <v>3.0344000000000002</v>
      </c>
    </row>
    <row r="6350" spans="2:2" x14ac:dyDescent="0.3">
      <c r="B6350" s="90">
        <v>3.0345</v>
      </c>
    </row>
    <row r="6351" spans="2:2" x14ac:dyDescent="0.3">
      <c r="B6351" s="90">
        <v>3.0346000000000002</v>
      </c>
    </row>
    <row r="6352" spans="2:2" x14ac:dyDescent="0.3">
      <c r="B6352" s="90">
        <v>3.0347</v>
      </c>
    </row>
    <row r="6353" spans="2:2" x14ac:dyDescent="0.3">
      <c r="B6353" s="90">
        <v>3.0348000000000002</v>
      </c>
    </row>
    <row r="6354" spans="2:2" x14ac:dyDescent="0.3">
      <c r="B6354" s="90">
        <v>3.0348999999999999</v>
      </c>
    </row>
    <row r="6355" spans="2:2" x14ac:dyDescent="0.3">
      <c r="B6355" s="90">
        <v>3.0350000000000001</v>
      </c>
    </row>
    <row r="6356" spans="2:2" x14ac:dyDescent="0.3">
      <c r="B6356" s="90">
        <v>3.0350999999999999</v>
      </c>
    </row>
    <row r="6357" spans="2:2" x14ac:dyDescent="0.3">
      <c r="B6357" s="90">
        <v>3.0352000000000001</v>
      </c>
    </row>
    <row r="6358" spans="2:2" x14ac:dyDescent="0.3">
      <c r="B6358" s="90">
        <v>3.0352999999999999</v>
      </c>
    </row>
    <row r="6359" spans="2:2" x14ac:dyDescent="0.3">
      <c r="B6359" s="90">
        <v>3.0354000000000001</v>
      </c>
    </row>
    <row r="6360" spans="2:2" x14ac:dyDescent="0.3">
      <c r="B6360" s="90">
        <v>3.0354999999999999</v>
      </c>
    </row>
    <row r="6361" spans="2:2" x14ac:dyDescent="0.3">
      <c r="B6361" s="90">
        <v>3.0356000000000001</v>
      </c>
    </row>
    <row r="6362" spans="2:2" x14ac:dyDescent="0.3">
      <c r="B6362" s="90">
        <v>3.0356999999999998</v>
      </c>
    </row>
    <row r="6363" spans="2:2" x14ac:dyDescent="0.3">
      <c r="B6363" s="90">
        <v>3.0358000000000001</v>
      </c>
    </row>
    <row r="6364" spans="2:2" x14ac:dyDescent="0.3">
      <c r="B6364" s="90">
        <v>3.0358999999999998</v>
      </c>
    </row>
    <row r="6365" spans="2:2" x14ac:dyDescent="0.3">
      <c r="B6365" s="90">
        <v>3.036</v>
      </c>
    </row>
    <row r="6366" spans="2:2" x14ac:dyDescent="0.3">
      <c r="B6366" s="90">
        <v>3.0360999999999998</v>
      </c>
    </row>
    <row r="6367" spans="2:2" x14ac:dyDescent="0.3">
      <c r="B6367" s="90">
        <v>3.0362</v>
      </c>
    </row>
    <row r="6368" spans="2:2" x14ac:dyDescent="0.3">
      <c r="B6368" s="90">
        <v>3.0363000000000002</v>
      </c>
    </row>
    <row r="6369" spans="2:2" x14ac:dyDescent="0.3">
      <c r="B6369" s="90">
        <v>3.0364</v>
      </c>
    </row>
    <row r="6370" spans="2:2" x14ac:dyDescent="0.3">
      <c r="B6370" s="90">
        <v>3.0365000000000002</v>
      </c>
    </row>
    <row r="6371" spans="2:2" x14ac:dyDescent="0.3">
      <c r="B6371" s="90">
        <v>3.0366</v>
      </c>
    </row>
    <row r="6372" spans="2:2" x14ac:dyDescent="0.3">
      <c r="B6372" s="90">
        <v>3.0367000000000002</v>
      </c>
    </row>
    <row r="6373" spans="2:2" x14ac:dyDescent="0.3">
      <c r="B6373" s="90">
        <v>3.0367999999999999</v>
      </c>
    </row>
    <row r="6374" spans="2:2" x14ac:dyDescent="0.3">
      <c r="B6374" s="90">
        <v>3.0369000000000002</v>
      </c>
    </row>
    <row r="6375" spans="2:2" x14ac:dyDescent="0.3">
      <c r="B6375" s="90">
        <v>3.0369999999999999</v>
      </c>
    </row>
    <row r="6376" spans="2:2" x14ac:dyDescent="0.3">
      <c r="B6376" s="90">
        <v>3.0371000000000001</v>
      </c>
    </row>
    <row r="6377" spans="2:2" x14ac:dyDescent="0.3">
      <c r="B6377" s="90">
        <v>3.0371999999999999</v>
      </c>
    </row>
    <row r="6378" spans="2:2" x14ac:dyDescent="0.3">
      <c r="B6378" s="90">
        <v>3.0373000000000001</v>
      </c>
    </row>
    <row r="6379" spans="2:2" x14ac:dyDescent="0.3">
      <c r="B6379" s="90">
        <v>3.0373999999999999</v>
      </c>
    </row>
    <row r="6380" spans="2:2" x14ac:dyDescent="0.3">
      <c r="B6380" s="90">
        <v>3.0375000000000001</v>
      </c>
    </row>
    <row r="6381" spans="2:2" x14ac:dyDescent="0.3">
      <c r="B6381" s="90">
        <v>3.0375999999999999</v>
      </c>
    </row>
    <row r="6382" spans="2:2" x14ac:dyDescent="0.3">
      <c r="B6382" s="90">
        <v>3.0377000000000001</v>
      </c>
    </row>
    <row r="6383" spans="2:2" x14ac:dyDescent="0.3">
      <c r="B6383" s="90">
        <v>3.0377999999999998</v>
      </c>
    </row>
    <row r="6384" spans="2:2" x14ac:dyDescent="0.3">
      <c r="B6384" s="90">
        <v>3.0379</v>
      </c>
    </row>
    <row r="6385" spans="2:2" x14ac:dyDescent="0.3">
      <c r="B6385" s="90">
        <v>3.0379999999999998</v>
      </c>
    </row>
    <row r="6386" spans="2:2" x14ac:dyDescent="0.3">
      <c r="B6386" s="90">
        <v>3.0381</v>
      </c>
    </row>
    <row r="6387" spans="2:2" x14ac:dyDescent="0.3">
      <c r="B6387" s="90">
        <v>3.0381999999999998</v>
      </c>
    </row>
    <row r="6388" spans="2:2" x14ac:dyDescent="0.3">
      <c r="B6388" s="90">
        <v>3.0383</v>
      </c>
    </row>
    <row r="6389" spans="2:2" x14ac:dyDescent="0.3">
      <c r="B6389" s="90">
        <v>3.0384000000000002</v>
      </c>
    </row>
    <row r="6390" spans="2:2" x14ac:dyDescent="0.3">
      <c r="B6390" s="90">
        <v>3.0385</v>
      </c>
    </row>
    <row r="6391" spans="2:2" x14ac:dyDescent="0.3">
      <c r="B6391" s="90">
        <v>3.0386000000000002</v>
      </c>
    </row>
    <row r="6392" spans="2:2" x14ac:dyDescent="0.3">
      <c r="B6392" s="90">
        <v>3.0387</v>
      </c>
    </row>
    <row r="6393" spans="2:2" x14ac:dyDescent="0.3">
      <c r="B6393" s="90">
        <v>3.0388000000000002</v>
      </c>
    </row>
    <row r="6394" spans="2:2" x14ac:dyDescent="0.3">
      <c r="B6394" s="90">
        <v>3.0388999999999999</v>
      </c>
    </row>
    <row r="6395" spans="2:2" x14ac:dyDescent="0.3">
      <c r="B6395" s="90">
        <v>3.0390000000000001</v>
      </c>
    </row>
    <row r="6396" spans="2:2" x14ac:dyDescent="0.3">
      <c r="B6396" s="90">
        <v>3.0390999999999999</v>
      </c>
    </row>
    <row r="6397" spans="2:2" x14ac:dyDescent="0.3">
      <c r="B6397" s="90">
        <v>3.0392000000000001</v>
      </c>
    </row>
    <row r="6398" spans="2:2" x14ac:dyDescent="0.3">
      <c r="B6398" s="90">
        <v>3.0392999999999999</v>
      </c>
    </row>
    <row r="6399" spans="2:2" x14ac:dyDescent="0.3">
      <c r="B6399" s="90">
        <v>3.0394000000000001</v>
      </c>
    </row>
    <row r="6400" spans="2:2" x14ac:dyDescent="0.3">
      <c r="B6400" s="90">
        <v>3.0394999999999999</v>
      </c>
    </row>
    <row r="6401" spans="2:2" x14ac:dyDescent="0.3">
      <c r="B6401" s="90">
        <v>3.0396000000000001</v>
      </c>
    </row>
    <row r="6402" spans="2:2" x14ac:dyDescent="0.3">
      <c r="B6402" s="90">
        <v>3.0396999999999998</v>
      </c>
    </row>
    <row r="6403" spans="2:2" x14ac:dyDescent="0.3">
      <c r="B6403" s="90">
        <v>3.0398000000000001</v>
      </c>
    </row>
    <row r="6404" spans="2:2" x14ac:dyDescent="0.3">
      <c r="B6404" s="90">
        <v>3.0398999999999998</v>
      </c>
    </row>
    <row r="6405" spans="2:2" x14ac:dyDescent="0.3">
      <c r="B6405" s="90">
        <v>3.04</v>
      </c>
    </row>
    <row r="6406" spans="2:2" x14ac:dyDescent="0.3">
      <c r="B6406" s="90">
        <v>3.0400999999999998</v>
      </c>
    </row>
    <row r="6407" spans="2:2" x14ac:dyDescent="0.3">
      <c r="B6407" s="90">
        <v>3.0402</v>
      </c>
    </row>
    <row r="6408" spans="2:2" x14ac:dyDescent="0.3">
      <c r="B6408" s="90">
        <v>3.0402999999999998</v>
      </c>
    </row>
    <row r="6409" spans="2:2" x14ac:dyDescent="0.3">
      <c r="B6409" s="90">
        <v>3.0404</v>
      </c>
    </row>
    <row r="6410" spans="2:2" x14ac:dyDescent="0.3">
      <c r="B6410" s="90">
        <v>3.0405000000000002</v>
      </c>
    </row>
    <row r="6411" spans="2:2" x14ac:dyDescent="0.3">
      <c r="B6411" s="90">
        <v>3.0406</v>
      </c>
    </row>
    <row r="6412" spans="2:2" x14ac:dyDescent="0.3">
      <c r="B6412" s="90">
        <v>3.0407000000000002</v>
      </c>
    </row>
    <row r="6413" spans="2:2" x14ac:dyDescent="0.3">
      <c r="B6413" s="90">
        <v>3.0407999999999999</v>
      </c>
    </row>
    <row r="6414" spans="2:2" x14ac:dyDescent="0.3">
      <c r="B6414" s="90">
        <v>3.0409000000000002</v>
      </c>
    </row>
    <row r="6415" spans="2:2" x14ac:dyDescent="0.3">
      <c r="B6415" s="90">
        <v>3.0409999999999999</v>
      </c>
    </row>
    <row r="6416" spans="2:2" x14ac:dyDescent="0.3">
      <c r="B6416" s="90">
        <v>3.0411000000000001</v>
      </c>
    </row>
    <row r="6417" spans="2:2" x14ac:dyDescent="0.3">
      <c r="B6417" s="90">
        <v>3.0411999999999999</v>
      </c>
    </row>
    <row r="6418" spans="2:2" x14ac:dyDescent="0.3">
      <c r="B6418" s="90">
        <v>3.0413000000000001</v>
      </c>
    </row>
    <row r="6419" spans="2:2" x14ac:dyDescent="0.3">
      <c r="B6419" s="90">
        <v>3.0413999999999999</v>
      </c>
    </row>
    <row r="6420" spans="2:2" x14ac:dyDescent="0.3">
      <c r="B6420" s="90">
        <v>3.0415000000000001</v>
      </c>
    </row>
    <row r="6421" spans="2:2" x14ac:dyDescent="0.3">
      <c r="B6421" s="90">
        <v>3.0415999999999999</v>
      </c>
    </row>
    <row r="6422" spans="2:2" x14ac:dyDescent="0.3">
      <c r="B6422" s="90">
        <v>3.0417000000000001</v>
      </c>
    </row>
    <row r="6423" spans="2:2" x14ac:dyDescent="0.3">
      <c r="B6423" s="90">
        <v>3.0417999999999998</v>
      </c>
    </row>
    <row r="6424" spans="2:2" x14ac:dyDescent="0.3">
      <c r="B6424" s="90">
        <v>3.0419</v>
      </c>
    </row>
    <row r="6425" spans="2:2" x14ac:dyDescent="0.3">
      <c r="B6425" s="90">
        <v>3.0419999999999998</v>
      </c>
    </row>
    <row r="6426" spans="2:2" x14ac:dyDescent="0.3">
      <c r="B6426" s="90">
        <v>3.0421</v>
      </c>
    </row>
    <row r="6427" spans="2:2" x14ac:dyDescent="0.3">
      <c r="B6427" s="90">
        <v>3.0421999999999998</v>
      </c>
    </row>
    <row r="6428" spans="2:2" x14ac:dyDescent="0.3">
      <c r="B6428" s="90">
        <v>3.0423</v>
      </c>
    </row>
    <row r="6429" spans="2:2" x14ac:dyDescent="0.3">
      <c r="B6429" s="90">
        <v>3.0424000000000002</v>
      </c>
    </row>
    <row r="6430" spans="2:2" x14ac:dyDescent="0.3">
      <c r="B6430" s="90">
        <v>3.0425</v>
      </c>
    </row>
    <row r="6431" spans="2:2" x14ac:dyDescent="0.3">
      <c r="B6431" s="90">
        <v>3.0426000000000002</v>
      </c>
    </row>
    <row r="6432" spans="2:2" x14ac:dyDescent="0.3">
      <c r="B6432" s="90">
        <v>3.0427</v>
      </c>
    </row>
    <row r="6433" spans="2:2" x14ac:dyDescent="0.3">
      <c r="B6433" s="90">
        <v>3.0428000000000002</v>
      </c>
    </row>
    <row r="6434" spans="2:2" x14ac:dyDescent="0.3">
      <c r="B6434" s="90">
        <v>3.0428999999999999</v>
      </c>
    </row>
    <row r="6435" spans="2:2" x14ac:dyDescent="0.3">
      <c r="B6435" s="90">
        <v>3.0430000000000001</v>
      </c>
    </row>
    <row r="6436" spans="2:2" x14ac:dyDescent="0.3">
      <c r="B6436" s="90">
        <v>3.0430999999999999</v>
      </c>
    </row>
    <row r="6437" spans="2:2" x14ac:dyDescent="0.3">
      <c r="B6437" s="90">
        <v>3.0432000000000001</v>
      </c>
    </row>
    <row r="6438" spans="2:2" x14ac:dyDescent="0.3">
      <c r="B6438" s="90">
        <v>3.0432999999999999</v>
      </c>
    </row>
    <row r="6439" spans="2:2" x14ac:dyDescent="0.3">
      <c r="B6439" s="90">
        <v>3.0434000000000001</v>
      </c>
    </row>
    <row r="6440" spans="2:2" x14ac:dyDescent="0.3">
      <c r="B6440" s="90">
        <v>3.0434999999999999</v>
      </c>
    </row>
    <row r="6441" spans="2:2" x14ac:dyDescent="0.3">
      <c r="B6441" s="90">
        <v>3.0436000000000001</v>
      </c>
    </row>
    <row r="6442" spans="2:2" x14ac:dyDescent="0.3">
      <c r="B6442" s="90">
        <v>3.0436999999999999</v>
      </c>
    </row>
    <row r="6443" spans="2:2" x14ac:dyDescent="0.3">
      <c r="B6443" s="90">
        <v>3.0438000000000001</v>
      </c>
    </row>
    <row r="6444" spans="2:2" x14ac:dyDescent="0.3">
      <c r="B6444" s="90">
        <v>3.0438999999999998</v>
      </c>
    </row>
    <row r="6445" spans="2:2" x14ac:dyDescent="0.3">
      <c r="B6445" s="90">
        <v>3.044</v>
      </c>
    </row>
    <row r="6446" spans="2:2" x14ac:dyDescent="0.3">
      <c r="B6446" s="90">
        <v>3.0440999999999998</v>
      </c>
    </row>
    <row r="6447" spans="2:2" x14ac:dyDescent="0.3">
      <c r="B6447" s="90">
        <v>3.0442</v>
      </c>
    </row>
    <row r="6448" spans="2:2" x14ac:dyDescent="0.3">
      <c r="B6448" s="90">
        <v>3.0442999999999998</v>
      </c>
    </row>
    <row r="6449" spans="2:2" x14ac:dyDescent="0.3">
      <c r="B6449" s="90">
        <v>3.0444</v>
      </c>
    </row>
    <row r="6450" spans="2:2" x14ac:dyDescent="0.3">
      <c r="B6450" s="90">
        <v>3.0445000000000002</v>
      </c>
    </row>
    <row r="6451" spans="2:2" x14ac:dyDescent="0.3">
      <c r="B6451" s="90">
        <v>3.0446</v>
      </c>
    </row>
    <row r="6452" spans="2:2" x14ac:dyDescent="0.3">
      <c r="B6452" s="90">
        <v>3.0447000000000002</v>
      </c>
    </row>
    <row r="6453" spans="2:2" x14ac:dyDescent="0.3">
      <c r="B6453" s="90">
        <v>3.0448</v>
      </c>
    </row>
    <row r="6454" spans="2:2" x14ac:dyDescent="0.3">
      <c r="B6454" s="90">
        <v>3.0449000000000002</v>
      </c>
    </row>
    <row r="6455" spans="2:2" x14ac:dyDescent="0.3">
      <c r="B6455" s="90">
        <v>3.0449999999999999</v>
      </c>
    </row>
    <row r="6456" spans="2:2" x14ac:dyDescent="0.3">
      <c r="B6456" s="90">
        <v>3.0451000000000001</v>
      </c>
    </row>
    <row r="6457" spans="2:2" x14ac:dyDescent="0.3">
      <c r="B6457" s="90">
        <v>3.0451999999999999</v>
      </c>
    </row>
    <row r="6458" spans="2:2" x14ac:dyDescent="0.3">
      <c r="B6458" s="90">
        <v>3.0453000000000001</v>
      </c>
    </row>
    <row r="6459" spans="2:2" x14ac:dyDescent="0.3">
      <c r="B6459" s="90">
        <v>3.0453999999999999</v>
      </c>
    </row>
    <row r="6460" spans="2:2" x14ac:dyDescent="0.3">
      <c r="B6460" s="90">
        <v>3.0455000000000001</v>
      </c>
    </row>
    <row r="6461" spans="2:2" x14ac:dyDescent="0.3">
      <c r="B6461" s="90">
        <v>3.0455999999999999</v>
      </c>
    </row>
    <row r="6462" spans="2:2" x14ac:dyDescent="0.3">
      <c r="B6462" s="90">
        <v>3.0457000000000001</v>
      </c>
    </row>
    <row r="6463" spans="2:2" x14ac:dyDescent="0.3">
      <c r="B6463" s="90">
        <v>3.0457999999999998</v>
      </c>
    </row>
    <row r="6464" spans="2:2" x14ac:dyDescent="0.3">
      <c r="B6464" s="90">
        <v>3.0459000000000001</v>
      </c>
    </row>
    <row r="6465" spans="2:2" x14ac:dyDescent="0.3">
      <c r="B6465" s="90">
        <v>3.0459999999999998</v>
      </c>
    </row>
    <row r="6466" spans="2:2" x14ac:dyDescent="0.3">
      <c r="B6466" s="90">
        <v>3.0461</v>
      </c>
    </row>
    <row r="6467" spans="2:2" x14ac:dyDescent="0.3">
      <c r="B6467" s="90">
        <v>3.0461999999999998</v>
      </c>
    </row>
    <row r="6468" spans="2:2" x14ac:dyDescent="0.3">
      <c r="B6468" s="90">
        <v>3.0463</v>
      </c>
    </row>
    <row r="6469" spans="2:2" x14ac:dyDescent="0.3">
      <c r="B6469" s="90">
        <v>3.0464000000000002</v>
      </c>
    </row>
    <row r="6470" spans="2:2" x14ac:dyDescent="0.3">
      <c r="B6470" s="90">
        <v>3.0465</v>
      </c>
    </row>
    <row r="6471" spans="2:2" x14ac:dyDescent="0.3">
      <c r="B6471" s="90">
        <v>3.0466000000000002</v>
      </c>
    </row>
    <row r="6472" spans="2:2" x14ac:dyDescent="0.3">
      <c r="B6472" s="90">
        <v>3.0467</v>
      </c>
    </row>
    <row r="6473" spans="2:2" x14ac:dyDescent="0.3">
      <c r="B6473" s="90">
        <v>3.0468000000000002</v>
      </c>
    </row>
    <row r="6474" spans="2:2" x14ac:dyDescent="0.3">
      <c r="B6474" s="90">
        <v>3.0468999999999999</v>
      </c>
    </row>
    <row r="6475" spans="2:2" x14ac:dyDescent="0.3">
      <c r="B6475" s="90">
        <v>3.0470000000000002</v>
      </c>
    </row>
    <row r="6476" spans="2:2" x14ac:dyDescent="0.3">
      <c r="B6476" s="90">
        <v>3.0470999999999999</v>
      </c>
    </row>
    <row r="6477" spans="2:2" x14ac:dyDescent="0.3">
      <c r="B6477" s="90">
        <v>3.0472000000000001</v>
      </c>
    </row>
    <row r="6478" spans="2:2" x14ac:dyDescent="0.3">
      <c r="B6478" s="90">
        <v>3.0472999999999999</v>
      </c>
    </row>
    <row r="6479" spans="2:2" x14ac:dyDescent="0.3">
      <c r="B6479" s="90">
        <v>3.0474000000000001</v>
      </c>
    </row>
    <row r="6480" spans="2:2" x14ac:dyDescent="0.3">
      <c r="B6480" s="90">
        <v>3.0474999999999999</v>
      </c>
    </row>
    <row r="6481" spans="2:2" x14ac:dyDescent="0.3">
      <c r="B6481" s="90">
        <v>3.0476000000000001</v>
      </c>
    </row>
    <row r="6482" spans="2:2" x14ac:dyDescent="0.3">
      <c r="B6482" s="90">
        <v>3.0476999999999999</v>
      </c>
    </row>
    <row r="6483" spans="2:2" x14ac:dyDescent="0.3">
      <c r="B6483" s="90">
        <v>3.0478000000000001</v>
      </c>
    </row>
    <row r="6484" spans="2:2" x14ac:dyDescent="0.3">
      <c r="B6484" s="90">
        <v>3.0478999999999998</v>
      </c>
    </row>
    <row r="6485" spans="2:2" x14ac:dyDescent="0.3">
      <c r="B6485" s="90">
        <v>3.048</v>
      </c>
    </row>
    <row r="6486" spans="2:2" x14ac:dyDescent="0.3">
      <c r="B6486" s="90">
        <v>3.0480999999999998</v>
      </c>
    </row>
    <row r="6487" spans="2:2" x14ac:dyDescent="0.3">
      <c r="B6487" s="90">
        <v>3.0482</v>
      </c>
    </row>
    <row r="6488" spans="2:2" x14ac:dyDescent="0.3">
      <c r="B6488" s="90">
        <v>3.0482999999999998</v>
      </c>
    </row>
    <row r="6489" spans="2:2" x14ac:dyDescent="0.3">
      <c r="B6489" s="90">
        <v>3.0484</v>
      </c>
    </row>
    <row r="6490" spans="2:2" x14ac:dyDescent="0.3">
      <c r="B6490" s="90">
        <v>3.0485000000000002</v>
      </c>
    </row>
    <row r="6491" spans="2:2" x14ac:dyDescent="0.3">
      <c r="B6491" s="90">
        <v>3.0486</v>
      </c>
    </row>
    <row r="6492" spans="2:2" x14ac:dyDescent="0.3">
      <c r="B6492" s="90">
        <v>3.0487000000000002</v>
      </c>
    </row>
    <row r="6493" spans="2:2" x14ac:dyDescent="0.3">
      <c r="B6493" s="90">
        <v>3.0488</v>
      </c>
    </row>
    <row r="6494" spans="2:2" x14ac:dyDescent="0.3">
      <c r="B6494" s="90">
        <v>3.0489000000000002</v>
      </c>
    </row>
    <row r="6495" spans="2:2" x14ac:dyDescent="0.3">
      <c r="B6495" s="90">
        <v>3.0489999999999999</v>
      </c>
    </row>
    <row r="6496" spans="2:2" x14ac:dyDescent="0.3">
      <c r="B6496" s="90">
        <v>3.0491000000000001</v>
      </c>
    </row>
    <row r="6497" spans="2:2" x14ac:dyDescent="0.3">
      <c r="B6497" s="90">
        <v>3.0491999999999999</v>
      </c>
    </row>
    <row r="6498" spans="2:2" x14ac:dyDescent="0.3">
      <c r="B6498" s="90">
        <v>3.0493000000000001</v>
      </c>
    </row>
    <row r="6499" spans="2:2" x14ac:dyDescent="0.3">
      <c r="B6499" s="90">
        <v>3.0493999999999999</v>
      </c>
    </row>
    <row r="6500" spans="2:2" x14ac:dyDescent="0.3">
      <c r="B6500" s="90">
        <v>3.0495000000000001</v>
      </c>
    </row>
    <row r="6501" spans="2:2" x14ac:dyDescent="0.3">
      <c r="B6501" s="90">
        <v>3.0495999999999999</v>
      </c>
    </row>
    <row r="6502" spans="2:2" x14ac:dyDescent="0.3">
      <c r="B6502" s="90">
        <v>3.0497000000000001</v>
      </c>
    </row>
    <row r="6503" spans="2:2" x14ac:dyDescent="0.3">
      <c r="B6503" s="90">
        <v>3.0497999999999998</v>
      </c>
    </row>
    <row r="6504" spans="2:2" x14ac:dyDescent="0.3">
      <c r="B6504" s="90">
        <v>3.0499000000000001</v>
      </c>
    </row>
    <row r="6505" spans="2:2" x14ac:dyDescent="0.3">
      <c r="B6505" s="90">
        <v>3.05</v>
      </c>
    </row>
    <row r="6506" spans="2:2" x14ac:dyDescent="0.3">
      <c r="B6506" s="90">
        <v>3.0501</v>
      </c>
    </row>
    <row r="6507" spans="2:2" x14ac:dyDescent="0.3">
      <c r="B6507" s="90">
        <v>3.0501999999999998</v>
      </c>
    </row>
    <row r="6508" spans="2:2" x14ac:dyDescent="0.3">
      <c r="B6508" s="90">
        <v>3.0503</v>
      </c>
    </row>
    <row r="6509" spans="2:2" x14ac:dyDescent="0.3">
      <c r="B6509" s="90">
        <v>3.0503999999999998</v>
      </c>
    </row>
    <row r="6510" spans="2:2" x14ac:dyDescent="0.3">
      <c r="B6510" s="90">
        <v>3.0505</v>
      </c>
    </row>
    <row r="6511" spans="2:2" x14ac:dyDescent="0.3">
      <c r="B6511" s="90">
        <v>3.0506000000000002</v>
      </c>
    </row>
    <row r="6512" spans="2:2" x14ac:dyDescent="0.3">
      <c r="B6512" s="90">
        <v>3.0507</v>
      </c>
    </row>
    <row r="6513" spans="2:2" x14ac:dyDescent="0.3">
      <c r="B6513" s="90">
        <v>3.0508000000000002</v>
      </c>
    </row>
    <row r="6514" spans="2:2" x14ac:dyDescent="0.3">
      <c r="B6514" s="90">
        <v>3.0508999999999999</v>
      </c>
    </row>
    <row r="6515" spans="2:2" x14ac:dyDescent="0.3">
      <c r="B6515" s="90">
        <v>3.0510000000000002</v>
      </c>
    </row>
    <row r="6516" spans="2:2" x14ac:dyDescent="0.3">
      <c r="B6516" s="90">
        <v>3.0510999999999999</v>
      </c>
    </row>
    <row r="6517" spans="2:2" x14ac:dyDescent="0.3">
      <c r="B6517" s="90">
        <v>3.0512000000000001</v>
      </c>
    </row>
    <row r="6518" spans="2:2" x14ac:dyDescent="0.3">
      <c r="B6518" s="90">
        <v>3.0512999999999999</v>
      </c>
    </row>
    <row r="6519" spans="2:2" x14ac:dyDescent="0.3">
      <c r="B6519" s="90">
        <v>3.0514000000000001</v>
      </c>
    </row>
    <row r="6520" spans="2:2" x14ac:dyDescent="0.3">
      <c r="B6520" s="90">
        <v>3.0514999999999999</v>
      </c>
    </row>
    <row r="6521" spans="2:2" x14ac:dyDescent="0.3">
      <c r="B6521" s="90">
        <v>3.0516000000000001</v>
      </c>
    </row>
    <row r="6522" spans="2:2" x14ac:dyDescent="0.3">
      <c r="B6522" s="90">
        <v>3.0516999999999999</v>
      </c>
    </row>
    <row r="6523" spans="2:2" x14ac:dyDescent="0.3">
      <c r="B6523" s="90">
        <v>3.0518000000000001</v>
      </c>
    </row>
    <row r="6524" spans="2:2" x14ac:dyDescent="0.3">
      <c r="B6524" s="90">
        <v>3.0518999999999998</v>
      </c>
    </row>
    <row r="6525" spans="2:2" x14ac:dyDescent="0.3">
      <c r="B6525" s="90">
        <v>3.052</v>
      </c>
    </row>
    <row r="6526" spans="2:2" x14ac:dyDescent="0.3">
      <c r="B6526" s="90">
        <v>3.0520999999999998</v>
      </c>
    </row>
    <row r="6527" spans="2:2" x14ac:dyDescent="0.3">
      <c r="B6527" s="90">
        <v>3.0522</v>
      </c>
    </row>
    <row r="6528" spans="2:2" x14ac:dyDescent="0.3">
      <c r="B6528" s="90">
        <v>3.0522999999999998</v>
      </c>
    </row>
    <row r="6529" spans="2:2" x14ac:dyDescent="0.3">
      <c r="B6529" s="90">
        <v>3.0524</v>
      </c>
    </row>
    <row r="6530" spans="2:2" x14ac:dyDescent="0.3">
      <c r="B6530" s="90">
        <v>3.0525000000000002</v>
      </c>
    </row>
    <row r="6531" spans="2:2" x14ac:dyDescent="0.3">
      <c r="B6531" s="90">
        <v>3.0526</v>
      </c>
    </row>
    <row r="6532" spans="2:2" x14ac:dyDescent="0.3">
      <c r="B6532" s="90">
        <v>3.0527000000000002</v>
      </c>
    </row>
    <row r="6533" spans="2:2" x14ac:dyDescent="0.3">
      <c r="B6533" s="90">
        <v>3.0528</v>
      </c>
    </row>
    <row r="6534" spans="2:2" x14ac:dyDescent="0.3">
      <c r="B6534" s="90">
        <v>3.0529000000000002</v>
      </c>
    </row>
    <row r="6535" spans="2:2" x14ac:dyDescent="0.3">
      <c r="B6535" s="90">
        <v>3.0529999999999999</v>
      </c>
    </row>
    <row r="6536" spans="2:2" x14ac:dyDescent="0.3">
      <c r="B6536" s="90">
        <v>3.0531000000000001</v>
      </c>
    </row>
    <row r="6537" spans="2:2" x14ac:dyDescent="0.3">
      <c r="B6537" s="90">
        <v>3.0531999999999999</v>
      </c>
    </row>
    <row r="6538" spans="2:2" x14ac:dyDescent="0.3">
      <c r="B6538" s="90">
        <v>3.0533000000000001</v>
      </c>
    </row>
    <row r="6539" spans="2:2" x14ac:dyDescent="0.3">
      <c r="B6539" s="90">
        <v>3.0533999999999999</v>
      </c>
    </row>
    <row r="6540" spans="2:2" x14ac:dyDescent="0.3">
      <c r="B6540" s="90">
        <v>3.0535000000000001</v>
      </c>
    </row>
    <row r="6541" spans="2:2" x14ac:dyDescent="0.3">
      <c r="B6541" s="90">
        <v>3.0535999999999999</v>
      </c>
    </row>
    <row r="6542" spans="2:2" x14ac:dyDescent="0.3">
      <c r="B6542" s="90">
        <v>3.0537000000000001</v>
      </c>
    </row>
    <row r="6543" spans="2:2" x14ac:dyDescent="0.3">
      <c r="B6543" s="90">
        <v>3.0537999999999998</v>
      </c>
    </row>
    <row r="6544" spans="2:2" x14ac:dyDescent="0.3">
      <c r="B6544" s="90">
        <v>3.0539000000000001</v>
      </c>
    </row>
    <row r="6545" spans="2:2" x14ac:dyDescent="0.3">
      <c r="B6545" s="90">
        <v>3.0539999999999998</v>
      </c>
    </row>
    <row r="6546" spans="2:2" x14ac:dyDescent="0.3">
      <c r="B6546" s="90">
        <v>3.0541</v>
      </c>
    </row>
    <row r="6547" spans="2:2" x14ac:dyDescent="0.3">
      <c r="B6547" s="90">
        <v>3.0541999999999998</v>
      </c>
    </row>
    <row r="6548" spans="2:2" x14ac:dyDescent="0.3">
      <c r="B6548" s="90">
        <v>3.0543</v>
      </c>
    </row>
    <row r="6549" spans="2:2" x14ac:dyDescent="0.3">
      <c r="B6549" s="90">
        <v>3.0543999999999998</v>
      </c>
    </row>
    <row r="6550" spans="2:2" x14ac:dyDescent="0.3">
      <c r="B6550" s="90">
        <v>3.0545</v>
      </c>
    </row>
    <row r="6551" spans="2:2" x14ac:dyDescent="0.3">
      <c r="B6551" s="90">
        <v>3.0546000000000002</v>
      </c>
    </row>
    <row r="6552" spans="2:2" x14ac:dyDescent="0.3">
      <c r="B6552" s="90">
        <v>3.0547</v>
      </c>
    </row>
    <row r="6553" spans="2:2" x14ac:dyDescent="0.3">
      <c r="B6553" s="90">
        <v>3.0548000000000002</v>
      </c>
    </row>
    <row r="6554" spans="2:2" x14ac:dyDescent="0.3">
      <c r="B6554" s="90">
        <v>3.0548999999999999</v>
      </c>
    </row>
    <row r="6555" spans="2:2" x14ac:dyDescent="0.3">
      <c r="B6555" s="90">
        <v>3.0550000000000002</v>
      </c>
    </row>
    <row r="6556" spans="2:2" x14ac:dyDescent="0.3">
      <c r="B6556" s="90">
        <v>3.0550999999999999</v>
      </c>
    </row>
    <row r="6557" spans="2:2" x14ac:dyDescent="0.3">
      <c r="B6557" s="90">
        <v>3.0552000000000001</v>
      </c>
    </row>
    <row r="6558" spans="2:2" x14ac:dyDescent="0.3">
      <c r="B6558" s="90">
        <v>3.0552999999999999</v>
      </c>
    </row>
    <row r="6559" spans="2:2" x14ac:dyDescent="0.3">
      <c r="B6559" s="90">
        <v>3.0554000000000001</v>
      </c>
    </row>
    <row r="6560" spans="2:2" x14ac:dyDescent="0.3">
      <c r="B6560" s="90">
        <v>3.0554999999999999</v>
      </c>
    </row>
    <row r="6561" spans="2:2" x14ac:dyDescent="0.3">
      <c r="B6561" s="90">
        <v>3.0556000000000001</v>
      </c>
    </row>
    <row r="6562" spans="2:2" x14ac:dyDescent="0.3">
      <c r="B6562" s="90">
        <v>3.0556999999999999</v>
      </c>
    </row>
    <row r="6563" spans="2:2" x14ac:dyDescent="0.3">
      <c r="B6563" s="90">
        <v>3.0558000000000001</v>
      </c>
    </row>
    <row r="6564" spans="2:2" x14ac:dyDescent="0.3">
      <c r="B6564" s="90">
        <v>3.0558999999999998</v>
      </c>
    </row>
    <row r="6565" spans="2:2" x14ac:dyDescent="0.3">
      <c r="B6565" s="90">
        <v>3.056</v>
      </c>
    </row>
    <row r="6566" spans="2:2" x14ac:dyDescent="0.3">
      <c r="B6566" s="90">
        <v>3.0560999999999998</v>
      </c>
    </row>
    <row r="6567" spans="2:2" x14ac:dyDescent="0.3">
      <c r="B6567" s="90">
        <v>3.0562</v>
      </c>
    </row>
    <row r="6568" spans="2:2" x14ac:dyDescent="0.3">
      <c r="B6568" s="90">
        <v>3.0562999999999998</v>
      </c>
    </row>
    <row r="6569" spans="2:2" x14ac:dyDescent="0.3">
      <c r="B6569" s="90">
        <v>3.0564</v>
      </c>
    </row>
    <row r="6570" spans="2:2" x14ac:dyDescent="0.3">
      <c r="B6570" s="90">
        <v>3.0565000000000002</v>
      </c>
    </row>
    <row r="6571" spans="2:2" x14ac:dyDescent="0.3">
      <c r="B6571" s="90">
        <v>3.0566</v>
      </c>
    </row>
    <row r="6572" spans="2:2" x14ac:dyDescent="0.3">
      <c r="B6572" s="90">
        <v>3.0567000000000002</v>
      </c>
    </row>
    <row r="6573" spans="2:2" x14ac:dyDescent="0.3">
      <c r="B6573" s="90">
        <v>3.0568</v>
      </c>
    </row>
    <row r="6574" spans="2:2" x14ac:dyDescent="0.3">
      <c r="B6574" s="90">
        <v>3.0569000000000002</v>
      </c>
    </row>
    <row r="6575" spans="2:2" x14ac:dyDescent="0.3">
      <c r="B6575" s="90">
        <v>3.0569999999999999</v>
      </c>
    </row>
    <row r="6576" spans="2:2" x14ac:dyDescent="0.3">
      <c r="B6576" s="90">
        <v>3.0571000000000002</v>
      </c>
    </row>
    <row r="6577" spans="2:2" x14ac:dyDescent="0.3">
      <c r="B6577" s="90">
        <v>3.0571999999999999</v>
      </c>
    </row>
    <row r="6578" spans="2:2" x14ac:dyDescent="0.3">
      <c r="B6578" s="90">
        <v>3.0573000000000001</v>
      </c>
    </row>
    <row r="6579" spans="2:2" x14ac:dyDescent="0.3">
      <c r="B6579" s="90">
        <v>3.0573999999999999</v>
      </c>
    </row>
    <row r="6580" spans="2:2" x14ac:dyDescent="0.3">
      <c r="B6580" s="90">
        <v>3.0575000000000001</v>
      </c>
    </row>
    <row r="6581" spans="2:2" x14ac:dyDescent="0.3">
      <c r="B6581" s="90">
        <v>3.0575999999999999</v>
      </c>
    </row>
    <row r="6582" spans="2:2" x14ac:dyDescent="0.3">
      <c r="B6582" s="90">
        <v>3.0577000000000001</v>
      </c>
    </row>
    <row r="6583" spans="2:2" x14ac:dyDescent="0.3">
      <c r="B6583" s="90">
        <v>3.0577999999999999</v>
      </c>
    </row>
    <row r="6584" spans="2:2" x14ac:dyDescent="0.3">
      <c r="B6584" s="90">
        <v>3.0579000000000001</v>
      </c>
    </row>
    <row r="6585" spans="2:2" x14ac:dyDescent="0.3">
      <c r="B6585" s="90">
        <v>3.0579999999999998</v>
      </c>
    </row>
    <row r="6586" spans="2:2" x14ac:dyDescent="0.3">
      <c r="B6586" s="90">
        <v>3.0581</v>
      </c>
    </row>
    <row r="6587" spans="2:2" x14ac:dyDescent="0.3">
      <c r="B6587" s="90">
        <v>3.0581999999999998</v>
      </c>
    </row>
    <row r="6588" spans="2:2" x14ac:dyDescent="0.3">
      <c r="B6588" s="90">
        <v>3.0583</v>
      </c>
    </row>
    <row r="6589" spans="2:2" x14ac:dyDescent="0.3">
      <c r="B6589" s="90">
        <v>3.0583999999999998</v>
      </c>
    </row>
    <row r="6590" spans="2:2" x14ac:dyDescent="0.3">
      <c r="B6590" s="90">
        <v>3.0585</v>
      </c>
    </row>
    <row r="6591" spans="2:2" x14ac:dyDescent="0.3">
      <c r="B6591" s="90">
        <v>3.0586000000000002</v>
      </c>
    </row>
    <row r="6592" spans="2:2" x14ac:dyDescent="0.3">
      <c r="B6592" s="90">
        <v>3.0587</v>
      </c>
    </row>
    <row r="6593" spans="2:2" x14ac:dyDescent="0.3">
      <c r="B6593" s="90">
        <v>3.0588000000000002</v>
      </c>
    </row>
    <row r="6594" spans="2:2" x14ac:dyDescent="0.3">
      <c r="B6594" s="90">
        <v>3.0589</v>
      </c>
    </row>
    <row r="6595" spans="2:2" x14ac:dyDescent="0.3">
      <c r="B6595" s="90">
        <v>3.0590000000000002</v>
      </c>
    </row>
    <row r="6596" spans="2:2" x14ac:dyDescent="0.3">
      <c r="B6596" s="90">
        <v>3.0590999999999999</v>
      </c>
    </row>
    <row r="6597" spans="2:2" x14ac:dyDescent="0.3">
      <c r="B6597" s="90">
        <v>3.0592000000000001</v>
      </c>
    </row>
    <row r="6598" spans="2:2" x14ac:dyDescent="0.3">
      <c r="B6598" s="90">
        <v>3.0592999999999999</v>
      </c>
    </row>
    <row r="6599" spans="2:2" x14ac:dyDescent="0.3">
      <c r="B6599" s="90">
        <v>3.0594000000000001</v>
      </c>
    </row>
    <row r="6600" spans="2:2" x14ac:dyDescent="0.3">
      <c r="B6600" s="90">
        <v>3.0594999999999999</v>
      </c>
    </row>
    <row r="6601" spans="2:2" x14ac:dyDescent="0.3">
      <c r="B6601" s="90">
        <v>3.0596000000000001</v>
      </c>
    </row>
    <row r="6602" spans="2:2" x14ac:dyDescent="0.3">
      <c r="B6602" s="90">
        <v>3.0596999999999999</v>
      </c>
    </row>
    <row r="6603" spans="2:2" x14ac:dyDescent="0.3">
      <c r="B6603" s="90">
        <v>3.0598000000000001</v>
      </c>
    </row>
    <row r="6604" spans="2:2" x14ac:dyDescent="0.3">
      <c r="B6604" s="90">
        <v>3.0598999999999998</v>
      </c>
    </row>
    <row r="6605" spans="2:2" x14ac:dyDescent="0.3">
      <c r="B6605" s="90">
        <v>3.06</v>
      </c>
    </row>
    <row r="6606" spans="2:2" x14ac:dyDescent="0.3">
      <c r="B6606" s="90">
        <v>3.0600999999999998</v>
      </c>
    </row>
    <row r="6607" spans="2:2" x14ac:dyDescent="0.3">
      <c r="B6607" s="90">
        <v>3.0602</v>
      </c>
    </row>
    <row r="6608" spans="2:2" x14ac:dyDescent="0.3">
      <c r="B6608" s="90">
        <v>3.0602999999999998</v>
      </c>
    </row>
    <row r="6609" spans="2:2" x14ac:dyDescent="0.3">
      <c r="B6609" s="90">
        <v>3.0604</v>
      </c>
    </row>
    <row r="6610" spans="2:2" x14ac:dyDescent="0.3">
      <c r="B6610" s="90">
        <v>3.0605000000000002</v>
      </c>
    </row>
    <row r="6611" spans="2:2" x14ac:dyDescent="0.3">
      <c r="B6611" s="90">
        <v>3.0606</v>
      </c>
    </row>
    <row r="6612" spans="2:2" x14ac:dyDescent="0.3">
      <c r="B6612" s="90">
        <v>3.0607000000000002</v>
      </c>
    </row>
    <row r="6613" spans="2:2" x14ac:dyDescent="0.3">
      <c r="B6613" s="90">
        <v>3.0608</v>
      </c>
    </row>
    <row r="6614" spans="2:2" x14ac:dyDescent="0.3">
      <c r="B6614" s="90">
        <v>3.0609000000000002</v>
      </c>
    </row>
    <row r="6615" spans="2:2" x14ac:dyDescent="0.3">
      <c r="B6615" s="90">
        <v>3.0609999999999999</v>
      </c>
    </row>
    <row r="6616" spans="2:2" x14ac:dyDescent="0.3">
      <c r="B6616" s="90">
        <v>3.0611000000000002</v>
      </c>
    </row>
    <row r="6617" spans="2:2" x14ac:dyDescent="0.3">
      <c r="B6617" s="90">
        <v>3.0611999999999999</v>
      </c>
    </row>
    <row r="6618" spans="2:2" x14ac:dyDescent="0.3">
      <c r="B6618" s="90">
        <v>3.0613000000000001</v>
      </c>
    </row>
    <row r="6619" spans="2:2" x14ac:dyDescent="0.3">
      <c r="B6619" s="90">
        <v>3.0613999999999999</v>
      </c>
    </row>
    <row r="6620" spans="2:2" x14ac:dyDescent="0.3">
      <c r="B6620" s="90">
        <v>3.0615000000000001</v>
      </c>
    </row>
    <row r="6621" spans="2:2" x14ac:dyDescent="0.3">
      <c r="B6621" s="90">
        <v>3.0615999999999999</v>
      </c>
    </row>
    <row r="6622" spans="2:2" x14ac:dyDescent="0.3">
      <c r="B6622" s="90">
        <v>3.0617000000000001</v>
      </c>
    </row>
    <row r="6623" spans="2:2" x14ac:dyDescent="0.3">
      <c r="B6623" s="90">
        <v>3.0617999999999999</v>
      </c>
    </row>
    <row r="6624" spans="2:2" x14ac:dyDescent="0.3">
      <c r="B6624" s="90">
        <v>3.0619000000000001</v>
      </c>
    </row>
    <row r="6625" spans="2:2" x14ac:dyDescent="0.3">
      <c r="B6625" s="90">
        <v>3.0619999999999998</v>
      </c>
    </row>
    <row r="6626" spans="2:2" x14ac:dyDescent="0.3">
      <c r="B6626" s="90">
        <v>3.0621</v>
      </c>
    </row>
    <row r="6627" spans="2:2" x14ac:dyDescent="0.3">
      <c r="B6627" s="90">
        <v>3.0621999999999998</v>
      </c>
    </row>
    <row r="6628" spans="2:2" x14ac:dyDescent="0.3">
      <c r="B6628" s="90">
        <v>3.0623</v>
      </c>
    </row>
    <row r="6629" spans="2:2" x14ac:dyDescent="0.3">
      <c r="B6629" s="90">
        <v>3.0623999999999998</v>
      </c>
    </row>
    <row r="6630" spans="2:2" x14ac:dyDescent="0.3">
      <c r="B6630" s="90">
        <v>3.0625</v>
      </c>
    </row>
    <row r="6631" spans="2:2" x14ac:dyDescent="0.3">
      <c r="B6631" s="90">
        <v>3.0626000000000002</v>
      </c>
    </row>
    <row r="6632" spans="2:2" x14ac:dyDescent="0.3">
      <c r="B6632" s="90">
        <v>3.0627</v>
      </c>
    </row>
    <row r="6633" spans="2:2" x14ac:dyDescent="0.3">
      <c r="B6633" s="90">
        <v>3.0628000000000002</v>
      </c>
    </row>
    <row r="6634" spans="2:2" x14ac:dyDescent="0.3">
      <c r="B6634" s="90">
        <v>3.0629</v>
      </c>
    </row>
    <row r="6635" spans="2:2" x14ac:dyDescent="0.3">
      <c r="B6635" s="90">
        <v>3.0630000000000002</v>
      </c>
    </row>
    <row r="6636" spans="2:2" x14ac:dyDescent="0.3">
      <c r="B6636" s="90">
        <v>3.0630999999999999</v>
      </c>
    </row>
    <row r="6637" spans="2:2" x14ac:dyDescent="0.3">
      <c r="B6637" s="90">
        <v>3.0632000000000001</v>
      </c>
    </row>
    <row r="6638" spans="2:2" x14ac:dyDescent="0.3">
      <c r="B6638" s="90">
        <v>3.0632999999999999</v>
      </c>
    </row>
    <row r="6639" spans="2:2" x14ac:dyDescent="0.3">
      <c r="B6639" s="90">
        <v>3.0634000000000001</v>
      </c>
    </row>
    <row r="6640" spans="2:2" x14ac:dyDescent="0.3">
      <c r="B6640" s="90">
        <v>3.0634999999999999</v>
      </c>
    </row>
    <row r="6641" spans="2:2" x14ac:dyDescent="0.3">
      <c r="B6641" s="90">
        <v>3.0636000000000001</v>
      </c>
    </row>
    <row r="6642" spans="2:2" x14ac:dyDescent="0.3">
      <c r="B6642" s="90">
        <v>3.0636999999999999</v>
      </c>
    </row>
    <row r="6643" spans="2:2" x14ac:dyDescent="0.3">
      <c r="B6643" s="90">
        <v>3.0638000000000001</v>
      </c>
    </row>
    <row r="6644" spans="2:2" x14ac:dyDescent="0.3">
      <c r="B6644" s="90">
        <v>3.0638999999999998</v>
      </c>
    </row>
    <row r="6645" spans="2:2" x14ac:dyDescent="0.3">
      <c r="B6645" s="90">
        <v>3.0640000000000001</v>
      </c>
    </row>
    <row r="6646" spans="2:2" x14ac:dyDescent="0.3">
      <c r="B6646" s="90">
        <v>3.0640999999999998</v>
      </c>
    </row>
    <row r="6647" spans="2:2" x14ac:dyDescent="0.3">
      <c r="B6647" s="90">
        <v>3.0642</v>
      </c>
    </row>
    <row r="6648" spans="2:2" x14ac:dyDescent="0.3">
      <c r="B6648" s="90">
        <v>3.0642999999999998</v>
      </c>
    </row>
    <row r="6649" spans="2:2" x14ac:dyDescent="0.3">
      <c r="B6649" s="90">
        <v>3.0644</v>
      </c>
    </row>
    <row r="6650" spans="2:2" x14ac:dyDescent="0.3">
      <c r="B6650" s="90">
        <v>3.0644999999999998</v>
      </c>
    </row>
    <row r="6651" spans="2:2" x14ac:dyDescent="0.3">
      <c r="B6651" s="90">
        <v>3.0646</v>
      </c>
    </row>
    <row r="6652" spans="2:2" x14ac:dyDescent="0.3">
      <c r="B6652" s="90">
        <v>3.0647000000000002</v>
      </c>
    </row>
    <row r="6653" spans="2:2" x14ac:dyDescent="0.3">
      <c r="B6653" s="90">
        <v>3.0648</v>
      </c>
    </row>
    <row r="6654" spans="2:2" x14ac:dyDescent="0.3">
      <c r="B6654" s="90">
        <v>3.0649000000000002</v>
      </c>
    </row>
    <row r="6655" spans="2:2" x14ac:dyDescent="0.3">
      <c r="B6655" s="90">
        <v>3.0649999999999999</v>
      </c>
    </row>
    <row r="6656" spans="2:2" x14ac:dyDescent="0.3">
      <c r="B6656" s="90">
        <v>3.0651000000000002</v>
      </c>
    </row>
    <row r="6657" spans="2:2" x14ac:dyDescent="0.3">
      <c r="B6657" s="90">
        <v>3.0651999999999999</v>
      </c>
    </row>
    <row r="6658" spans="2:2" x14ac:dyDescent="0.3">
      <c r="B6658" s="90">
        <v>3.0653000000000001</v>
      </c>
    </row>
    <row r="6659" spans="2:2" x14ac:dyDescent="0.3">
      <c r="B6659" s="90">
        <v>3.0653999999999999</v>
      </c>
    </row>
    <row r="6660" spans="2:2" x14ac:dyDescent="0.3">
      <c r="B6660" s="90">
        <v>3.0655000000000001</v>
      </c>
    </row>
    <row r="6661" spans="2:2" x14ac:dyDescent="0.3">
      <c r="B6661" s="90">
        <v>3.0655999999999999</v>
      </c>
    </row>
    <row r="6662" spans="2:2" x14ac:dyDescent="0.3">
      <c r="B6662" s="90">
        <v>3.0657000000000001</v>
      </c>
    </row>
    <row r="6663" spans="2:2" x14ac:dyDescent="0.3">
      <c r="B6663" s="90">
        <v>3.0657999999999999</v>
      </c>
    </row>
    <row r="6664" spans="2:2" x14ac:dyDescent="0.3">
      <c r="B6664" s="90">
        <v>3.0659000000000001</v>
      </c>
    </row>
    <row r="6665" spans="2:2" x14ac:dyDescent="0.3">
      <c r="B6665" s="90">
        <v>3.0659999999999998</v>
      </c>
    </row>
    <row r="6666" spans="2:2" x14ac:dyDescent="0.3">
      <c r="B6666" s="90">
        <v>3.0661</v>
      </c>
    </row>
    <row r="6667" spans="2:2" x14ac:dyDescent="0.3">
      <c r="B6667" s="90">
        <v>3.0661999999999998</v>
      </c>
    </row>
    <row r="6668" spans="2:2" x14ac:dyDescent="0.3">
      <c r="B6668" s="90">
        <v>3.0663</v>
      </c>
    </row>
    <row r="6669" spans="2:2" x14ac:dyDescent="0.3">
      <c r="B6669" s="90">
        <v>3.0663999999999998</v>
      </c>
    </row>
    <row r="6670" spans="2:2" x14ac:dyDescent="0.3">
      <c r="B6670" s="90">
        <v>3.0665</v>
      </c>
    </row>
    <row r="6671" spans="2:2" x14ac:dyDescent="0.3">
      <c r="B6671" s="90">
        <v>3.0666000000000002</v>
      </c>
    </row>
    <row r="6672" spans="2:2" x14ac:dyDescent="0.3">
      <c r="B6672" s="90">
        <v>3.0667</v>
      </c>
    </row>
    <row r="6673" spans="2:2" x14ac:dyDescent="0.3">
      <c r="B6673" s="90">
        <v>3.0668000000000002</v>
      </c>
    </row>
    <row r="6674" spans="2:2" x14ac:dyDescent="0.3">
      <c r="B6674" s="90">
        <v>3.0669</v>
      </c>
    </row>
    <row r="6675" spans="2:2" x14ac:dyDescent="0.3">
      <c r="B6675" s="90">
        <v>3.0670000000000002</v>
      </c>
    </row>
    <row r="6676" spans="2:2" x14ac:dyDescent="0.3">
      <c r="B6676" s="90">
        <v>3.0670999999999999</v>
      </c>
    </row>
    <row r="6677" spans="2:2" x14ac:dyDescent="0.3">
      <c r="B6677" s="90">
        <v>3.0672000000000001</v>
      </c>
    </row>
    <row r="6678" spans="2:2" x14ac:dyDescent="0.3">
      <c r="B6678" s="90">
        <v>3.0672999999999999</v>
      </c>
    </row>
    <row r="6679" spans="2:2" x14ac:dyDescent="0.3">
      <c r="B6679" s="90">
        <v>3.0674000000000001</v>
      </c>
    </row>
    <row r="6680" spans="2:2" x14ac:dyDescent="0.3">
      <c r="B6680" s="90">
        <v>3.0674999999999999</v>
      </c>
    </row>
    <row r="6681" spans="2:2" x14ac:dyDescent="0.3">
      <c r="B6681" s="90">
        <v>3.0676000000000001</v>
      </c>
    </row>
    <row r="6682" spans="2:2" x14ac:dyDescent="0.3">
      <c r="B6682" s="90">
        <v>3.0676999999999999</v>
      </c>
    </row>
    <row r="6683" spans="2:2" x14ac:dyDescent="0.3">
      <c r="B6683" s="90">
        <v>3.0678000000000001</v>
      </c>
    </row>
    <row r="6684" spans="2:2" x14ac:dyDescent="0.3">
      <c r="B6684" s="90">
        <v>3.0678999999999998</v>
      </c>
    </row>
    <row r="6685" spans="2:2" x14ac:dyDescent="0.3">
      <c r="B6685" s="90">
        <v>3.0680000000000001</v>
      </c>
    </row>
    <row r="6686" spans="2:2" x14ac:dyDescent="0.3">
      <c r="B6686" s="90">
        <v>3.0680999999999998</v>
      </c>
    </row>
    <row r="6687" spans="2:2" x14ac:dyDescent="0.3">
      <c r="B6687" s="90">
        <v>3.0682</v>
      </c>
    </row>
    <row r="6688" spans="2:2" x14ac:dyDescent="0.3">
      <c r="B6688" s="90">
        <v>3.0682999999999998</v>
      </c>
    </row>
    <row r="6689" spans="2:2" x14ac:dyDescent="0.3">
      <c r="B6689" s="90">
        <v>3.0684</v>
      </c>
    </row>
    <row r="6690" spans="2:2" x14ac:dyDescent="0.3">
      <c r="B6690" s="90">
        <v>3.0684999999999998</v>
      </c>
    </row>
    <row r="6691" spans="2:2" x14ac:dyDescent="0.3">
      <c r="B6691" s="90">
        <v>3.0686</v>
      </c>
    </row>
    <row r="6692" spans="2:2" x14ac:dyDescent="0.3">
      <c r="B6692" s="90">
        <v>3.0687000000000002</v>
      </c>
    </row>
    <row r="6693" spans="2:2" x14ac:dyDescent="0.3">
      <c r="B6693" s="90">
        <v>3.0688</v>
      </c>
    </row>
    <row r="6694" spans="2:2" x14ac:dyDescent="0.3">
      <c r="B6694" s="90">
        <v>3.0689000000000002</v>
      </c>
    </row>
    <row r="6695" spans="2:2" x14ac:dyDescent="0.3">
      <c r="B6695" s="90">
        <v>3.069</v>
      </c>
    </row>
    <row r="6696" spans="2:2" x14ac:dyDescent="0.3">
      <c r="B6696" s="90">
        <v>3.0691000000000002</v>
      </c>
    </row>
    <row r="6697" spans="2:2" x14ac:dyDescent="0.3">
      <c r="B6697" s="90">
        <v>3.0691999999999999</v>
      </c>
    </row>
    <row r="6698" spans="2:2" x14ac:dyDescent="0.3">
      <c r="B6698" s="90">
        <v>3.0693000000000001</v>
      </c>
    </row>
    <row r="6699" spans="2:2" x14ac:dyDescent="0.3">
      <c r="B6699" s="90">
        <v>3.0693999999999999</v>
      </c>
    </row>
    <row r="6700" spans="2:2" x14ac:dyDescent="0.3">
      <c r="B6700" s="90">
        <v>3.0695000000000001</v>
      </c>
    </row>
    <row r="6701" spans="2:2" x14ac:dyDescent="0.3">
      <c r="B6701" s="90">
        <v>3.0695999999999999</v>
      </c>
    </row>
    <row r="6702" spans="2:2" x14ac:dyDescent="0.3">
      <c r="B6702" s="90">
        <v>3.0697000000000001</v>
      </c>
    </row>
    <row r="6703" spans="2:2" x14ac:dyDescent="0.3">
      <c r="B6703" s="90">
        <v>3.0697999999999999</v>
      </c>
    </row>
    <row r="6704" spans="2:2" x14ac:dyDescent="0.3">
      <c r="B6704" s="90">
        <v>3.0699000000000001</v>
      </c>
    </row>
    <row r="6705" spans="2:2" x14ac:dyDescent="0.3">
      <c r="B6705" s="90">
        <v>3.07</v>
      </c>
    </row>
    <row r="6706" spans="2:2" x14ac:dyDescent="0.3">
      <c r="B6706" s="90">
        <v>3.0701000000000001</v>
      </c>
    </row>
    <row r="6707" spans="2:2" x14ac:dyDescent="0.3">
      <c r="B6707" s="90">
        <v>3.0701999999999998</v>
      </c>
    </row>
    <row r="6708" spans="2:2" x14ac:dyDescent="0.3">
      <c r="B6708" s="90">
        <v>3.0703</v>
      </c>
    </row>
    <row r="6709" spans="2:2" x14ac:dyDescent="0.3">
      <c r="B6709" s="90">
        <v>3.0703999999999998</v>
      </c>
    </row>
    <row r="6710" spans="2:2" x14ac:dyDescent="0.3">
      <c r="B6710" s="90">
        <v>3.0705</v>
      </c>
    </row>
    <row r="6711" spans="2:2" x14ac:dyDescent="0.3">
      <c r="B6711" s="90">
        <v>3.0706000000000002</v>
      </c>
    </row>
    <row r="6712" spans="2:2" x14ac:dyDescent="0.3">
      <c r="B6712" s="90">
        <v>3.0707</v>
      </c>
    </row>
    <row r="6713" spans="2:2" x14ac:dyDescent="0.3">
      <c r="B6713" s="90">
        <v>3.0708000000000002</v>
      </c>
    </row>
    <row r="6714" spans="2:2" x14ac:dyDescent="0.3">
      <c r="B6714" s="90">
        <v>3.0709</v>
      </c>
    </row>
    <row r="6715" spans="2:2" x14ac:dyDescent="0.3">
      <c r="B6715" s="90">
        <v>3.0710000000000002</v>
      </c>
    </row>
    <row r="6716" spans="2:2" x14ac:dyDescent="0.3">
      <c r="B6716" s="90">
        <v>3.0710999999999999</v>
      </c>
    </row>
    <row r="6717" spans="2:2" x14ac:dyDescent="0.3">
      <c r="B6717" s="90">
        <v>3.0712000000000002</v>
      </c>
    </row>
    <row r="6718" spans="2:2" x14ac:dyDescent="0.3">
      <c r="B6718" s="90">
        <v>3.0712999999999999</v>
      </c>
    </row>
    <row r="6719" spans="2:2" x14ac:dyDescent="0.3">
      <c r="B6719" s="90">
        <v>3.0714000000000001</v>
      </c>
    </row>
    <row r="6720" spans="2:2" x14ac:dyDescent="0.3">
      <c r="B6720" s="90">
        <v>3.0714999999999999</v>
      </c>
    </row>
    <row r="6721" spans="2:2" x14ac:dyDescent="0.3">
      <c r="B6721" s="90">
        <v>3.0716000000000001</v>
      </c>
    </row>
    <row r="6722" spans="2:2" x14ac:dyDescent="0.3">
      <c r="B6722" s="90">
        <v>3.0716999999999999</v>
      </c>
    </row>
    <row r="6723" spans="2:2" x14ac:dyDescent="0.3">
      <c r="B6723" s="90">
        <v>3.0718000000000001</v>
      </c>
    </row>
    <row r="6724" spans="2:2" x14ac:dyDescent="0.3">
      <c r="B6724" s="90">
        <v>3.0718999999999999</v>
      </c>
    </row>
    <row r="6725" spans="2:2" x14ac:dyDescent="0.3">
      <c r="B6725" s="90">
        <v>3.0720000000000001</v>
      </c>
    </row>
    <row r="6726" spans="2:2" x14ac:dyDescent="0.3">
      <c r="B6726" s="90">
        <v>3.0720999999999998</v>
      </c>
    </row>
    <row r="6727" spans="2:2" x14ac:dyDescent="0.3">
      <c r="B6727" s="90">
        <v>3.0722</v>
      </c>
    </row>
    <row r="6728" spans="2:2" x14ac:dyDescent="0.3">
      <c r="B6728" s="90">
        <v>3.0722999999999998</v>
      </c>
    </row>
    <row r="6729" spans="2:2" x14ac:dyDescent="0.3">
      <c r="B6729" s="90">
        <v>3.0724</v>
      </c>
    </row>
    <row r="6730" spans="2:2" x14ac:dyDescent="0.3">
      <c r="B6730" s="90">
        <v>3.0724999999999998</v>
      </c>
    </row>
    <row r="6731" spans="2:2" x14ac:dyDescent="0.3">
      <c r="B6731" s="90">
        <v>3.0726</v>
      </c>
    </row>
    <row r="6732" spans="2:2" x14ac:dyDescent="0.3">
      <c r="B6732" s="90">
        <v>3.0727000000000002</v>
      </c>
    </row>
    <row r="6733" spans="2:2" x14ac:dyDescent="0.3">
      <c r="B6733" s="90">
        <v>3.0728</v>
      </c>
    </row>
    <row r="6734" spans="2:2" x14ac:dyDescent="0.3">
      <c r="B6734" s="90">
        <v>3.0729000000000002</v>
      </c>
    </row>
    <row r="6735" spans="2:2" x14ac:dyDescent="0.3">
      <c r="B6735" s="90">
        <v>3.073</v>
      </c>
    </row>
    <row r="6736" spans="2:2" x14ac:dyDescent="0.3">
      <c r="B6736" s="90">
        <v>3.0731000000000002</v>
      </c>
    </row>
    <row r="6737" spans="2:2" x14ac:dyDescent="0.3">
      <c r="B6737" s="90">
        <v>3.0731999999999999</v>
      </c>
    </row>
    <row r="6738" spans="2:2" x14ac:dyDescent="0.3">
      <c r="B6738" s="90">
        <v>3.0733000000000001</v>
      </c>
    </row>
    <row r="6739" spans="2:2" x14ac:dyDescent="0.3">
      <c r="B6739" s="90">
        <v>3.0733999999999999</v>
      </c>
    </row>
    <row r="6740" spans="2:2" x14ac:dyDescent="0.3">
      <c r="B6740" s="90">
        <v>3.0735000000000001</v>
      </c>
    </row>
    <row r="6741" spans="2:2" x14ac:dyDescent="0.3">
      <c r="B6741" s="90">
        <v>3.0735999999999999</v>
      </c>
    </row>
    <row r="6742" spans="2:2" x14ac:dyDescent="0.3">
      <c r="B6742" s="90">
        <v>3.0737000000000001</v>
      </c>
    </row>
    <row r="6743" spans="2:2" x14ac:dyDescent="0.3">
      <c r="B6743" s="90">
        <v>3.0737999999999999</v>
      </c>
    </row>
    <row r="6744" spans="2:2" x14ac:dyDescent="0.3">
      <c r="B6744" s="90">
        <v>3.0739000000000001</v>
      </c>
    </row>
    <row r="6745" spans="2:2" x14ac:dyDescent="0.3">
      <c r="B6745" s="90">
        <v>3.0739999999999998</v>
      </c>
    </row>
    <row r="6746" spans="2:2" x14ac:dyDescent="0.3">
      <c r="B6746" s="90">
        <v>3.0741000000000001</v>
      </c>
    </row>
    <row r="6747" spans="2:2" x14ac:dyDescent="0.3">
      <c r="B6747" s="90">
        <v>3.0741999999999998</v>
      </c>
    </row>
    <row r="6748" spans="2:2" x14ac:dyDescent="0.3">
      <c r="B6748" s="90">
        <v>3.0743</v>
      </c>
    </row>
    <row r="6749" spans="2:2" x14ac:dyDescent="0.3">
      <c r="B6749" s="90">
        <v>3.0743999999999998</v>
      </c>
    </row>
    <row r="6750" spans="2:2" x14ac:dyDescent="0.3">
      <c r="B6750" s="90">
        <v>3.0745</v>
      </c>
    </row>
    <row r="6751" spans="2:2" x14ac:dyDescent="0.3">
      <c r="B6751" s="90">
        <v>3.0746000000000002</v>
      </c>
    </row>
    <row r="6752" spans="2:2" x14ac:dyDescent="0.3">
      <c r="B6752" s="90">
        <v>3.0747</v>
      </c>
    </row>
    <row r="6753" spans="2:2" x14ac:dyDescent="0.3">
      <c r="B6753" s="90">
        <v>3.0748000000000002</v>
      </c>
    </row>
    <row r="6754" spans="2:2" x14ac:dyDescent="0.3">
      <c r="B6754" s="90">
        <v>3.0749</v>
      </c>
    </row>
    <row r="6755" spans="2:2" x14ac:dyDescent="0.3">
      <c r="B6755" s="90">
        <v>3.0750000000000002</v>
      </c>
    </row>
    <row r="6756" spans="2:2" x14ac:dyDescent="0.3">
      <c r="B6756" s="90">
        <v>3.0750999999999999</v>
      </c>
    </row>
    <row r="6757" spans="2:2" x14ac:dyDescent="0.3">
      <c r="B6757" s="90">
        <v>3.0752000000000002</v>
      </c>
    </row>
    <row r="6758" spans="2:2" x14ac:dyDescent="0.3">
      <c r="B6758" s="90">
        <v>3.0752999999999999</v>
      </c>
    </row>
    <row r="6759" spans="2:2" x14ac:dyDescent="0.3">
      <c r="B6759" s="90">
        <v>3.0754000000000001</v>
      </c>
    </row>
    <row r="6760" spans="2:2" x14ac:dyDescent="0.3">
      <c r="B6760" s="90">
        <v>3.0754999999999999</v>
      </c>
    </row>
    <row r="6761" spans="2:2" x14ac:dyDescent="0.3">
      <c r="B6761" s="90">
        <v>3.0756000000000001</v>
      </c>
    </row>
    <row r="6762" spans="2:2" x14ac:dyDescent="0.3">
      <c r="B6762" s="90">
        <v>3.0756999999999999</v>
      </c>
    </row>
    <row r="6763" spans="2:2" x14ac:dyDescent="0.3">
      <c r="B6763" s="90">
        <v>3.0758000000000001</v>
      </c>
    </row>
    <row r="6764" spans="2:2" x14ac:dyDescent="0.3">
      <c r="B6764" s="90">
        <v>3.0758999999999999</v>
      </c>
    </row>
    <row r="6765" spans="2:2" x14ac:dyDescent="0.3">
      <c r="B6765" s="90">
        <v>3.0760000000000001</v>
      </c>
    </row>
    <row r="6766" spans="2:2" x14ac:dyDescent="0.3">
      <c r="B6766" s="90">
        <v>3.0760999999999998</v>
      </c>
    </row>
    <row r="6767" spans="2:2" x14ac:dyDescent="0.3">
      <c r="B6767" s="90">
        <v>3.0762</v>
      </c>
    </row>
    <row r="6768" spans="2:2" x14ac:dyDescent="0.3">
      <c r="B6768" s="90">
        <v>3.0762999999999998</v>
      </c>
    </row>
    <row r="6769" spans="2:2" x14ac:dyDescent="0.3">
      <c r="B6769" s="90">
        <v>3.0764</v>
      </c>
    </row>
    <row r="6770" spans="2:2" x14ac:dyDescent="0.3">
      <c r="B6770" s="90">
        <v>3.0764999999999998</v>
      </c>
    </row>
    <row r="6771" spans="2:2" x14ac:dyDescent="0.3">
      <c r="B6771" s="90">
        <v>3.0766</v>
      </c>
    </row>
    <row r="6772" spans="2:2" x14ac:dyDescent="0.3">
      <c r="B6772" s="90">
        <v>3.0767000000000002</v>
      </c>
    </row>
    <row r="6773" spans="2:2" x14ac:dyDescent="0.3">
      <c r="B6773" s="90">
        <v>3.0768</v>
      </c>
    </row>
    <row r="6774" spans="2:2" x14ac:dyDescent="0.3">
      <c r="B6774" s="90">
        <v>3.0769000000000002</v>
      </c>
    </row>
    <row r="6775" spans="2:2" x14ac:dyDescent="0.3">
      <c r="B6775" s="90">
        <v>3.077</v>
      </c>
    </row>
    <row r="6776" spans="2:2" x14ac:dyDescent="0.3">
      <c r="B6776" s="90">
        <v>3.0771000000000002</v>
      </c>
    </row>
    <row r="6777" spans="2:2" x14ac:dyDescent="0.3">
      <c r="B6777" s="90">
        <v>3.0771999999999999</v>
      </c>
    </row>
    <row r="6778" spans="2:2" x14ac:dyDescent="0.3">
      <c r="B6778" s="90">
        <v>3.0773000000000001</v>
      </c>
    </row>
    <row r="6779" spans="2:2" x14ac:dyDescent="0.3">
      <c r="B6779" s="90">
        <v>3.0773999999999999</v>
      </c>
    </row>
    <row r="6780" spans="2:2" x14ac:dyDescent="0.3">
      <c r="B6780" s="90">
        <v>3.0775000000000001</v>
      </c>
    </row>
    <row r="6781" spans="2:2" x14ac:dyDescent="0.3">
      <c r="B6781" s="90">
        <v>3.0775999999999999</v>
      </c>
    </row>
    <row r="6782" spans="2:2" x14ac:dyDescent="0.3">
      <c r="B6782" s="90">
        <v>3.0777000000000001</v>
      </c>
    </row>
    <row r="6783" spans="2:2" x14ac:dyDescent="0.3">
      <c r="B6783" s="90">
        <v>3.0777999999999999</v>
      </c>
    </row>
    <row r="6784" spans="2:2" x14ac:dyDescent="0.3">
      <c r="B6784" s="90">
        <v>3.0779000000000001</v>
      </c>
    </row>
    <row r="6785" spans="2:2" x14ac:dyDescent="0.3">
      <c r="B6785" s="90">
        <v>3.0779999999999998</v>
      </c>
    </row>
    <row r="6786" spans="2:2" x14ac:dyDescent="0.3">
      <c r="B6786" s="90">
        <v>3.0781000000000001</v>
      </c>
    </row>
    <row r="6787" spans="2:2" x14ac:dyDescent="0.3">
      <c r="B6787" s="90">
        <v>3.0781999999999998</v>
      </c>
    </row>
    <row r="6788" spans="2:2" x14ac:dyDescent="0.3">
      <c r="B6788" s="90">
        <v>3.0783</v>
      </c>
    </row>
    <row r="6789" spans="2:2" x14ac:dyDescent="0.3">
      <c r="B6789" s="90">
        <v>3.0783999999999998</v>
      </c>
    </row>
    <row r="6790" spans="2:2" x14ac:dyDescent="0.3">
      <c r="B6790" s="90">
        <v>3.0785</v>
      </c>
    </row>
    <row r="6791" spans="2:2" x14ac:dyDescent="0.3">
      <c r="B6791" s="90">
        <v>3.0785999999999998</v>
      </c>
    </row>
    <row r="6792" spans="2:2" x14ac:dyDescent="0.3">
      <c r="B6792" s="90">
        <v>3.0787</v>
      </c>
    </row>
    <row r="6793" spans="2:2" x14ac:dyDescent="0.3">
      <c r="B6793" s="90">
        <v>3.0788000000000002</v>
      </c>
    </row>
    <row r="6794" spans="2:2" x14ac:dyDescent="0.3">
      <c r="B6794" s="90">
        <v>3.0789</v>
      </c>
    </row>
    <row r="6795" spans="2:2" x14ac:dyDescent="0.3">
      <c r="B6795" s="90">
        <v>3.0790000000000002</v>
      </c>
    </row>
    <row r="6796" spans="2:2" x14ac:dyDescent="0.3">
      <c r="B6796" s="90">
        <v>3.0790999999999999</v>
      </c>
    </row>
    <row r="6797" spans="2:2" x14ac:dyDescent="0.3">
      <c r="B6797" s="90">
        <v>3.0792000000000002</v>
      </c>
    </row>
    <row r="6798" spans="2:2" x14ac:dyDescent="0.3">
      <c r="B6798" s="90">
        <v>3.0792999999999999</v>
      </c>
    </row>
    <row r="6799" spans="2:2" x14ac:dyDescent="0.3">
      <c r="B6799" s="90">
        <v>3.0794000000000001</v>
      </c>
    </row>
    <row r="6800" spans="2:2" x14ac:dyDescent="0.3">
      <c r="B6800" s="90">
        <v>3.0794999999999999</v>
      </c>
    </row>
    <row r="6801" spans="2:2" x14ac:dyDescent="0.3">
      <c r="B6801" s="90">
        <v>3.0796000000000001</v>
      </c>
    </row>
    <row r="6802" spans="2:2" x14ac:dyDescent="0.3">
      <c r="B6802" s="90">
        <v>3.0796999999999999</v>
      </c>
    </row>
    <row r="6803" spans="2:2" x14ac:dyDescent="0.3">
      <c r="B6803" s="90">
        <v>3.0798000000000001</v>
      </c>
    </row>
    <row r="6804" spans="2:2" x14ac:dyDescent="0.3">
      <c r="B6804" s="90">
        <v>3.0798999999999999</v>
      </c>
    </row>
    <row r="6805" spans="2:2" x14ac:dyDescent="0.3">
      <c r="B6805" s="90">
        <v>3.08</v>
      </c>
    </row>
    <row r="6806" spans="2:2" x14ac:dyDescent="0.3">
      <c r="B6806" s="90">
        <v>3.0800999999999998</v>
      </c>
    </row>
    <row r="6807" spans="2:2" x14ac:dyDescent="0.3">
      <c r="B6807" s="90">
        <v>3.0802</v>
      </c>
    </row>
    <row r="6808" spans="2:2" x14ac:dyDescent="0.3">
      <c r="B6808" s="90">
        <v>3.0802999999999998</v>
      </c>
    </row>
    <row r="6809" spans="2:2" x14ac:dyDescent="0.3">
      <c r="B6809" s="90">
        <v>3.0804</v>
      </c>
    </row>
    <row r="6810" spans="2:2" x14ac:dyDescent="0.3">
      <c r="B6810" s="90">
        <v>3.0804999999999998</v>
      </c>
    </row>
    <row r="6811" spans="2:2" x14ac:dyDescent="0.3">
      <c r="B6811" s="90">
        <v>3.0806</v>
      </c>
    </row>
    <row r="6812" spans="2:2" x14ac:dyDescent="0.3">
      <c r="B6812" s="90">
        <v>3.0807000000000002</v>
      </c>
    </row>
    <row r="6813" spans="2:2" x14ac:dyDescent="0.3">
      <c r="B6813" s="90">
        <v>3.0808</v>
      </c>
    </row>
    <row r="6814" spans="2:2" x14ac:dyDescent="0.3">
      <c r="B6814" s="90">
        <v>3.0809000000000002</v>
      </c>
    </row>
    <row r="6815" spans="2:2" x14ac:dyDescent="0.3">
      <c r="B6815" s="90">
        <v>3.081</v>
      </c>
    </row>
    <row r="6816" spans="2:2" x14ac:dyDescent="0.3">
      <c r="B6816" s="90">
        <v>3.0811000000000002</v>
      </c>
    </row>
    <row r="6817" spans="2:2" x14ac:dyDescent="0.3">
      <c r="B6817" s="90">
        <v>3.0811999999999999</v>
      </c>
    </row>
    <row r="6818" spans="2:2" x14ac:dyDescent="0.3">
      <c r="B6818" s="90">
        <v>3.0813000000000001</v>
      </c>
    </row>
    <row r="6819" spans="2:2" x14ac:dyDescent="0.3">
      <c r="B6819" s="90">
        <v>3.0813999999999999</v>
      </c>
    </row>
    <row r="6820" spans="2:2" x14ac:dyDescent="0.3">
      <c r="B6820" s="90">
        <v>3.0815000000000001</v>
      </c>
    </row>
    <row r="6821" spans="2:2" x14ac:dyDescent="0.3">
      <c r="B6821" s="90">
        <v>3.0815999999999999</v>
      </c>
    </row>
    <row r="6822" spans="2:2" x14ac:dyDescent="0.3">
      <c r="B6822" s="90">
        <v>3.0817000000000001</v>
      </c>
    </row>
    <row r="6823" spans="2:2" x14ac:dyDescent="0.3">
      <c r="B6823" s="90">
        <v>3.0817999999999999</v>
      </c>
    </row>
    <row r="6824" spans="2:2" x14ac:dyDescent="0.3">
      <c r="B6824" s="90">
        <v>3.0819000000000001</v>
      </c>
    </row>
    <row r="6825" spans="2:2" x14ac:dyDescent="0.3">
      <c r="B6825" s="90">
        <v>3.0819999999999999</v>
      </c>
    </row>
    <row r="6826" spans="2:2" x14ac:dyDescent="0.3">
      <c r="B6826" s="90">
        <v>3.0821000000000001</v>
      </c>
    </row>
    <row r="6827" spans="2:2" x14ac:dyDescent="0.3">
      <c r="B6827" s="90">
        <v>3.0821999999999998</v>
      </c>
    </row>
    <row r="6828" spans="2:2" x14ac:dyDescent="0.3">
      <c r="B6828" s="90">
        <v>3.0823</v>
      </c>
    </row>
    <row r="6829" spans="2:2" x14ac:dyDescent="0.3">
      <c r="B6829" s="90">
        <v>3.0823999999999998</v>
      </c>
    </row>
    <row r="6830" spans="2:2" x14ac:dyDescent="0.3">
      <c r="B6830" s="90">
        <v>3.0825</v>
      </c>
    </row>
    <row r="6831" spans="2:2" x14ac:dyDescent="0.3">
      <c r="B6831" s="90">
        <v>3.0825999999999998</v>
      </c>
    </row>
    <row r="6832" spans="2:2" x14ac:dyDescent="0.3">
      <c r="B6832" s="90">
        <v>3.0827</v>
      </c>
    </row>
    <row r="6833" spans="2:2" x14ac:dyDescent="0.3">
      <c r="B6833" s="90">
        <v>3.0828000000000002</v>
      </c>
    </row>
    <row r="6834" spans="2:2" x14ac:dyDescent="0.3">
      <c r="B6834" s="90">
        <v>3.0829</v>
      </c>
    </row>
    <row r="6835" spans="2:2" x14ac:dyDescent="0.3">
      <c r="B6835" s="90">
        <v>3.0830000000000002</v>
      </c>
    </row>
    <row r="6836" spans="2:2" x14ac:dyDescent="0.3">
      <c r="B6836" s="90">
        <v>3.0831</v>
      </c>
    </row>
    <row r="6837" spans="2:2" x14ac:dyDescent="0.3">
      <c r="B6837" s="90">
        <v>3.0832000000000002</v>
      </c>
    </row>
    <row r="6838" spans="2:2" x14ac:dyDescent="0.3">
      <c r="B6838" s="90">
        <v>3.0832999999999999</v>
      </c>
    </row>
    <row r="6839" spans="2:2" x14ac:dyDescent="0.3">
      <c r="B6839" s="90">
        <v>3.0834000000000001</v>
      </c>
    </row>
    <row r="6840" spans="2:2" x14ac:dyDescent="0.3">
      <c r="B6840" s="90">
        <v>3.0834999999999999</v>
      </c>
    </row>
    <row r="6841" spans="2:2" x14ac:dyDescent="0.3">
      <c r="B6841" s="90">
        <v>3.0836000000000001</v>
      </c>
    </row>
    <row r="6842" spans="2:2" x14ac:dyDescent="0.3">
      <c r="B6842" s="90">
        <v>3.0836999999999999</v>
      </c>
    </row>
    <row r="6843" spans="2:2" x14ac:dyDescent="0.3">
      <c r="B6843" s="90">
        <v>3.0838000000000001</v>
      </c>
    </row>
    <row r="6844" spans="2:2" x14ac:dyDescent="0.3">
      <c r="B6844" s="90">
        <v>3.0838999999999999</v>
      </c>
    </row>
    <row r="6845" spans="2:2" x14ac:dyDescent="0.3">
      <c r="B6845" s="90">
        <v>3.0840000000000001</v>
      </c>
    </row>
    <row r="6846" spans="2:2" x14ac:dyDescent="0.3">
      <c r="B6846" s="90">
        <v>3.0840999999999998</v>
      </c>
    </row>
    <row r="6847" spans="2:2" x14ac:dyDescent="0.3">
      <c r="B6847" s="90">
        <v>3.0842000000000001</v>
      </c>
    </row>
    <row r="6848" spans="2:2" x14ac:dyDescent="0.3">
      <c r="B6848" s="90">
        <v>3.0842999999999998</v>
      </c>
    </row>
    <row r="6849" spans="2:2" x14ac:dyDescent="0.3">
      <c r="B6849" s="90">
        <v>3.0844</v>
      </c>
    </row>
    <row r="6850" spans="2:2" x14ac:dyDescent="0.3">
      <c r="B6850" s="90">
        <v>3.0844999999999998</v>
      </c>
    </row>
    <row r="6851" spans="2:2" x14ac:dyDescent="0.3">
      <c r="B6851" s="90">
        <v>3.0846</v>
      </c>
    </row>
    <row r="6852" spans="2:2" x14ac:dyDescent="0.3">
      <c r="B6852" s="90">
        <v>3.0847000000000002</v>
      </c>
    </row>
    <row r="6853" spans="2:2" x14ac:dyDescent="0.3">
      <c r="B6853" s="90">
        <v>3.0848</v>
      </c>
    </row>
    <row r="6854" spans="2:2" x14ac:dyDescent="0.3">
      <c r="B6854" s="90">
        <v>3.0849000000000002</v>
      </c>
    </row>
    <row r="6855" spans="2:2" x14ac:dyDescent="0.3">
      <c r="B6855" s="90">
        <v>3.085</v>
      </c>
    </row>
    <row r="6856" spans="2:2" x14ac:dyDescent="0.3">
      <c r="B6856" s="90">
        <v>3.0851000000000002</v>
      </c>
    </row>
    <row r="6857" spans="2:2" x14ac:dyDescent="0.3">
      <c r="B6857" s="90">
        <v>3.0851999999999999</v>
      </c>
    </row>
    <row r="6858" spans="2:2" x14ac:dyDescent="0.3">
      <c r="B6858" s="90">
        <v>3.0853000000000002</v>
      </c>
    </row>
    <row r="6859" spans="2:2" x14ac:dyDescent="0.3">
      <c r="B6859" s="90">
        <v>3.0853999999999999</v>
      </c>
    </row>
    <row r="6860" spans="2:2" x14ac:dyDescent="0.3">
      <c r="B6860" s="90">
        <v>3.0855000000000001</v>
      </c>
    </row>
    <row r="6861" spans="2:2" x14ac:dyDescent="0.3">
      <c r="B6861" s="90">
        <v>3.0855999999999999</v>
      </c>
    </row>
    <row r="6862" spans="2:2" x14ac:dyDescent="0.3">
      <c r="B6862" s="90">
        <v>3.0857000000000001</v>
      </c>
    </row>
    <row r="6863" spans="2:2" x14ac:dyDescent="0.3">
      <c r="B6863" s="90">
        <v>3.0857999999999999</v>
      </c>
    </row>
    <row r="6864" spans="2:2" x14ac:dyDescent="0.3">
      <c r="B6864" s="90">
        <v>3.0859000000000001</v>
      </c>
    </row>
    <row r="6865" spans="2:2" x14ac:dyDescent="0.3">
      <c r="B6865" s="90">
        <v>3.0859999999999999</v>
      </c>
    </row>
    <row r="6866" spans="2:2" x14ac:dyDescent="0.3">
      <c r="B6866" s="90">
        <v>3.0861000000000001</v>
      </c>
    </row>
    <row r="6867" spans="2:2" x14ac:dyDescent="0.3">
      <c r="B6867" s="90">
        <v>3.0861999999999998</v>
      </c>
    </row>
    <row r="6868" spans="2:2" x14ac:dyDescent="0.3">
      <c r="B6868" s="90">
        <v>3.0863</v>
      </c>
    </row>
    <row r="6869" spans="2:2" x14ac:dyDescent="0.3">
      <c r="B6869" s="90">
        <v>3.0863999999999998</v>
      </c>
    </row>
    <row r="6870" spans="2:2" x14ac:dyDescent="0.3">
      <c r="B6870" s="90">
        <v>3.0865</v>
      </c>
    </row>
    <row r="6871" spans="2:2" x14ac:dyDescent="0.3">
      <c r="B6871" s="90">
        <v>3.0865999999999998</v>
      </c>
    </row>
    <row r="6872" spans="2:2" x14ac:dyDescent="0.3">
      <c r="B6872" s="90">
        <v>3.0867</v>
      </c>
    </row>
    <row r="6873" spans="2:2" x14ac:dyDescent="0.3">
      <c r="B6873" s="90">
        <v>3.0868000000000002</v>
      </c>
    </row>
    <row r="6874" spans="2:2" x14ac:dyDescent="0.3">
      <c r="B6874" s="90">
        <v>3.0869</v>
      </c>
    </row>
    <row r="6875" spans="2:2" x14ac:dyDescent="0.3">
      <c r="B6875" s="90">
        <v>3.0870000000000002</v>
      </c>
    </row>
    <row r="6876" spans="2:2" x14ac:dyDescent="0.3">
      <c r="B6876" s="90">
        <v>3.0871</v>
      </c>
    </row>
    <row r="6877" spans="2:2" x14ac:dyDescent="0.3">
      <c r="B6877" s="90">
        <v>3.0872000000000002</v>
      </c>
    </row>
    <row r="6878" spans="2:2" x14ac:dyDescent="0.3">
      <c r="B6878" s="90">
        <v>3.0872999999999999</v>
      </c>
    </row>
    <row r="6879" spans="2:2" x14ac:dyDescent="0.3">
      <c r="B6879" s="90">
        <v>3.0874000000000001</v>
      </c>
    </row>
    <row r="6880" spans="2:2" x14ac:dyDescent="0.3">
      <c r="B6880" s="90">
        <v>3.0874999999999999</v>
      </c>
    </row>
    <row r="6881" spans="2:2" x14ac:dyDescent="0.3">
      <c r="B6881" s="90">
        <v>3.0876000000000001</v>
      </c>
    </row>
    <row r="6882" spans="2:2" x14ac:dyDescent="0.3">
      <c r="B6882" s="90">
        <v>3.0876999999999999</v>
      </c>
    </row>
    <row r="6883" spans="2:2" x14ac:dyDescent="0.3">
      <c r="B6883" s="90">
        <v>3.0878000000000001</v>
      </c>
    </row>
    <row r="6884" spans="2:2" x14ac:dyDescent="0.3">
      <c r="B6884" s="90">
        <v>3.0878999999999999</v>
      </c>
    </row>
    <row r="6885" spans="2:2" x14ac:dyDescent="0.3">
      <c r="B6885" s="90">
        <v>3.0880000000000001</v>
      </c>
    </row>
    <row r="6886" spans="2:2" x14ac:dyDescent="0.3">
      <c r="B6886" s="90">
        <v>3.0880999999999998</v>
      </c>
    </row>
    <row r="6887" spans="2:2" x14ac:dyDescent="0.3">
      <c r="B6887" s="90">
        <v>3.0882000000000001</v>
      </c>
    </row>
    <row r="6888" spans="2:2" x14ac:dyDescent="0.3">
      <c r="B6888" s="90">
        <v>3.0882999999999998</v>
      </c>
    </row>
    <row r="6889" spans="2:2" x14ac:dyDescent="0.3">
      <c r="B6889" s="90">
        <v>3.0884</v>
      </c>
    </row>
    <row r="6890" spans="2:2" x14ac:dyDescent="0.3">
      <c r="B6890" s="90">
        <v>3.0884999999999998</v>
      </c>
    </row>
    <row r="6891" spans="2:2" x14ac:dyDescent="0.3">
      <c r="B6891" s="90">
        <v>3.0886</v>
      </c>
    </row>
    <row r="6892" spans="2:2" x14ac:dyDescent="0.3">
      <c r="B6892" s="90">
        <v>3.0886999999999998</v>
      </c>
    </row>
    <row r="6893" spans="2:2" x14ac:dyDescent="0.3">
      <c r="B6893" s="90">
        <v>3.0888</v>
      </c>
    </row>
    <row r="6894" spans="2:2" x14ac:dyDescent="0.3">
      <c r="B6894" s="90">
        <v>3.0889000000000002</v>
      </c>
    </row>
    <row r="6895" spans="2:2" x14ac:dyDescent="0.3">
      <c r="B6895" s="90">
        <v>3.089</v>
      </c>
    </row>
    <row r="6896" spans="2:2" x14ac:dyDescent="0.3">
      <c r="B6896" s="90">
        <v>3.0891000000000002</v>
      </c>
    </row>
    <row r="6897" spans="2:2" x14ac:dyDescent="0.3">
      <c r="B6897" s="90">
        <v>3.0891999999999999</v>
      </c>
    </row>
    <row r="6898" spans="2:2" x14ac:dyDescent="0.3">
      <c r="B6898" s="90">
        <v>3.0893000000000002</v>
      </c>
    </row>
    <row r="6899" spans="2:2" x14ac:dyDescent="0.3">
      <c r="B6899" s="90">
        <v>3.0893999999999999</v>
      </c>
    </row>
    <row r="6900" spans="2:2" x14ac:dyDescent="0.3">
      <c r="B6900" s="90">
        <v>3.0895000000000001</v>
      </c>
    </row>
    <row r="6901" spans="2:2" x14ac:dyDescent="0.3">
      <c r="B6901" s="90">
        <v>3.0895999999999999</v>
      </c>
    </row>
    <row r="6902" spans="2:2" x14ac:dyDescent="0.3">
      <c r="B6902" s="90">
        <v>3.0897000000000001</v>
      </c>
    </row>
    <row r="6903" spans="2:2" x14ac:dyDescent="0.3">
      <c r="B6903" s="90">
        <v>3.0897999999999999</v>
      </c>
    </row>
    <row r="6904" spans="2:2" x14ac:dyDescent="0.3">
      <c r="B6904" s="90">
        <v>3.0899000000000001</v>
      </c>
    </row>
    <row r="6905" spans="2:2" x14ac:dyDescent="0.3">
      <c r="B6905" s="90">
        <v>3.09</v>
      </c>
    </row>
    <row r="6906" spans="2:2" x14ac:dyDescent="0.3">
      <c r="B6906" s="90">
        <v>3.0901000000000001</v>
      </c>
    </row>
    <row r="6907" spans="2:2" x14ac:dyDescent="0.3">
      <c r="B6907" s="90">
        <v>3.0901999999999998</v>
      </c>
    </row>
    <row r="6908" spans="2:2" x14ac:dyDescent="0.3">
      <c r="B6908" s="90">
        <v>3.0903</v>
      </c>
    </row>
    <row r="6909" spans="2:2" x14ac:dyDescent="0.3">
      <c r="B6909" s="90">
        <v>3.0903999999999998</v>
      </c>
    </row>
    <row r="6910" spans="2:2" x14ac:dyDescent="0.3">
      <c r="B6910" s="90">
        <v>3.0905</v>
      </c>
    </row>
    <row r="6911" spans="2:2" x14ac:dyDescent="0.3">
      <c r="B6911" s="90">
        <v>3.0905999999999998</v>
      </c>
    </row>
    <row r="6912" spans="2:2" x14ac:dyDescent="0.3">
      <c r="B6912" s="90">
        <v>3.0907</v>
      </c>
    </row>
    <row r="6913" spans="2:2" x14ac:dyDescent="0.3">
      <c r="B6913" s="90">
        <v>3.0908000000000002</v>
      </c>
    </row>
    <row r="6914" spans="2:2" x14ac:dyDescent="0.3">
      <c r="B6914" s="90">
        <v>3.0909</v>
      </c>
    </row>
    <row r="6915" spans="2:2" x14ac:dyDescent="0.3">
      <c r="B6915" s="90">
        <v>3.0910000000000002</v>
      </c>
    </row>
    <row r="6916" spans="2:2" x14ac:dyDescent="0.3">
      <c r="B6916" s="90">
        <v>3.0911</v>
      </c>
    </row>
    <row r="6917" spans="2:2" x14ac:dyDescent="0.3">
      <c r="B6917" s="90">
        <v>3.0912000000000002</v>
      </c>
    </row>
    <row r="6918" spans="2:2" x14ac:dyDescent="0.3">
      <c r="B6918" s="90">
        <v>3.0912999999999999</v>
      </c>
    </row>
    <row r="6919" spans="2:2" x14ac:dyDescent="0.3">
      <c r="B6919" s="90">
        <v>3.0914000000000001</v>
      </c>
    </row>
    <row r="6920" spans="2:2" x14ac:dyDescent="0.3">
      <c r="B6920" s="90">
        <v>3.0914999999999999</v>
      </c>
    </row>
    <row r="6921" spans="2:2" x14ac:dyDescent="0.3">
      <c r="B6921" s="90">
        <v>3.0916000000000001</v>
      </c>
    </row>
    <row r="6922" spans="2:2" x14ac:dyDescent="0.3">
      <c r="B6922" s="90">
        <v>3.0916999999999999</v>
      </c>
    </row>
    <row r="6923" spans="2:2" x14ac:dyDescent="0.3">
      <c r="B6923" s="90">
        <v>3.0918000000000001</v>
      </c>
    </row>
    <row r="6924" spans="2:2" x14ac:dyDescent="0.3">
      <c r="B6924" s="90">
        <v>3.0918999999999999</v>
      </c>
    </row>
    <row r="6925" spans="2:2" x14ac:dyDescent="0.3">
      <c r="B6925" s="90">
        <v>3.0920000000000001</v>
      </c>
    </row>
    <row r="6926" spans="2:2" x14ac:dyDescent="0.3">
      <c r="B6926" s="90">
        <v>3.0920999999999998</v>
      </c>
    </row>
    <row r="6927" spans="2:2" x14ac:dyDescent="0.3">
      <c r="B6927" s="90">
        <v>3.0922000000000001</v>
      </c>
    </row>
    <row r="6928" spans="2:2" x14ac:dyDescent="0.3">
      <c r="B6928" s="90">
        <v>3.0922999999999998</v>
      </c>
    </row>
    <row r="6929" spans="2:2" x14ac:dyDescent="0.3">
      <c r="B6929" s="90">
        <v>3.0924</v>
      </c>
    </row>
    <row r="6930" spans="2:2" x14ac:dyDescent="0.3">
      <c r="B6930" s="90">
        <v>3.0924999999999998</v>
      </c>
    </row>
    <row r="6931" spans="2:2" x14ac:dyDescent="0.3">
      <c r="B6931" s="90">
        <v>3.0926</v>
      </c>
    </row>
    <row r="6932" spans="2:2" x14ac:dyDescent="0.3">
      <c r="B6932" s="90">
        <v>3.0926999999999998</v>
      </c>
    </row>
    <row r="6933" spans="2:2" x14ac:dyDescent="0.3">
      <c r="B6933" s="90">
        <v>3.0928</v>
      </c>
    </row>
    <row r="6934" spans="2:2" x14ac:dyDescent="0.3">
      <c r="B6934" s="90">
        <v>3.0929000000000002</v>
      </c>
    </row>
    <row r="6935" spans="2:2" x14ac:dyDescent="0.3">
      <c r="B6935" s="90">
        <v>3.093</v>
      </c>
    </row>
    <row r="6936" spans="2:2" x14ac:dyDescent="0.3">
      <c r="B6936" s="90">
        <v>3.0931000000000002</v>
      </c>
    </row>
    <row r="6937" spans="2:2" x14ac:dyDescent="0.3">
      <c r="B6937" s="90">
        <v>3.0931999999999999</v>
      </c>
    </row>
    <row r="6938" spans="2:2" x14ac:dyDescent="0.3">
      <c r="B6938" s="90">
        <v>3.0933000000000002</v>
      </c>
    </row>
    <row r="6939" spans="2:2" x14ac:dyDescent="0.3">
      <c r="B6939" s="90">
        <v>3.0933999999999999</v>
      </c>
    </row>
    <row r="6940" spans="2:2" x14ac:dyDescent="0.3">
      <c r="B6940" s="90">
        <v>3.0935000000000001</v>
      </c>
    </row>
    <row r="6941" spans="2:2" x14ac:dyDescent="0.3">
      <c r="B6941" s="90">
        <v>3.0935999999999999</v>
      </c>
    </row>
    <row r="6942" spans="2:2" x14ac:dyDescent="0.3">
      <c r="B6942" s="90">
        <v>3.0937000000000001</v>
      </c>
    </row>
    <row r="6943" spans="2:2" x14ac:dyDescent="0.3">
      <c r="B6943" s="90">
        <v>3.0937999999999999</v>
      </c>
    </row>
    <row r="6944" spans="2:2" x14ac:dyDescent="0.3">
      <c r="B6944" s="90">
        <v>3.0939000000000001</v>
      </c>
    </row>
    <row r="6945" spans="2:2" x14ac:dyDescent="0.3">
      <c r="B6945" s="90">
        <v>3.0939999999999999</v>
      </c>
    </row>
    <row r="6946" spans="2:2" x14ac:dyDescent="0.3">
      <c r="B6946" s="90">
        <v>3.0941000000000001</v>
      </c>
    </row>
    <row r="6947" spans="2:2" x14ac:dyDescent="0.3">
      <c r="B6947" s="90">
        <v>3.0941999999999998</v>
      </c>
    </row>
    <row r="6948" spans="2:2" x14ac:dyDescent="0.3">
      <c r="B6948" s="90">
        <v>3.0943000000000001</v>
      </c>
    </row>
    <row r="6949" spans="2:2" x14ac:dyDescent="0.3">
      <c r="B6949" s="90">
        <v>3.0943999999999998</v>
      </c>
    </row>
    <row r="6950" spans="2:2" x14ac:dyDescent="0.3">
      <c r="B6950" s="90">
        <v>3.0945</v>
      </c>
    </row>
    <row r="6951" spans="2:2" x14ac:dyDescent="0.3">
      <c r="B6951" s="90">
        <v>3.0945999999999998</v>
      </c>
    </row>
    <row r="6952" spans="2:2" x14ac:dyDescent="0.3">
      <c r="B6952" s="90">
        <v>3.0947</v>
      </c>
    </row>
    <row r="6953" spans="2:2" x14ac:dyDescent="0.3">
      <c r="B6953" s="90">
        <v>3.0948000000000002</v>
      </c>
    </row>
    <row r="6954" spans="2:2" x14ac:dyDescent="0.3">
      <c r="B6954" s="90">
        <v>3.0949</v>
      </c>
    </row>
    <row r="6955" spans="2:2" x14ac:dyDescent="0.3">
      <c r="B6955" s="90">
        <v>3.0950000000000002</v>
      </c>
    </row>
    <row r="6956" spans="2:2" x14ac:dyDescent="0.3">
      <c r="B6956" s="90">
        <v>3.0951</v>
      </c>
    </row>
    <row r="6957" spans="2:2" x14ac:dyDescent="0.3">
      <c r="B6957" s="90">
        <v>3.0952000000000002</v>
      </c>
    </row>
    <row r="6958" spans="2:2" x14ac:dyDescent="0.3">
      <c r="B6958" s="90">
        <v>3.0952999999999999</v>
      </c>
    </row>
    <row r="6959" spans="2:2" x14ac:dyDescent="0.3">
      <c r="B6959" s="90">
        <v>3.0954000000000002</v>
      </c>
    </row>
    <row r="6960" spans="2:2" x14ac:dyDescent="0.3">
      <c r="B6960" s="90">
        <v>3.0954999999999999</v>
      </c>
    </row>
    <row r="6961" spans="2:2" x14ac:dyDescent="0.3">
      <c r="B6961" s="90">
        <v>3.0956000000000001</v>
      </c>
    </row>
    <row r="6962" spans="2:2" x14ac:dyDescent="0.3">
      <c r="B6962" s="90">
        <v>3.0956999999999999</v>
      </c>
    </row>
    <row r="6963" spans="2:2" x14ac:dyDescent="0.3">
      <c r="B6963" s="90">
        <v>3.0958000000000001</v>
      </c>
    </row>
    <row r="6964" spans="2:2" x14ac:dyDescent="0.3">
      <c r="B6964" s="90">
        <v>3.0958999999999999</v>
      </c>
    </row>
    <row r="6965" spans="2:2" x14ac:dyDescent="0.3">
      <c r="B6965" s="90">
        <v>3.0960000000000001</v>
      </c>
    </row>
    <row r="6966" spans="2:2" x14ac:dyDescent="0.3">
      <c r="B6966" s="90">
        <v>3.0960999999999999</v>
      </c>
    </row>
    <row r="6967" spans="2:2" x14ac:dyDescent="0.3">
      <c r="B6967" s="90">
        <v>3.0962000000000001</v>
      </c>
    </row>
    <row r="6968" spans="2:2" x14ac:dyDescent="0.3">
      <c r="B6968" s="90">
        <v>3.0962999999999998</v>
      </c>
    </row>
    <row r="6969" spans="2:2" x14ac:dyDescent="0.3">
      <c r="B6969" s="90">
        <v>3.0964</v>
      </c>
    </row>
    <row r="6970" spans="2:2" x14ac:dyDescent="0.3">
      <c r="B6970" s="90">
        <v>3.0964999999999998</v>
      </c>
    </row>
    <row r="6971" spans="2:2" x14ac:dyDescent="0.3">
      <c r="B6971" s="90">
        <v>3.0966</v>
      </c>
    </row>
    <row r="6972" spans="2:2" x14ac:dyDescent="0.3">
      <c r="B6972" s="90">
        <v>3.0966999999999998</v>
      </c>
    </row>
    <row r="6973" spans="2:2" x14ac:dyDescent="0.3">
      <c r="B6973" s="90">
        <v>3.0968</v>
      </c>
    </row>
    <row r="6974" spans="2:2" x14ac:dyDescent="0.3">
      <c r="B6974" s="90">
        <v>3.0969000000000002</v>
      </c>
    </row>
    <row r="6975" spans="2:2" x14ac:dyDescent="0.3">
      <c r="B6975" s="90">
        <v>3.097</v>
      </c>
    </row>
    <row r="6976" spans="2:2" x14ac:dyDescent="0.3">
      <c r="B6976" s="90">
        <v>3.0971000000000002</v>
      </c>
    </row>
    <row r="6977" spans="2:2" x14ac:dyDescent="0.3">
      <c r="B6977" s="90">
        <v>3.0972</v>
      </c>
    </row>
    <row r="6978" spans="2:2" x14ac:dyDescent="0.3">
      <c r="B6978" s="90">
        <v>3.0973000000000002</v>
      </c>
    </row>
    <row r="6979" spans="2:2" x14ac:dyDescent="0.3">
      <c r="B6979" s="90">
        <v>3.0973999999999999</v>
      </c>
    </row>
    <row r="6980" spans="2:2" x14ac:dyDescent="0.3">
      <c r="B6980" s="90">
        <v>3.0975000000000001</v>
      </c>
    </row>
    <row r="6981" spans="2:2" x14ac:dyDescent="0.3">
      <c r="B6981" s="90">
        <v>3.0975999999999999</v>
      </c>
    </row>
    <row r="6982" spans="2:2" x14ac:dyDescent="0.3">
      <c r="B6982" s="90">
        <v>3.0977000000000001</v>
      </c>
    </row>
    <row r="6983" spans="2:2" x14ac:dyDescent="0.3">
      <c r="B6983" s="90">
        <v>3.0977999999999999</v>
      </c>
    </row>
    <row r="6984" spans="2:2" x14ac:dyDescent="0.3">
      <c r="B6984" s="90">
        <v>3.0979000000000001</v>
      </c>
    </row>
    <row r="6985" spans="2:2" x14ac:dyDescent="0.3">
      <c r="B6985" s="90">
        <v>3.0979999999999999</v>
      </c>
    </row>
    <row r="6986" spans="2:2" x14ac:dyDescent="0.3">
      <c r="B6986" s="90">
        <v>3.0981000000000001</v>
      </c>
    </row>
    <row r="6987" spans="2:2" x14ac:dyDescent="0.3">
      <c r="B6987" s="90">
        <v>3.0981999999999998</v>
      </c>
    </row>
    <row r="6988" spans="2:2" x14ac:dyDescent="0.3">
      <c r="B6988" s="90">
        <v>3.0983000000000001</v>
      </c>
    </row>
    <row r="6989" spans="2:2" x14ac:dyDescent="0.3">
      <c r="B6989" s="90">
        <v>3.0983999999999998</v>
      </c>
    </row>
    <row r="6990" spans="2:2" x14ac:dyDescent="0.3">
      <c r="B6990" s="90">
        <v>3.0985</v>
      </c>
    </row>
    <row r="6991" spans="2:2" x14ac:dyDescent="0.3">
      <c r="B6991" s="90">
        <v>3.0985999999999998</v>
      </c>
    </row>
    <row r="6992" spans="2:2" x14ac:dyDescent="0.3">
      <c r="B6992" s="90">
        <v>3.0987</v>
      </c>
    </row>
    <row r="6993" spans="2:2" x14ac:dyDescent="0.3">
      <c r="B6993" s="90">
        <v>3.0988000000000002</v>
      </c>
    </row>
    <row r="6994" spans="2:2" x14ac:dyDescent="0.3">
      <c r="B6994" s="90">
        <v>3.0989</v>
      </c>
    </row>
    <row r="6995" spans="2:2" x14ac:dyDescent="0.3">
      <c r="B6995" s="90">
        <v>3.0990000000000002</v>
      </c>
    </row>
    <row r="6996" spans="2:2" x14ac:dyDescent="0.3">
      <c r="B6996" s="90">
        <v>3.0991</v>
      </c>
    </row>
    <row r="6997" spans="2:2" x14ac:dyDescent="0.3">
      <c r="B6997" s="90">
        <v>3.0992000000000002</v>
      </c>
    </row>
    <row r="6998" spans="2:2" x14ac:dyDescent="0.3">
      <c r="B6998" s="90">
        <v>3.0992999999999999</v>
      </c>
    </row>
    <row r="6999" spans="2:2" x14ac:dyDescent="0.3">
      <c r="B6999" s="90">
        <v>3.0994000000000002</v>
      </c>
    </row>
    <row r="7000" spans="2:2" x14ac:dyDescent="0.3">
      <c r="B7000" s="90">
        <v>3.0994999999999999</v>
      </c>
    </row>
    <row r="7001" spans="2:2" x14ac:dyDescent="0.3">
      <c r="B7001" s="90">
        <v>3.0996000000000001</v>
      </c>
    </row>
    <row r="7002" spans="2:2" x14ac:dyDescent="0.3">
      <c r="B7002" s="90">
        <v>3.0996999999999999</v>
      </c>
    </row>
    <row r="7003" spans="2:2" x14ac:dyDescent="0.3">
      <c r="B7003" s="90">
        <v>3.0998000000000001</v>
      </c>
    </row>
    <row r="7004" spans="2:2" x14ac:dyDescent="0.3">
      <c r="B7004" s="90">
        <v>3.0998999999999999</v>
      </c>
    </row>
    <row r="7005" spans="2:2" x14ac:dyDescent="0.3">
      <c r="B7005" s="90">
        <v>3.1</v>
      </c>
    </row>
    <row r="7006" spans="2:2" x14ac:dyDescent="0.3">
      <c r="B7006" s="90">
        <v>3.1000999999999999</v>
      </c>
    </row>
    <row r="7007" spans="2:2" x14ac:dyDescent="0.3">
      <c r="B7007" s="90">
        <v>3.1002000000000001</v>
      </c>
    </row>
    <row r="7008" spans="2:2" x14ac:dyDescent="0.3">
      <c r="B7008" s="90">
        <v>3.1002999999999998</v>
      </c>
    </row>
    <row r="7009" spans="2:2" x14ac:dyDescent="0.3">
      <c r="B7009" s="90">
        <v>3.1004</v>
      </c>
    </row>
    <row r="7010" spans="2:2" x14ac:dyDescent="0.3">
      <c r="B7010" s="90">
        <v>3.1004999999999998</v>
      </c>
    </row>
    <row r="7011" spans="2:2" x14ac:dyDescent="0.3">
      <c r="B7011" s="90">
        <v>3.1006</v>
      </c>
    </row>
    <row r="7012" spans="2:2" x14ac:dyDescent="0.3">
      <c r="B7012" s="90">
        <v>3.1006999999999998</v>
      </c>
    </row>
    <row r="7013" spans="2:2" x14ac:dyDescent="0.3">
      <c r="B7013" s="90">
        <v>3.1008</v>
      </c>
    </row>
    <row r="7014" spans="2:2" x14ac:dyDescent="0.3">
      <c r="B7014" s="90">
        <v>3.1009000000000002</v>
      </c>
    </row>
    <row r="7015" spans="2:2" x14ac:dyDescent="0.3">
      <c r="B7015" s="90">
        <v>3.101</v>
      </c>
    </row>
    <row r="7016" spans="2:2" x14ac:dyDescent="0.3">
      <c r="B7016" s="90">
        <v>3.1011000000000002</v>
      </c>
    </row>
    <row r="7017" spans="2:2" x14ac:dyDescent="0.3">
      <c r="B7017" s="90">
        <v>3.1012</v>
      </c>
    </row>
    <row r="7018" spans="2:2" x14ac:dyDescent="0.3">
      <c r="B7018" s="90">
        <v>3.1013000000000002</v>
      </c>
    </row>
    <row r="7019" spans="2:2" x14ac:dyDescent="0.3">
      <c r="B7019" s="90">
        <v>3.1013999999999999</v>
      </c>
    </row>
    <row r="7020" spans="2:2" x14ac:dyDescent="0.3">
      <c r="B7020" s="90">
        <v>3.1015000000000001</v>
      </c>
    </row>
    <row r="7021" spans="2:2" x14ac:dyDescent="0.3">
      <c r="B7021" s="90">
        <v>3.1015999999999999</v>
      </c>
    </row>
    <row r="7022" spans="2:2" x14ac:dyDescent="0.3">
      <c r="B7022" s="90">
        <v>3.1017000000000001</v>
      </c>
    </row>
    <row r="7023" spans="2:2" x14ac:dyDescent="0.3">
      <c r="B7023" s="90">
        <v>3.1017999999999999</v>
      </c>
    </row>
    <row r="7024" spans="2:2" x14ac:dyDescent="0.3">
      <c r="B7024" s="90">
        <v>3.1019000000000001</v>
      </c>
    </row>
    <row r="7025" spans="2:2" x14ac:dyDescent="0.3">
      <c r="B7025" s="90">
        <v>3.1019999999999999</v>
      </c>
    </row>
    <row r="7026" spans="2:2" x14ac:dyDescent="0.3">
      <c r="B7026" s="90">
        <v>3.1021000000000001</v>
      </c>
    </row>
    <row r="7027" spans="2:2" x14ac:dyDescent="0.3">
      <c r="B7027" s="90">
        <v>3.1021999999999998</v>
      </c>
    </row>
    <row r="7028" spans="2:2" x14ac:dyDescent="0.3">
      <c r="B7028" s="90">
        <v>3.1023000000000001</v>
      </c>
    </row>
    <row r="7029" spans="2:2" x14ac:dyDescent="0.3">
      <c r="B7029" s="90">
        <v>3.1023999999999998</v>
      </c>
    </row>
    <row r="7030" spans="2:2" x14ac:dyDescent="0.3">
      <c r="B7030" s="90">
        <v>3.1025</v>
      </c>
    </row>
    <row r="7031" spans="2:2" x14ac:dyDescent="0.3">
      <c r="B7031" s="90">
        <v>3.1025999999999998</v>
      </c>
    </row>
    <row r="7032" spans="2:2" x14ac:dyDescent="0.3">
      <c r="B7032" s="90">
        <v>3.1027</v>
      </c>
    </row>
    <row r="7033" spans="2:2" x14ac:dyDescent="0.3">
      <c r="B7033" s="90">
        <v>3.1027999999999998</v>
      </c>
    </row>
    <row r="7034" spans="2:2" x14ac:dyDescent="0.3">
      <c r="B7034" s="90">
        <v>3.1029</v>
      </c>
    </row>
    <row r="7035" spans="2:2" x14ac:dyDescent="0.3">
      <c r="B7035" s="90">
        <v>3.1030000000000002</v>
      </c>
    </row>
    <row r="7036" spans="2:2" x14ac:dyDescent="0.3">
      <c r="B7036" s="90">
        <v>3.1031</v>
      </c>
    </row>
    <row r="7037" spans="2:2" x14ac:dyDescent="0.3">
      <c r="B7037" s="90">
        <v>3.1032000000000002</v>
      </c>
    </row>
    <row r="7038" spans="2:2" x14ac:dyDescent="0.3">
      <c r="B7038" s="90">
        <v>3.1032999999999999</v>
      </c>
    </row>
    <row r="7039" spans="2:2" x14ac:dyDescent="0.3">
      <c r="B7039" s="90">
        <v>3.1034000000000002</v>
      </c>
    </row>
    <row r="7040" spans="2:2" x14ac:dyDescent="0.3">
      <c r="B7040" s="90">
        <v>3.1034999999999999</v>
      </c>
    </row>
    <row r="7041" spans="2:2" x14ac:dyDescent="0.3">
      <c r="B7041" s="90">
        <v>3.1036000000000001</v>
      </c>
    </row>
    <row r="7042" spans="2:2" x14ac:dyDescent="0.3">
      <c r="B7042" s="90">
        <v>3.1036999999999999</v>
      </c>
    </row>
    <row r="7043" spans="2:2" x14ac:dyDescent="0.3">
      <c r="B7043" s="90">
        <v>3.1038000000000001</v>
      </c>
    </row>
    <row r="7044" spans="2:2" x14ac:dyDescent="0.3">
      <c r="B7044" s="90">
        <v>3.1038999999999999</v>
      </c>
    </row>
    <row r="7045" spans="2:2" x14ac:dyDescent="0.3">
      <c r="B7045" s="90">
        <v>3.1040000000000001</v>
      </c>
    </row>
    <row r="7046" spans="2:2" x14ac:dyDescent="0.3">
      <c r="B7046" s="90">
        <v>3.1040999999999999</v>
      </c>
    </row>
    <row r="7047" spans="2:2" x14ac:dyDescent="0.3">
      <c r="B7047" s="90">
        <v>3.1042000000000001</v>
      </c>
    </row>
    <row r="7048" spans="2:2" x14ac:dyDescent="0.3">
      <c r="B7048" s="90">
        <v>3.1042999999999998</v>
      </c>
    </row>
    <row r="7049" spans="2:2" x14ac:dyDescent="0.3">
      <c r="B7049" s="90">
        <v>3.1044</v>
      </c>
    </row>
    <row r="7050" spans="2:2" x14ac:dyDescent="0.3">
      <c r="B7050" s="90">
        <v>3.1044999999999998</v>
      </c>
    </row>
    <row r="7051" spans="2:2" x14ac:dyDescent="0.3">
      <c r="B7051" s="90">
        <v>3.1046</v>
      </c>
    </row>
    <row r="7052" spans="2:2" x14ac:dyDescent="0.3">
      <c r="B7052" s="90">
        <v>3.1046999999999998</v>
      </c>
    </row>
    <row r="7053" spans="2:2" x14ac:dyDescent="0.3">
      <c r="B7053" s="90">
        <v>3.1048</v>
      </c>
    </row>
    <row r="7054" spans="2:2" x14ac:dyDescent="0.3">
      <c r="B7054" s="90">
        <v>3.1049000000000002</v>
      </c>
    </row>
    <row r="7055" spans="2:2" x14ac:dyDescent="0.3">
      <c r="B7055" s="90">
        <v>3.105</v>
      </c>
    </row>
    <row r="7056" spans="2:2" x14ac:dyDescent="0.3">
      <c r="B7056" s="90">
        <v>3.1051000000000002</v>
      </c>
    </row>
    <row r="7057" spans="2:2" x14ac:dyDescent="0.3">
      <c r="B7057" s="90">
        <v>3.1052</v>
      </c>
    </row>
    <row r="7058" spans="2:2" x14ac:dyDescent="0.3">
      <c r="B7058" s="90">
        <v>3.1053000000000002</v>
      </c>
    </row>
    <row r="7059" spans="2:2" x14ac:dyDescent="0.3">
      <c r="B7059" s="90">
        <v>3.1053999999999999</v>
      </c>
    </row>
    <row r="7060" spans="2:2" x14ac:dyDescent="0.3">
      <c r="B7060" s="90">
        <v>3.1055000000000001</v>
      </c>
    </row>
    <row r="7061" spans="2:2" x14ac:dyDescent="0.3">
      <c r="B7061" s="90">
        <v>3.1055999999999999</v>
      </c>
    </row>
    <row r="7062" spans="2:2" x14ac:dyDescent="0.3">
      <c r="B7062" s="90">
        <v>3.1057000000000001</v>
      </c>
    </row>
    <row r="7063" spans="2:2" x14ac:dyDescent="0.3">
      <c r="B7063" s="90">
        <v>3.1057999999999999</v>
      </c>
    </row>
    <row r="7064" spans="2:2" x14ac:dyDescent="0.3">
      <c r="B7064" s="90">
        <v>3.1059000000000001</v>
      </c>
    </row>
    <row r="7065" spans="2:2" x14ac:dyDescent="0.3">
      <c r="B7065" s="90">
        <v>3.1059999999999999</v>
      </c>
    </row>
    <row r="7066" spans="2:2" x14ac:dyDescent="0.3">
      <c r="B7066" s="90">
        <v>3.1061000000000001</v>
      </c>
    </row>
    <row r="7067" spans="2:2" x14ac:dyDescent="0.3">
      <c r="B7067" s="90">
        <v>3.1061999999999999</v>
      </c>
    </row>
    <row r="7068" spans="2:2" x14ac:dyDescent="0.3">
      <c r="B7068" s="90">
        <v>3.1063000000000001</v>
      </c>
    </row>
    <row r="7069" spans="2:2" x14ac:dyDescent="0.3">
      <c r="B7069" s="90">
        <v>3.1063999999999998</v>
      </c>
    </row>
    <row r="7070" spans="2:2" x14ac:dyDescent="0.3">
      <c r="B7070" s="90">
        <v>3.1065</v>
      </c>
    </row>
    <row r="7071" spans="2:2" x14ac:dyDescent="0.3">
      <c r="B7071" s="90">
        <v>3.1065999999999998</v>
      </c>
    </row>
    <row r="7072" spans="2:2" x14ac:dyDescent="0.3">
      <c r="B7072" s="90">
        <v>3.1067</v>
      </c>
    </row>
    <row r="7073" spans="2:2" x14ac:dyDescent="0.3">
      <c r="B7073" s="90">
        <v>3.1067999999999998</v>
      </c>
    </row>
    <row r="7074" spans="2:2" x14ac:dyDescent="0.3">
      <c r="B7074" s="90">
        <v>3.1069</v>
      </c>
    </row>
    <row r="7075" spans="2:2" x14ac:dyDescent="0.3">
      <c r="B7075" s="90">
        <v>3.1070000000000002</v>
      </c>
    </row>
    <row r="7076" spans="2:2" x14ac:dyDescent="0.3">
      <c r="B7076" s="90">
        <v>3.1071</v>
      </c>
    </row>
    <row r="7077" spans="2:2" x14ac:dyDescent="0.3">
      <c r="B7077" s="90">
        <v>3.1072000000000002</v>
      </c>
    </row>
    <row r="7078" spans="2:2" x14ac:dyDescent="0.3">
      <c r="B7078" s="90">
        <v>3.1073</v>
      </c>
    </row>
    <row r="7079" spans="2:2" x14ac:dyDescent="0.3">
      <c r="B7079" s="90">
        <v>3.1074000000000002</v>
      </c>
    </row>
    <row r="7080" spans="2:2" x14ac:dyDescent="0.3">
      <c r="B7080" s="90">
        <v>3.1074999999999999</v>
      </c>
    </row>
    <row r="7081" spans="2:2" x14ac:dyDescent="0.3">
      <c r="B7081" s="90">
        <v>3.1076000000000001</v>
      </c>
    </row>
    <row r="7082" spans="2:2" x14ac:dyDescent="0.3">
      <c r="B7082" s="90">
        <v>3.1076999999999999</v>
      </c>
    </row>
    <row r="7083" spans="2:2" x14ac:dyDescent="0.3">
      <c r="B7083" s="90">
        <v>3.1078000000000001</v>
      </c>
    </row>
    <row r="7084" spans="2:2" x14ac:dyDescent="0.3">
      <c r="B7084" s="90">
        <v>3.1078999999999999</v>
      </c>
    </row>
    <row r="7085" spans="2:2" x14ac:dyDescent="0.3">
      <c r="B7085" s="90">
        <v>3.1080000000000001</v>
      </c>
    </row>
    <row r="7086" spans="2:2" x14ac:dyDescent="0.3">
      <c r="B7086" s="90">
        <v>3.1080999999999999</v>
      </c>
    </row>
    <row r="7087" spans="2:2" x14ac:dyDescent="0.3">
      <c r="B7087" s="90">
        <v>3.1082000000000001</v>
      </c>
    </row>
    <row r="7088" spans="2:2" x14ac:dyDescent="0.3">
      <c r="B7088" s="90">
        <v>3.1082999999999998</v>
      </c>
    </row>
    <row r="7089" spans="2:2" x14ac:dyDescent="0.3">
      <c r="B7089" s="90">
        <v>3.1084000000000001</v>
      </c>
    </row>
    <row r="7090" spans="2:2" x14ac:dyDescent="0.3">
      <c r="B7090" s="90">
        <v>3.1084999999999998</v>
      </c>
    </row>
    <row r="7091" spans="2:2" x14ac:dyDescent="0.3">
      <c r="B7091" s="90">
        <v>3.1086</v>
      </c>
    </row>
    <row r="7092" spans="2:2" x14ac:dyDescent="0.3">
      <c r="B7092" s="90">
        <v>3.1086999999999998</v>
      </c>
    </row>
    <row r="7093" spans="2:2" x14ac:dyDescent="0.3">
      <c r="B7093" s="90">
        <v>3.1088</v>
      </c>
    </row>
    <row r="7094" spans="2:2" x14ac:dyDescent="0.3">
      <c r="B7094" s="90">
        <v>3.1089000000000002</v>
      </c>
    </row>
    <row r="7095" spans="2:2" x14ac:dyDescent="0.3">
      <c r="B7095" s="90">
        <v>3.109</v>
      </c>
    </row>
    <row r="7096" spans="2:2" x14ac:dyDescent="0.3">
      <c r="B7096" s="90">
        <v>3.1091000000000002</v>
      </c>
    </row>
    <row r="7097" spans="2:2" x14ac:dyDescent="0.3">
      <c r="B7097" s="90">
        <v>3.1092</v>
      </c>
    </row>
    <row r="7098" spans="2:2" x14ac:dyDescent="0.3">
      <c r="B7098" s="90">
        <v>3.1093000000000002</v>
      </c>
    </row>
    <row r="7099" spans="2:2" x14ac:dyDescent="0.3">
      <c r="B7099" s="90">
        <v>3.1093999999999999</v>
      </c>
    </row>
    <row r="7100" spans="2:2" x14ac:dyDescent="0.3">
      <c r="B7100" s="90">
        <v>3.1095000000000002</v>
      </c>
    </row>
    <row r="7101" spans="2:2" x14ac:dyDescent="0.3">
      <c r="B7101" s="90">
        <v>3.1095999999999999</v>
      </c>
    </row>
    <row r="7102" spans="2:2" x14ac:dyDescent="0.3">
      <c r="B7102" s="90">
        <v>3.1097000000000001</v>
      </c>
    </row>
    <row r="7103" spans="2:2" x14ac:dyDescent="0.3">
      <c r="B7103" s="90">
        <v>3.1097999999999999</v>
      </c>
    </row>
    <row r="7104" spans="2:2" x14ac:dyDescent="0.3">
      <c r="B7104" s="90">
        <v>3.1099000000000001</v>
      </c>
    </row>
    <row r="7105" spans="2:2" x14ac:dyDescent="0.3">
      <c r="B7105" s="90">
        <v>3.11</v>
      </c>
    </row>
    <row r="7106" spans="2:2" x14ac:dyDescent="0.3">
      <c r="B7106" s="90">
        <v>3.1101000000000001</v>
      </c>
    </row>
    <row r="7107" spans="2:2" x14ac:dyDescent="0.3">
      <c r="B7107" s="90">
        <v>3.1101999999999999</v>
      </c>
    </row>
    <row r="7108" spans="2:2" x14ac:dyDescent="0.3">
      <c r="B7108" s="90">
        <v>3.1103000000000001</v>
      </c>
    </row>
    <row r="7109" spans="2:2" x14ac:dyDescent="0.3">
      <c r="B7109" s="90">
        <v>3.1103999999999998</v>
      </c>
    </row>
    <row r="7110" spans="2:2" x14ac:dyDescent="0.3">
      <c r="B7110" s="90">
        <v>3.1105</v>
      </c>
    </row>
    <row r="7111" spans="2:2" x14ac:dyDescent="0.3">
      <c r="B7111" s="90">
        <v>3.1105999999999998</v>
      </c>
    </row>
    <row r="7112" spans="2:2" x14ac:dyDescent="0.3">
      <c r="B7112" s="90">
        <v>3.1107</v>
      </c>
    </row>
    <row r="7113" spans="2:2" x14ac:dyDescent="0.3">
      <c r="B7113" s="90">
        <v>3.1107999999999998</v>
      </c>
    </row>
    <row r="7114" spans="2:2" x14ac:dyDescent="0.3">
      <c r="B7114" s="90">
        <v>3.1109</v>
      </c>
    </row>
    <row r="7115" spans="2:2" x14ac:dyDescent="0.3">
      <c r="B7115" s="90">
        <v>3.1110000000000002</v>
      </c>
    </row>
    <row r="7116" spans="2:2" x14ac:dyDescent="0.3">
      <c r="B7116" s="90">
        <v>3.1111</v>
      </c>
    </row>
    <row r="7117" spans="2:2" x14ac:dyDescent="0.3">
      <c r="B7117" s="90">
        <v>3.1112000000000002</v>
      </c>
    </row>
    <row r="7118" spans="2:2" x14ac:dyDescent="0.3">
      <c r="B7118" s="90">
        <v>3.1113</v>
      </c>
    </row>
    <row r="7119" spans="2:2" x14ac:dyDescent="0.3">
      <c r="B7119" s="90">
        <v>3.1114000000000002</v>
      </c>
    </row>
    <row r="7120" spans="2:2" x14ac:dyDescent="0.3">
      <c r="B7120" s="90">
        <v>3.1114999999999999</v>
      </c>
    </row>
    <row r="7121" spans="2:2" x14ac:dyDescent="0.3">
      <c r="B7121" s="90">
        <v>3.1116000000000001</v>
      </c>
    </row>
    <row r="7122" spans="2:2" x14ac:dyDescent="0.3">
      <c r="B7122" s="90">
        <v>3.1116999999999999</v>
      </c>
    </row>
    <row r="7123" spans="2:2" x14ac:dyDescent="0.3">
      <c r="B7123" s="90">
        <v>3.1118000000000001</v>
      </c>
    </row>
    <row r="7124" spans="2:2" x14ac:dyDescent="0.3">
      <c r="B7124" s="90">
        <v>3.1118999999999999</v>
      </c>
    </row>
    <row r="7125" spans="2:2" x14ac:dyDescent="0.3">
      <c r="B7125" s="90">
        <v>3.1120000000000001</v>
      </c>
    </row>
    <row r="7126" spans="2:2" x14ac:dyDescent="0.3">
      <c r="B7126" s="90">
        <v>3.1120999999999999</v>
      </c>
    </row>
    <row r="7127" spans="2:2" x14ac:dyDescent="0.3">
      <c r="B7127" s="90">
        <v>3.1122000000000001</v>
      </c>
    </row>
    <row r="7128" spans="2:2" x14ac:dyDescent="0.3">
      <c r="B7128" s="90">
        <v>3.1122999999999998</v>
      </c>
    </row>
    <row r="7129" spans="2:2" x14ac:dyDescent="0.3">
      <c r="B7129" s="90">
        <v>3.1124000000000001</v>
      </c>
    </row>
    <row r="7130" spans="2:2" x14ac:dyDescent="0.3">
      <c r="B7130" s="90">
        <v>3.1124999999999998</v>
      </c>
    </row>
    <row r="7131" spans="2:2" x14ac:dyDescent="0.3">
      <c r="B7131" s="90">
        <v>3.1126</v>
      </c>
    </row>
    <row r="7132" spans="2:2" x14ac:dyDescent="0.3">
      <c r="B7132" s="90">
        <v>3.1126999999999998</v>
      </c>
    </row>
    <row r="7133" spans="2:2" x14ac:dyDescent="0.3">
      <c r="B7133" s="90">
        <v>3.1128</v>
      </c>
    </row>
    <row r="7134" spans="2:2" x14ac:dyDescent="0.3">
      <c r="B7134" s="90">
        <v>3.1128999999999998</v>
      </c>
    </row>
    <row r="7135" spans="2:2" x14ac:dyDescent="0.3">
      <c r="B7135" s="90">
        <v>3.113</v>
      </c>
    </row>
    <row r="7136" spans="2:2" x14ac:dyDescent="0.3">
      <c r="B7136" s="90">
        <v>3.1131000000000002</v>
      </c>
    </row>
    <row r="7137" spans="2:2" x14ac:dyDescent="0.3">
      <c r="B7137" s="90">
        <v>3.1132</v>
      </c>
    </row>
    <row r="7138" spans="2:2" x14ac:dyDescent="0.3">
      <c r="B7138" s="90">
        <v>3.1133000000000002</v>
      </c>
    </row>
    <row r="7139" spans="2:2" x14ac:dyDescent="0.3">
      <c r="B7139" s="90">
        <v>3.1133999999999999</v>
      </c>
    </row>
    <row r="7140" spans="2:2" x14ac:dyDescent="0.3">
      <c r="B7140" s="90">
        <v>3.1135000000000002</v>
      </c>
    </row>
    <row r="7141" spans="2:2" x14ac:dyDescent="0.3">
      <c r="B7141" s="90">
        <v>3.1135999999999999</v>
      </c>
    </row>
    <row r="7142" spans="2:2" x14ac:dyDescent="0.3">
      <c r="B7142" s="90">
        <v>3.1137000000000001</v>
      </c>
    </row>
    <row r="7143" spans="2:2" x14ac:dyDescent="0.3">
      <c r="B7143" s="90">
        <v>3.1137999999999999</v>
      </c>
    </row>
    <row r="7144" spans="2:2" x14ac:dyDescent="0.3">
      <c r="B7144" s="90">
        <v>3.1139000000000001</v>
      </c>
    </row>
    <row r="7145" spans="2:2" x14ac:dyDescent="0.3">
      <c r="B7145" s="90">
        <v>3.1139999999999999</v>
      </c>
    </row>
    <row r="7146" spans="2:2" x14ac:dyDescent="0.3">
      <c r="B7146" s="90">
        <v>3.1141000000000001</v>
      </c>
    </row>
    <row r="7147" spans="2:2" x14ac:dyDescent="0.3">
      <c r="B7147" s="90">
        <v>3.1141999999999999</v>
      </c>
    </row>
    <row r="7148" spans="2:2" x14ac:dyDescent="0.3">
      <c r="B7148" s="90">
        <v>3.1143000000000001</v>
      </c>
    </row>
    <row r="7149" spans="2:2" x14ac:dyDescent="0.3">
      <c r="B7149" s="90">
        <v>3.1143999999999998</v>
      </c>
    </row>
    <row r="7150" spans="2:2" x14ac:dyDescent="0.3">
      <c r="B7150" s="90">
        <v>3.1145</v>
      </c>
    </row>
    <row r="7151" spans="2:2" x14ac:dyDescent="0.3">
      <c r="B7151" s="90">
        <v>3.1145999999999998</v>
      </c>
    </row>
    <row r="7152" spans="2:2" x14ac:dyDescent="0.3">
      <c r="B7152" s="90">
        <v>3.1147</v>
      </c>
    </row>
    <row r="7153" spans="2:2" x14ac:dyDescent="0.3">
      <c r="B7153" s="90">
        <v>3.1147999999999998</v>
      </c>
    </row>
    <row r="7154" spans="2:2" x14ac:dyDescent="0.3">
      <c r="B7154" s="90">
        <v>3.1149</v>
      </c>
    </row>
    <row r="7155" spans="2:2" x14ac:dyDescent="0.3">
      <c r="B7155" s="90">
        <v>3.1150000000000002</v>
      </c>
    </row>
    <row r="7156" spans="2:2" x14ac:dyDescent="0.3">
      <c r="B7156" s="90">
        <v>3.1151</v>
      </c>
    </row>
    <row r="7157" spans="2:2" x14ac:dyDescent="0.3">
      <c r="B7157" s="90">
        <v>3.1152000000000002</v>
      </c>
    </row>
    <row r="7158" spans="2:2" x14ac:dyDescent="0.3">
      <c r="B7158" s="90">
        <v>3.1153</v>
      </c>
    </row>
    <row r="7159" spans="2:2" x14ac:dyDescent="0.3">
      <c r="B7159" s="90">
        <v>3.1154000000000002</v>
      </c>
    </row>
    <row r="7160" spans="2:2" x14ac:dyDescent="0.3">
      <c r="B7160" s="90">
        <v>3.1154999999999999</v>
      </c>
    </row>
    <row r="7161" spans="2:2" x14ac:dyDescent="0.3">
      <c r="B7161" s="90">
        <v>3.1156000000000001</v>
      </c>
    </row>
    <row r="7162" spans="2:2" x14ac:dyDescent="0.3">
      <c r="B7162" s="90">
        <v>3.1156999999999999</v>
      </c>
    </row>
    <row r="7163" spans="2:2" x14ac:dyDescent="0.3">
      <c r="B7163" s="90">
        <v>3.1158000000000001</v>
      </c>
    </row>
    <row r="7164" spans="2:2" x14ac:dyDescent="0.3">
      <c r="B7164" s="90">
        <v>3.1158999999999999</v>
      </c>
    </row>
    <row r="7165" spans="2:2" x14ac:dyDescent="0.3">
      <c r="B7165" s="90">
        <v>3.1160000000000001</v>
      </c>
    </row>
    <row r="7166" spans="2:2" x14ac:dyDescent="0.3">
      <c r="B7166" s="90">
        <v>3.1160999999999999</v>
      </c>
    </row>
    <row r="7167" spans="2:2" x14ac:dyDescent="0.3">
      <c r="B7167" s="90">
        <v>3.1162000000000001</v>
      </c>
    </row>
    <row r="7168" spans="2:2" x14ac:dyDescent="0.3">
      <c r="B7168" s="90">
        <v>3.1162999999999998</v>
      </c>
    </row>
    <row r="7169" spans="2:2" x14ac:dyDescent="0.3">
      <c r="B7169" s="90">
        <v>3.1164000000000001</v>
      </c>
    </row>
    <row r="7170" spans="2:2" x14ac:dyDescent="0.3">
      <c r="B7170" s="90">
        <v>3.1164999999999998</v>
      </c>
    </row>
    <row r="7171" spans="2:2" x14ac:dyDescent="0.3">
      <c r="B7171" s="90">
        <v>3.1166</v>
      </c>
    </row>
    <row r="7172" spans="2:2" x14ac:dyDescent="0.3">
      <c r="B7172" s="90">
        <v>3.1166999999999998</v>
      </c>
    </row>
    <row r="7173" spans="2:2" x14ac:dyDescent="0.3">
      <c r="B7173" s="90">
        <v>3.1168</v>
      </c>
    </row>
    <row r="7174" spans="2:2" x14ac:dyDescent="0.3">
      <c r="B7174" s="90">
        <v>3.1168999999999998</v>
      </c>
    </row>
    <row r="7175" spans="2:2" x14ac:dyDescent="0.3">
      <c r="B7175" s="90">
        <v>3.117</v>
      </c>
    </row>
    <row r="7176" spans="2:2" x14ac:dyDescent="0.3">
      <c r="B7176" s="90">
        <v>3.1171000000000002</v>
      </c>
    </row>
    <row r="7177" spans="2:2" x14ac:dyDescent="0.3">
      <c r="B7177" s="90">
        <v>3.1172</v>
      </c>
    </row>
    <row r="7178" spans="2:2" x14ac:dyDescent="0.3">
      <c r="B7178" s="90">
        <v>3.1173000000000002</v>
      </c>
    </row>
    <row r="7179" spans="2:2" x14ac:dyDescent="0.3">
      <c r="B7179" s="90">
        <v>3.1173999999999999</v>
      </c>
    </row>
    <row r="7180" spans="2:2" x14ac:dyDescent="0.3">
      <c r="B7180" s="90">
        <v>3.1175000000000002</v>
      </c>
    </row>
    <row r="7181" spans="2:2" x14ac:dyDescent="0.3">
      <c r="B7181" s="90">
        <v>3.1175999999999999</v>
      </c>
    </row>
    <row r="7182" spans="2:2" x14ac:dyDescent="0.3">
      <c r="B7182" s="90">
        <v>3.1177000000000001</v>
      </c>
    </row>
    <row r="7183" spans="2:2" x14ac:dyDescent="0.3">
      <c r="B7183" s="90">
        <v>3.1177999999999999</v>
      </c>
    </row>
    <row r="7184" spans="2:2" x14ac:dyDescent="0.3">
      <c r="B7184" s="90">
        <v>3.1179000000000001</v>
      </c>
    </row>
    <row r="7185" spans="2:2" x14ac:dyDescent="0.3">
      <c r="B7185" s="90">
        <v>3.1179999999999999</v>
      </c>
    </row>
    <row r="7186" spans="2:2" x14ac:dyDescent="0.3">
      <c r="B7186" s="90">
        <v>3.1181000000000001</v>
      </c>
    </row>
    <row r="7187" spans="2:2" x14ac:dyDescent="0.3">
      <c r="B7187" s="90">
        <v>3.1181999999999999</v>
      </c>
    </row>
    <row r="7188" spans="2:2" x14ac:dyDescent="0.3">
      <c r="B7188" s="90">
        <v>3.1183000000000001</v>
      </c>
    </row>
    <row r="7189" spans="2:2" x14ac:dyDescent="0.3">
      <c r="B7189" s="90">
        <v>3.1183999999999998</v>
      </c>
    </row>
    <row r="7190" spans="2:2" x14ac:dyDescent="0.3">
      <c r="B7190" s="90">
        <v>3.1185</v>
      </c>
    </row>
    <row r="7191" spans="2:2" x14ac:dyDescent="0.3">
      <c r="B7191" s="90">
        <v>3.1185999999999998</v>
      </c>
    </row>
    <row r="7192" spans="2:2" x14ac:dyDescent="0.3">
      <c r="B7192" s="90">
        <v>3.1187</v>
      </c>
    </row>
    <row r="7193" spans="2:2" x14ac:dyDescent="0.3">
      <c r="B7193" s="90">
        <v>3.1187999999999998</v>
      </c>
    </row>
    <row r="7194" spans="2:2" x14ac:dyDescent="0.3">
      <c r="B7194" s="90">
        <v>3.1189</v>
      </c>
    </row>
    <row r="7195" spans="2:2" x14ac:dyDescent="0.3">
      <c r="B7195" s="90">
        <v>3.1190000000000002</v>
      </c>
    </row>
    <row r="7196" spans="2:2" x14ac:dyDescent="0.3">
      <c r="B7196" s="90">
        <v>3.1191</v>
      </c>
    </row>
    <row r="7197" spans="2:2" x14ac:dyDescent="0.3">
      <c r="B7197" s="90">
        <v>3.1192000000000002</v>
      </c>
    </row>
    <row r="7198" spans="2:2" x14ac:dyDescent="0.3">
      <c r="B7198" s="90">
        <v>3.1193</v>
      </c>
    </row>
    <row r="7199" spans="2:2" x14ac:dyDescent="0.3">
      <c r="B7199" s="90">
        <v>3.1194000000000002</v>
      </c>
    </row>
    <row r="7200" spans="2:2" x14ac:dyDescent="0.3">
      <c r="B7200" s="90">
        <v>3.1194999999999999</v>
      </c>
    </row>
    <row r="7201" spans="2:2" x14ac:dyDescent="0.3">
      <c r="B7201" s="90">
        <v>3.1196000000000002</v>
      </c>
    </row>
    <row r="7202" spans="2:2" x14ac:dyDescent="0.3">
      <c r="B7202" s="90">
        <v>3.1196999999999999</v>
      </c>
    </row>
    <row r="7203" spans="2:2" x14ac:dyDescent="0.3">
      <c r="B7203" s="90">
        <v>3.1198000000000001</v>
      </c>
    </row>
    <row r="7204" spans="2:2" x14ac:dyDescent="0.3">
      <c r="B7204" s="90">
        <v>3.1198999999999999</v>
      </c>
    </row>
    <row r="7205" spans="2:2" x14ac:dyDescent="0.3">
      <c r="B7205" s="90">
        <v>3.12</v>
      </c>
    </row>
    <row r="7206" spans="2:2" x14ac:dyDescent="0.3">
      <c r="B7206" s="90">
        <v>3.1200999999999999</v>
      </c>
    </row>
    <row r="7207" spans="2:2" x14ac:dyDescent="0.3">
      <c r="B7207" s="90">
        <v>3.1202000000000001</v>
      </c>
    </row>
    <row r="7208" spans="2:2" x14ac:dyDescent="0.3">
      <c r="B7208" s="90">
        <v>3.1202999999999999</v>
      </c>
    </row>
    <row r="7209" spans="2:2" x14ac:dyDescent="0.3">
      <c r="B7209" s="90">
        <v>3.1204000000000001</v>
      </c>
    </row>
    <row r="7210" spans="2:2" x14ac:dyDescent="0.3">
      <c r="B7210" s="90">
        <v>3.1204999999999998</v>
      </c>
    </row>
    <row r="7211" spans="2:2" x14ac:dyDescent="0.3">
      <c r="B7211" s="90">
        <v>3.1206</v>
      </c>
    </row>
    <row r="7212" spans="2:2" x14ac:dyDescent="0.3">
      <c r="B7212" s="90">
        <v>3.1206999999999998</v>
      </c>
    </row>
    <row r="7213" spans="2:2" x14ac:dyDescent="0.3">
      <c r="B7213" s="90">
        <v>3.1208</v>
      </c>
    </row>
    <row r="7214" spans="2:2" x14ac:dyDescent="0.3">
      <c r="B7214" s="90">
        <v>3.1208999999999998</v>
      </c>
    </row>
    <row r="7215" spans="2:2" x14ac:dyDescent="0.3">
      <c r="B7215" s="90">
        <v>3.121</v>
      </c>
    </row>
    <row r="7216" spans="2:2" x14ac:dyDescent="0.3">
      <c r="B7216" s="90">
        <v>3.1211000000000002</v>
      </c>
    </row>
    <row r="7217" spans="2:2" x14ac:dyDescent="0.3">
      <c r="B7217" s="90">
        <v>3.1212</v>
      </c>
    </row>
    <row r="7218" spans="2:2" x14ac:dyDescent="0.3">
      <c r="B7218" s="90">
        <v>3.1213000000000002</v>
      </c>
    </row>
    <row r="7219" spans="2:2" x14ac:dyDescent="0.3">
      <c r="B7219" s="90">
        <v>3.1214</v>
      </c>
    </row>
    <row r="7220" spans="2:2" x14ac:dyDescent="0.3">
      <c r="B7220" s="90">
        <v>3.1215000000000002</v>
      </c>
    </row>
    <row r="7221" spans="2:2" x14ac:dyDescent="0.3">
      <c r="B7221" s="90">
        <v>3.1215999999999999</v>
      </c>
    </row>
    <row r="7222" spans="2:2" x14ac:dyDescent="0.3">
      <c r="B7222" s="90">
        <v>3.1217000000000001</v>
      </c>
    </row>
    <row r="7223" spans="2:2" x14ac:dyDescent="0.3">
      <c r="B7223" s="90">
        <v>3.1217999999999999</v>
      </c>
    </row>
    <row r="7224" spans="2:2" x14ac:dyDescent="0.3">
      <c r="B7224" s="90">
        <v>3.1219000000000001</v>
      </c>
    </row>
    <row r="7225" spans="2:2" x14ac:dyDescent="0.3">
      <c r="B7225" s="90">
        <v>3.1219999999999999</v>
      </c>
    </row>
    <row r="7226" spans="2:2" x14ac:dyDescent="0.3">
      <c r="B7226" s="90">
        <v>3.1221000000000001</v>
      </c>
    </row>
    <row r="7227" spans="2:2" x14ac:dyDescent="0.3">
      <c r="B7227" s="90">
        <v>3.1221999999999999</v>
      </c>
    </row>
    <row r="7228" spans="2:2" x14ac:dyDescent="0.3">
      <c r="B7228" s="90">
        <v>3.1223000000000001</v>
      </c>
    </row>
    <row r="7229" spans="2:2" x14ac:dyDescent="0.3">
      <c r="B7229" s="90">
        <v>3.1223999999999998</v>
      </c>
    </row>
    <row r="7230" spans="2:2" x14ac:dyDescent="0.3">
      <c r="B7230" s="90">
        <v>3.1225000000000001</v>
      </c>
    </row>
    <row r="7231" spans="2:2" x14ac:dyDescent="0.3">
      <c r="B7231" s="90">
        <v>3.1225999999999998</v>
      </c>
    </row>
    <row r="7232" spans="2:2" x14ac:dyDescent="0.3">
      <c r="B7232" s="90">
        <v>3.1227</v>
      </c>
    </row>
    <row r="7233" spans="2:2" x14ac:dyDescent="0.3">
      <c r="B7233" s="90">
        <v>3.1227999999999998</v>
      </c>
    </row>
    <row r="7234" spans="2:2" x14ac:dyDescent="0.3">
      <c r="B7234" s="90">
        <v>3.1229</v>
      </c>
    </row>
    <row r="7235" spans="2:2" x14ac:dyDescent="0.3">
      <c r="B7235" s="90">
        <v>3.1230000000000002</v>
      </c>
    </row>
    <row r="7236" spans="2:2" x14ac:dyDescent="0.3">
      <c r="B7236" s="90">
        <v>3.1231</v>
      </c>
    </row>
    <row r="7237" spans="2:2" x14ac:dyDescent="0.3">
      <c r="B7237" s="90">
        <v>3.1232000000000002</v>
      </c>
    </row>
    <row r="7238" spans="2:2" x14ac:dyDescent="0.3">
      <c r="B7238" s="90">
        <v>3.1233</v>
      </c>
    </row>
    <row r="7239" spans="2:2" x14ac:dyDescent="0.3">
      <c r="B7239" s="90">
        <v>3.1234000000000002</v>
      </c>
    </row>
    <row r="7240" spans="2:2" x14ac:dyDescent="0.3">
      <c r="B7240" s="90">
        <v>3.1234999999999999</v>
      </c>
    </row>
    <row r="7241" spans="2:2" x14ac:dyDescent="0.3">
      <c r="B7241" s="90">
        <v>3.1236000000000002</v>
      </c>
    </row>
    <row r="7242" spans="2:2" x14ac:dyDescent="0.3">
      <c r="B7242" s="90">
        <v>3.1236999999999999</v>
      </c>
    </row>
    <row r="7243" spans="2:2" x14ac:dyDescent="0.3">
      <c r="B7243" s="90">
        <v>3.1238000000000001</v>
      </c>
    </row>
    <row r="7244" spans="2:2" x14ac:dyDescent="0.3">
      <c r="B7244" s="90">
        <v>3.1238999999999999</v>
      </c>
    </row>
    <row r="7245" spans="2:2" x14ac:dyDescent="0.3">
      <c r="B7245" s="90">
        <v>3.1240000000000001</v>
      </c>
    </row>
    <row r="7246" spans="2:2" x14ac:dyDescent="0.3">
      <c r="B7246" s="90">
        <v>3.1240999999999999</v>
      </c>
    </row>
    <row r="7247" spans="2:2" x14ac:dyDescent="0.3">
      <c r="B7247" s="90">
        <v>3.1242000000000001</v>
      </c>
    </row>
    <row r="7248" spans="2:2" x14ac:dyDescent="0.3">
      <c r="B7248" s="90">
        <v>3.1242999999999999</v>
      </c>
    </row>
    <row r="7249" spans="2:2" x14ac:dyDescent="0.3">
      <c r="B7249" s="90">
        <v>3.1244000000000001</v>
      </c>
    </row>
    <row r="7250" spans="2:2" x14ac:dyDescent="0.3">
      <c r="B7250" s="90">
        <v>3.1244999999999998</v>
      </c>
    </row>
    <row r="7251" spans="2:2" x14ac:dyDescent="0.3">
      <c r="B7251" s="90">
        <v>3.1246</v>
      </c>
    </row>
    <row r="7252" spans="2:2" x14ac:dyDescent="0.3">
      <c r="B7252" s="90">
        <v>3.1246999999999998</v>
      </c>
    </row>
    <row r="7253" spans="2:2" x14ac:dyDescent="0.3">
      <c r="B7253" s="90">
        <v>3.1248</v>
      </c>
    </row>
    <row r="7254" spans="2:2" x14ac:dyDescent="0.3">
      <c r="B7254" s="90">
        <v>3.1248999999999998</v>
      </c>
    </row>
    <row r="7255" spans="2:2" x14ac:dyDescent="0.3">
      <c r="B7255" s="90">
        <v>3.125</v>
      </c>
    </row>
    <row r="7256" spans="2:2" x14ac:dyDescent="0.3">
      <c r="B7256" s="90">
        <v>3.1251000000000002</v>
      </c>
    </row>
    <row r="7257" spans="2:2" x14ac:dyDescent="0.3">
      <c r="B7257" s="90">
        <v>3.1252</v>
      </c>
    </row>
    <row r="7258" spans="2:2" x14ac:dyDescent="0.3">
      <c r="B7258" s="90">
        <v>3.1253000000000002</v>
      </c>
    </row>
    <row r="7259" spans="2:2" x14ac:dyDescent="0.3">
      <c r="B7259" s="90">
        <v>3.1254</v>
      </c>
    </row>
    <row r="7260" spans="2:2" x14ac:dyDescent="0.3">
      <c r="B7260" s="90">
        <v>3.1255000000000002</v>
      </c>
    </row>
    <row r="7261" spans="2:2" x14ac:dyDescent="0.3">
      <c r="B7261" s="90">
        <v>3.1255999999999999</v>
      </c>
    </row>
    <row r="7262" spans="2:2" x14ac:dyDescent="0.3">
      <c r="B7262" s="90">
        <v>3.1257000000000001</v>
      </c>
    </row>
    <row r="7263" spans="2:2" x14ac:dyDescent="0.3">
      <c r="B7263" s="90">
        <v>3.1257999999999999</v>
      </c>
    </row>
    <row r="7264" spans="2:2" x14ac:dyDescent="0.3">
      <c r="B7264" s="90">
        <v>3.1259000000000001</v>
      </c>
    </row>
    <row r="7265" spans="2:2" x14ac:dyDescent="0.3">
      <c r="B7265" s="90">
        <v>3.1259999999999999</v>
      </c>
    </row>
    <row r="7266" spans="2:2" x14ac:dyDescent="0.3">
      <c r="B7266" s="90">
        <v>3.1261000000000001</v>
      </c>
    </row>
    <row r="7267" spans="2:2" x14ac:dyDescent="0.3">
      <c r="B7267" s="90">
        <v>3.1261999999999999</v>
      </c>
    </row>
    <row r="7268" spans="2:2" x14ac:dyDescent="0.3">
      <c r="B7268" s="90">
        <v>3.1263000000000001</v>
      </c>
    </row>
    <row r="7269" spans="2:2" x14ac:dyDescent="0.3">
      <c r="B7269" s="90">
        <v>3.1263999999999998</v>
      </c>
    </row>
    <row r="7270" spans="2:2" x14ac:dyDescent="0.3">
      <c r="B7270" s="90">
        <v>3.1265000000000001</v>
      </c>
    </row>
    <row r="7271" spans="2:2" x14ac:dyDescent="0.3">
      <c r="B7271" s="90">
        <v>3.1265999999999998</v>
      </c>
    </row>
    <row r="7272" spans="2:2" x14ac:dyDescent="0.3">
      <c r="B7272" s="90">
        <v>3.1267</v>
      </c>
    </row>
    <row r="7273" spans="2:2" x14ac:dyDescent="0.3">
      <c r="B7273" s="90">
        <v>3.1267999999999998</v>
      </c>
    </row>
    <row r="7274" spans="2:2" x14ac:dyDescent="0.3">
      <c r="B7274" s="90">
        <v>3.1269</v>
      </c>
    </row>
    <row r="7275" spans="2:2" x14ac:dyDescent="0.3">
      <c r="B7275" s="90">
        <v>3.1269999999999998</v>
      </c>
    </row>
    <row r="7276" spans="2:2" x14ac:dyDescent="0.3">
      <c r="B7276" s="90">
        <v>3.1271</v>
      </c>
    </row>
    <row r="7277" spans="2:2" x14ac:dyDescent="0.3">
      <c r="B7277" s="90">
        <v>3.1272000000000002</v>
      </c>
    </row>
    <row r="7278" spans="2:2" x14ac:dyDescent="0.3">
      <c r="B7278" s="90">
        <v>3.1273</v>
      </c>
    </row>
    <row r="7279" spans="2:2" x14ac:dyDescent="0.3">
      <c r="B7279" s="90">
        <v>3.1274000000000002</v>
      </c>
    </row>
    <row r="7280" spans="2:2" x14ac:dyDescent="0.3">
      <c r="B7280" s="90">
        <v>3.1274999999999999</v>
      </c>
    </row>
    <row r="7281" spans="2:2" x14ac:dyDescent="0.3">
      <c r="B7281" s="90">
        <v>3.1276000000000002</v>
      </c>
    </row>
    <row r="7282" spans="2:2" x14ac:dyDescent="0.3">
      <c r="B7282" s="90">
        <v>3.1276999999999999</v>
      </c>
    </row>
    <row r="7283" spans="2:2" x14ac:dyDescent="0.3">
      <c r="B7283" s="90">
        <v>3.1278000000000001</v>
      </c>
    </row>
    <row r="7284" spans="2:2" x14ac:dyDescent="0.3">
      <c r="B7284" s="90">
        <v>3.1278999999999999</v>
      </c>
    </row>
    <row r="7285" spans="2:2" x14ac:dyDescent="0.3">
      <c r="B7285" s="90">
        <v>3.1280000000000001</v>
      </c>
    </row>
    <row r="7286" spans="2:2" x14ac:dyDescent="0.3">
      <c r="B7286" s="90">
        <v>3.1280999999999999</v>
      </c>
    </row>
    <row r="7287" spans="2:2" x14ac:dyDescent="0.3">
      <c r="B7287" s="90">
        <v>3.1282000000000001</v>
      </c>
    </row>
    <row r="7288" spans="2:2" x14ac:dyDescent="0.3">
      <c r="B7288" s="90">
        <v>3.1282999999999999</v>
      </c>
    </row>
    <row r="7289" spans="2:2" x14ac:dyDescent="0.3">
      <c r="B7289" s="90">
        <v>3.1284000000000001</v>
      </c>
    </row>
    <row r="7290" spans="2:2" x14ac:dyDescent="0.3">
      <c r="B7290" s="90">
        <v>3.1284999999999998</v>
      </c>
    </row>
    <row r="7291" spans="2:2" x14ac:dyDescent="0.3">
      <c r="B7291" s="90">
        <v>3.1286</v>
      </c>
    </row>
    <row r="7292" spans="2:2" x14ac:dyDescent="0.3">
      <c r="B7292" s="90">
        <v>3.1286999999999998</v>
      </c>
    </row>
    <row r="7293" spans="2:2" x14ac:dyDescent="0.3">
      <c r="B7293" s="90">
        <v>3.1288</v>
      </c>
    </row>
    <row r="7294" spans="2:2" x14ac:dyDescent="0.3">
      <c r="B7294" s="90">
        <v>3.1288999999999998</v>
      </c>
    </row>
    <row r="7295" spans="2:2" x14ac:dyDescent="0.3">
      <c r="B7295" s="90">
        <v>3.129</v>
      </c>
    </row>
    <row r="7296" spans="2:2" x14ac:dyDescent="0.3">
      <c r="B7296" s="90">
        <v>3.1291000000000002</v>
      </c>
    </row>
    <row r="7297" spans="2:2" x14ac:dyDescent="0.3">
      <c r="B7297" s="90">
        <v>3.1292</v>
      </c>
    </row>
    <row r="7298" spans="2:2" x14ac:dyDescent="0.3">
      <c r="B7298" s="90">
        <v>3.1293000000000002</v>
      </c>
    </row>
    <row r="7299" spans="2:2" x14ac:dyDescent="0.3">
      <c r="B7299" s="90">
        <v>3.1294</v>
      </c>
    </row>
    <row r="7300" spans="2:2" x14ac:dyDescent="0.3">
      <c r="B7300" s="90">
        <v>3.1295000000000002</v>
      </c>
    </row>
    <row r="7301" spans="2:2" x14ac:dyDescent="0.3">
      <c r="B7301" s="90">
        <v>3.1295999999999999</v>
      </c>
    </row>
    <row r="7302" spans="2:2" x14ac:dyDescent="0.3">
      <c r="B7302" s="90">
        <v>3.1297000000000001</v>
      </c>
    </row>
    <row r="7303" spans="2:2" x14ac:dyDescent="0.3">
      <c r="B7303" s="90">
        <v>3.1297999999999999</v>
      </c>
    </row>
    <row r="7304" spans="2:2" x14ac:dyDescent="0.3">
      <c r="B7304" s="90">
        <v>3.1299000000000001</v>
      </c>
    </row>
    <row r="7305" spans="2:2" x14ac:dyDescent="0.3">
      <c r="B7305" s="90">
        <v>3.13</v>
      </c>
    </row>
    <row r="7306" spans="2:2" x14ac:dyDescent="0.3">
      <c r="B7306" s="90">
        <v>3.1301000000000001</v>
      </c>
    </row>
    <row r="7307" spans="2:2" x14ac:dyDescent="0.3">
      <c r="B7307" s="90">
        <v>3.1301999999999999</v>
      </c>
    </row>
    <row r="7308" spans="2:2" x14ac:dyDescent="0.3">
      <c r="B7308" s="90">
        <v>3.1303000000000001</v>
      </c>
    </row>
    <row r="7309" spans="2:2" x14ac:dyDescent="0.3">
      <c r="B7309" s="90">
        <v>3.1303999999999998</v>
      </c>
    </row>
    <row r="7310" spans="2:2" x14ac:dyDescent="0.3">
      <c r="B7310" s="90">
        <v>3.1305000000000001</v>
      </c>
    </row>
    <row r="7311" spans="2:2" x14ac:dyDescent="0.3">
      <c r="B7311" s="90">
        <v>3.1305999999999998</v>
      </c>
    </row>
    <row r="7312" spans="2:2" x14ac:dyDescent="0.3">
      <c r="B7312" s="90">
        <v>3.1307</v>
      </c>
    </row>
    <row r="7313" spans="2:2" x14ac:dyDescent="0.3">
      <c r="B7313" s="90">
        <v>3.1307999999999998</v>
      </c>
    </row>
    <row r="7314" spans="2:2" x14ac:dyDescent="0.3">
      <c r="B7314" s="90">
        <v>3.1309</v>
      </c>
    </row>
    <row r="7315" spans="2:2" x14ac:dyDescent="0.3">
      <c r="B7315" s="90">
        <v>3.1309999999999998</v>
      </c>
    </row>
    <row r="7316" spans="2:2" x14ac:dyDescent="0.3">
      <c r="B7316" s="90">
        <v>3.1311</v>
      </c>
    </row>
    <row r="7317" spans="2:2" x14ac:dyDescent="0.3">
      <c r="B7317" s="90">
        <v>3.1312000000000002</v>
      </c>
    </row>
    <row r="7318" spans="2:2" x14ac:dyDescent="0.3">
      <c r="B7318" s="90">
        <v>3.1313</v>
      </c>
    </row>
    <row r="7319" spans="2:2" x14ac:dyDescent="0.3">
      <c r="B7319" s="90">
        <v>3.1314000000000002</v>
      </c>
    </row>
    <row r="7320" spans="2:2" x14ac:dyDescent="0.3">
      <c r="B7320" s="90">
        <v>3.1315</v>
      </c>
    </row>
    <row r="7321" spans="2:2" x14ac:dyDescent="0.3">
      <c r="B7321" s="90">
        <v>3.1316000000000002</v>
      </c>
    </row>
    <row r="7322" spans="2:2" x14ac:dyDescent="0.3">
      <c r="B7322" s="90">
        <v>3.1316999999999999</v>
      </c>
    </row>
    <row r="7323" spans="2:2" x14ac:dyDescent="0.3">
      <c r="B7323" s="90">
        <v>3.1318000000000001</v>
      </c>
    </row>
    <row r="7324" spans="2:2" x14ac:dyDescent="0.3">
      <c r="B7324" s="90">
        <v>3.1318999999999999</v>
      </c>
    </row>
    <row r="7325" spans="2:2" x14ac:dyDescent="0.3">
      <c r="B7325" s="90">
        <v>3.1320000000000001</v>
      </c>
    </row>
    <row r="7326" spans="2:2" x14ac:dyDescent="0.3">
      <c r="B7326" s="90">
        <v>3.1320999999999999</v>
      </c>
    </row>
    <row r="7327" spans="2:2" x14ac:dyDescent="0.3">
      <c r="B7327" s="90">
        <v>3.1322000000000001</v>
      </c>
    </row>
    <row r="7328" spans="2:2" x14ac:dyDescent="0.3">
      <c r="B7328" s="90">
        <v>3.1322999999999999</v>
      </c>
    </row>
    <row r="7329" spans="2:2" x14ac:dyDescent="0.3">
      <c r="B7329" s="90">
        <v>3.1324000000000001</v>
      </c>
    </row>
    <row r="7330" spans="2:2" x14ac:dyDescent="0.3">
      <c r="B7330" s="90">
        <v>3.1324999999999998</v>
      </c>
    </row>
    <row r="7331" spans="2:2" x14ac:dyDescent="0.3">
      <c r="B7331" s="90">
        <v>3.1326000000000001</v>
      </c>
    </row>
    <row r="7332" spans="2:2" x14ac:dyDescent="0.3">
      <c r="B7332" s="90">
        <v>3.1326999999999998</v>
      </c>
    </row>
    <row r="7333" spans="2:2" x14ac:dyDescent="0.3">
      <c r="B7333" s="90">
        <v>3.1328</v>
      </c>
    </row>
    <row r="7334" spans="2:2" x14ac:dyDescent="0.3">
      <c r="B7334" s="90">
        <v>3.1328999999999998</v>
      </c>
    </row>
    <row r="7335" spans="2:2" x14ac:dyDescent="0.3">
      <c r="B7335" s="90">
        <v>3.133</v>
      </c>
    </row>
    <row r="7336" spans="2:2" x14ac:dyDescent="0.3">
      <c r="B7336" s="90">
        <v>3.1331000000000002</v>
      </c>
    </row>
    <row r="7337" spans="2:2" x14ac:dyDescent="0.3">
      <c r="B7337" s="90">
        <v>3.1332</v>
      </c>
    </row>
    <row r="7338" spans="2:2" x14ac:dyDescent="0.3">
      <c r="B7338" s="90">
        <v>3.1333000000000002</v>
      </c>
    </row>
    <row r="7339" spans="2:2" x14ac:dyDescent="0.3">
      <c r="B7339" s="90">
        <v>3.1334</v>
      </c>
    </row>
    <row r="7340" spans="2:2" x14ac:dyDescent="0.3">
      <c r="B7340" s="90">
        <v>3.1335000000000002</v>
      </c>
    </row>
    <row r="7341" spans="2:2" x14ac:dyDescent="0.3">
      <c r="B7341" s="90">
        <v>3.1335999999999999</v>
      </c>
    </row>
    <row r="7342" spans="2:2" x14ac:dyDescent="0.3">
      <c r="B7342" s="90">
        <v>3.1337000000000002</v>
      </c>
    </row>
    <row r="7343" spans="2:2" x14ac:dyDescent="0.3">
      <c r="B7343" s="90">
        <v>3.1337999999999999</v>
      </c>
    </row>
    <row r="7344" spans="2:2" x14ac:dyDescent="0.3">
      <c r="B7344" s="90">
        <v>3.1339000000000001</v>
      </c>
    </row>
    <row r="7345" spans="2:2" x14ac:dyDescent="0.3">
      <c r="B7345" s="90">
        <v>3.1339999999999999</v>
      </c>
    </row>
    <row r="7346" spans="2:2" x14ac:dyDescent="0.3">
      <c r="B7346" s="90">
        <v>3.1341000000000001</v>
      </c>
    </row>
    <row r="7347" spans="2:2" x14ac:dyDescent="0.3">
      <c r="B7347" s="90">
        <v>3.1341999999999999</v>
      </c>
    </row>
    <row r="7348" spans="2:2" x14ac:dyDescent="0.3">
      <c r="B7348" s="90">
        <v>3.1343000000000001</v>
      </c>
    </row>
    <row r="7349" spans="2:2" x14ac:dyDescent="0.3">
      <c r="B7349" s="90">
        <v>3.1343999999999999</v>
      </c>
    </row>
    <row r="7350" spans="2:2" x14ac:dyDescent="0.3">
      <c r="B7350" s="90">
        <v>3.1345000000000001</v>
      </c>
    </row>
    <row r="7351" spans="2:2" x14ac:dyDescent="0.3">
      <c r="B7351" s="90">
        <v>3.1345999999999998</v>
      </c>
    </row>
    <row r="7352" spans="2:2" x14ac:dyDescent="0.3">
      <c r="B7352" s="90">
        <v>3.1347</v>
      </c>
    </row>
    <row r="7353" spans="2:2" x14ac:dyDescent="0.3">
      <c r="B7353" s="90">
        <v>3.1347999999999998</v>
      </c>
    </row>
    <row r="7354" spans="2:2" x14ac:dyDescent="0.3">
      <c r="B7354" s="90">
        <v>3.1349</v>
      </c>
    </row>
    <row r="7355" spans="2:2" x14ac:dyDescent="0.3">
      <c r="B7355" s="90">
        <v>3.1349999999999998</v>
      </c>
    </row>
    <row r="7356" spans="2:2" x14ac:dyDescent="0.3">
      <c r="B7356" s="90">
        <v>3.1351</v>
      </c>
    </row>
    <row r="7357" spans="2:2" x14ac:dyDescent="0.3">
      <c r="B7357" s="90">
        <v>3.1352000000000002</v>
      </c>
    </row>
    <row r="7358" spans="2:2" x14ac:dyDescent="0.3">
      <c r="B7358" s="90">
        <v>3.1353</v>
      </c>
    </row>
    <row r="7359" spans="2:2" x14ac:dyDescent="0.3">
      <c r="B7359" s="90">
        <v>3.1354000000000002</v>
      </c>
    </row>
    <row r="7360" spans="2:2" x14ac:dyDescent="0.3">
      <c r="B7360" s="90">
        <v>3.1355</v>
      </c>
    </row>
    <row r="7361" spans="2:2" x14ac:dyDescent="0.3">
      <c r="B7361" s="90">
        <v>3.1356000000000002</v>
      </c>
    </row>
    <row r="7362" spans="2:2" x14ac:dyDescent="0.3">
      <c r="B7362" s="90">
        <v>3.1356999999999999</v>
      </c>
    </row>
    <row r="7363" spans="2:2" x14ac:dyDescent="0.3">
      <c r="B7363" s="90">
        <v>3.1358000000000001</v>
      </c>
    </row>
    <row r="7364" spans="2:2" x14ac:dyDescent="0.3">
      <c r="B7364" s="90">
        <v>3.1358999999999999</v>
      </c>
    </row>
    <row r="7365" spans="2:2" x14ac:dyDescent="0.3">
      <c r="B7365" s="90">
        <v>3.1360000000000001</v>
      </c>
    </row>
    <row r="7366" spans="2:2" x14ac:dyDescent="0.3">
      <c r="B7366" s="90">
        <v>3.1360999999999999</v>
      </c>
    </row>
    <row r="7367" spans="2:2" x14ac:dyDescent="0.3">
      <c r="B7367" s="90">
        <v>3.1362000000000001</v>
      </c>
    </row>
    <row r="7368" spans="2:2" x14ac:dyDescent="0.3">
      <c r="B7368" s="90">
        <v>3.1362999999999999</v>
      </c>
    </row>
    <row r="7369" spans="2:2" x14ac:dyDescent="0.3">
      <c r="B7369" s="90">
        <v>3.1364000000000001</v>
      </c>
    </row>
    <row r="7370" spans="2:2" x14ac:dyDescent="0.3">
      <c r="B7370" s="90">
        <v>3.1364999999999998</v>
      </c>
    </row>
    <row r="7371" spans="2:2" x14ac:dyDescent="0.3">
      <c r="B7371" s="90">
        <v>3.1366000000000001</v>
      </c>
    </row>
    <row r="7372" spans="2:2" x14ac:dyDescent="0.3">
      <c r="B7372" s="90">
        <v>3.1366999999999998</v>
      </c>
    </row>
    <row r="7373" spans="2:2" x14ac:dyDescent="0.3">
      <c r="B7373" s="90">
        <v>3.1368</v>
      </c>
    </row>
    <row r="7374" spans="2:2" x14ac:dyDescent="0.3">
      <c r="B7374" s="90">
        <v>3.1368999999999998</v>
      </c>
    </row>
    <row r="7375" spans="2:2" x14ac:dyDescent="0.3">
      <c r="B7375" s="90">
        <v>3.137</v>
      </c>
    </row>
    <row r="7376" spans="2:2" x14ac:dyDescent="0.3">
      <c r="B7376" s="90">
        <v>3.1371000000000002</v>
      </c>
    </row>
    <row r="7377" spans="2:2" x14ac:dyDescent="0.3">
      <c r="B7377" s="90">
        <v>3.1372</v>
      </c>
    </row>
    <row r="7378" spans="2:2" x14ac:dyDescent="0.3">
      <c r="B7378" s="90">
        <v>3.1373000000000002</v>
      </c>
    </row>
    <row r="7379" spans="2:2" x14ac:dyDescent="0.3">
      <c r="B7379" s="90">
        <v>3.1374</v>
      </c>
    </row>
    <row r="7380" spans="2:2" x14ac:dyDescent="0.3">
      <c r="B7380" s="90">
        <v>3.1375000000000002</v>
      </c>
    </row>
    <row r="7381" spans="2:2" x14ac:dyDescent="0.3">
      <c r="B7381" s="90">
        <v>3.1375999999999999</v>
      </c>
    </row>
    <row r="7382" spans="2:2" x14ac:dyDescent="0.3">
      <c r="B7382" s="90">
        <v>3.1377000000000002</v>
      </c>
    </row>
    <row r="7383" spans="2:2" x14ac:dyDescent="0.3">
      <c r="B7383" s="90">
        <v>3.1377999999999999</v>
      </c>
    </row>
    <row r="7384" spans="2:2" x14ac:dyDescent="0.3">
      <c r="B7384" s="90">
        <v>3.1379000000000001</v>
      </c>
    </row>
    <row r="7385" spans="2:2" x14ac:dyDescent="0.3">
      <c r="B7385" s="90">
        <v>3.1379999999999999</v>
      </c>
    </row>
    <row r="7386" spans="2:2" x14ac:dyDescent="0.3">
      <c r="B7386" s="90">
        <v>3.1381000000000001</v>
      </c>
    </row>
    <row r="7387" spans="2:2" x14ac:dyDescent="0.3">
      <c r="B7387" s="90">
        <v>3.1381999999999999</v>
      </c>
    </row>
    <row r="7388" spans="2:2" x14ac:dyDescent="0.3">
      <c r="B7388" s="90">
        <v>3.1383000000000001</v>
      </c>
    </row>
    <row r="7389" spans="2:2" x14ac:dyDescent="0.3">
      <c r="B7389" s="90">
        <v>3.1383999999999999</v>
      </c>
    </row>
    <row r="7390" spans="2:2" x14ac:dyDescent="0.3">
      <c r="B7390" s="90">
        <v>3.1385000000000001</v>
      </c>
    </row>
    <row r="7391" spans="2:2" x14ac:dyDescent="0.3">
      <c r="B7391" s="90">
        <v>3.1385999999999998</v>
      </c>
    </row>
    <row r="7392" spans="2:2" x14ac:dyDescent="0.3">
      <c r="B7392" s="90">
        <v>3.1387</v>
      </c>
    </row>
    <row r="7393" spans="2:2" x14ac:dyDescent="0.3">
      <c r="B7393" s="90">
        <v>3.1387999999999998</v>
      </c>
    </row>
    <row r="7394" spans="2:2" x14ac:dyDescent="0.3">
      <c r="B7394" s="90">
        <v>3.1389</v>
      </c>
    </row>
    <row r="7395" spans="2:2" x14ac:dyDescent="0.3">
      <c r="B7395" s="90">
        <v>3.1389999999999998</v>
      </c>
    </row>
    <row r="7396" spans="2:2" x14ac:dyDescent="0.3">
      <c r="B7396" s="90">
        <v>3.1391</v>
      </c>
    </row>
    <row r="7397" spans="2:2" x14ac:dyDescent="0.3">
      <c r="B7397" s="90">
        <v>3.1392000000000002</v>
      </c>
    </row>
    <row r="7398" spans="2:2" x14ac:dyDescent="0.3">
      <c r="B7398" s="90">
        <v>3.1393</v>
      </c>
    </row>
    <row r="7399" spans="2:2" x14ac:dyDescent="0.3">
      <c r="B7399" s="90">
        <v>3.1394000000000002</v>
      </c>
    </row>
    <row r="7400" spans="2:2" x14ac:dyDescent="0.3">
      <c r="B7400" s="90">
        <v>3.1395</v>
      </c>
    </row>
    <row r="7401" spans="2:2" x14ac:dyDescent="0.3">
      <c r="B7401" s="90">
        <v>3.1396000000000002</v>
      </c>
    </row>
    <row r="7402" spans="2:2" x14ac:dyDescent="0.3">
      <c r="B7402" s="90">
        <v>3.1396999999999999</v>
      </c>
    </row>
    <row r="7403" spans="2:2" x14ac:dyDescent="0.3">
      <c r="B7403" s="90">
        <v>3.1398000000000001</v>
      </c>
    </row>
    <row r="7404" spans="2:2" x14ac:dyDescent="0.3">
      <c r="B7404" s="90">
        <v>3.1398999999999999</v>
      </c>
    </row>
    <row r="7405" spans="2:2" x14ac:dyDescent="0.3">
      <c r="B7405" s="90">
        <v>3.14</v>
      </c>
    </row>
    <row r="7406" spans="2:2" x14ac:dyDescent="0.3">
      <c r="B7406" s="90">
        <v>3.1400999999999999</v>
      </c>
    </row>
    <row r="7407" spans="2:2" x14ac:dyDescent="0.3">
      <c r="B7407" s="90">
        <v>3.1402000000000001</v>
      </c>
    </row>
    <row r="7408" spans="2:2" x14ac:dyDescent="0.3">
      <c r="B7408" s="90">
        <v>3.1402999999999999</v>
      </c>
    </row>
    <row r="7409" spans="2:2" x14ac:dyDescent="0.3">
      <c r="B7409" s="90">
        <v>3.1404000000000001</v>
      </c>
    </row>
    <row r="7410" spans="2:2" x14ac:dyDescent="0.3">
      <c r="B7410" s="90">
        <v>3.1404999999999998</v>
      </c>
    </row>
    <row r="7411" spans="2:2" x14ac:dyDescent="0.3">
      <c r="B7411" s="90">
        <v>3.1406000000000001</v>
      </c>
    </row>
    <row r="7412" spans="2:2" x14ac:dyDescent="0.3">
      <c r="B7412" s="90">
        <v>3.1406999999999998</v>
      </c>
    </row>
    <row r="7413" spans="2:2" x14ac:dyDescent="0.3">
      <c r="B7413" s="90">
        <v>3.1408</v>
      </c>
    </row>
    <row r="7414" spans="2:2" x14ac:dyDescent="0.3">
      <c r="B7414" s="90">
        <v>3.1408999999999998</v>
      </c>
    </row>
    <row r="7415" spans="2:2" x14ac:dyDescent="0.3">
      <c r="B7415" s="90">
        <v>3.141</v>
      </c>
    </row>
    <row r="7416" spans="2:2" x14ac:dyDescent="0.3">
      <c r="B7416" s="90">
        <v>3.1410999999999998</v>
      </c>
    </row>
    <row r="7417" spans="2:2" x14ac:dyDescent="0.3">
      <c r="B7417" s="90">
        <v>3.1412</v>
      </c>
    </row>
    <row r="7418" spans="2:2" x14ac:dyDescent="0.3">
      <c r="B7418" s="90">
        <v>3.1413000000000002</v>
      </c>
    </row>
    <row r="7419" spans="2:2" x14ac:dyDescent="0.3">
      <c r="B7419" s="90">
        <v>3.1414</v>
      </c>
    </row>
    <row r="7420" spans="2:2" x14ac:dyDescent="0.3">
      <c r="B7420" s="90">
        <v>3.1415000000000002</v>
      </c>
    </row>
    <row r="7421" spans="2:2" x14ac:dyDescent="0.3">
      <c r="B7421" s="90">
        <v>3.1415999999999999</v>
      </c>
    </row>
    <row r="7422" spans="2:2" x14ac:dyDescent="0.3">
      <c r="B7422" s="90">
        <v>3.1417000000000002</v>
      </c>
    </row>
    <row r="7423" spans="2:2" x14ac:dyDescent="0.3">
      <c r="B7423" s="90">
        <v>3.1417999999999999</v>
      </c>
    </row>
    <row r="7424" spans="2:2" x14ac:dyDescent="0.3">
      <c r="B7424" s="90">
        <v>3.1419000000000001</v>
      </c>
    </row>
    <row r="7425" spans="2:2" x14ac:dyDescent="0.3">
      <c r="B7425" s="90">
        <v>3.1419999999999999</v>
      </c>
    </row>
    <row r="7426" spans="2:2" x14ac:dyDescent="0.3">
      <c r="B7426" s="90">
        <v>3.1421000000000001</v>
      </c>
    </row>
    <row r="7427" spans="2:2" x14ac:dyDescent="0.3">
      <c r="B7427" s="90">
        <v>3.1421999999999999</v>
      </c>
    </row>
    <row r="7428" spans="2:2" x14ac:dyDescent="0.3">
      <c r="B7428" s="90">
        <v>3.1423000000000001</v>
      </c>
    </row>
    <row r="7429" spans="2:2" x14ac:dyDescent="0.3">
      <c r="B7429" s="90">
        <v>3.1423999999999999</v>
      </c>
    </row>
    <row r="7430" spans="2:2" x14ac:dyDescent="0.3">
      <c r="B7430" s="90">
        <v>3.1425000000000001</v>
      </c>
    </row>
    <row r="7431" spans="2:2" x14ac:dyDescent="0.3">
      <c r="B7431" s="90">
        <v>3.1425999999999998</v>
      </c>
    </row>
    <row r="7432" spans="2:2" x14ac:dyDescent="0.3">
      <c r="B7432" s="90">
        <v>3.1427</v>
      </c>
    </row>
    <row r="7433" spans="2:2" x14ac:dyDescent="0.3">
      <c r="B7433" s="90">
        <v>3.1427999999999998</v>
      </c>
    </row>
    <row r="7434" spans="2:2" x14ac:dyDescent="0.3">
      <c r="B7434" s="90">
        <v>3.1429</v>
      </c>
    </row>
    <row r="7435" spans="2:2" x14ac:dyDescent="0.3">
      <c r="B7435" s="90">
        <v>3.1429999999999998</v>
      </c>
    </row>
    <row r="7436" spans="2:2" x14ac:dyDescent="0.3">
      <c r="B7436" s="90">
        <v>3.1431</v>
      </c>
    </row>
    <row r="7437" spans="2:2" x14ac:dyDescent="0.3">
      <c r="B7437" s="90">
        <v>3.1432000000000002</v>
      </c>
    </row>
    <row r="7438" spans="2:2" x14ac:dyDescent="0.3">
      <c r="B7438" s="90">
        <v>3.1433</v>
      </c>
    </row>
    <row r="7439" spans="2:2" x14ac:dyDescent="0.3">
      <c r="B7439" s="90">
        <v>3.1434000000000002</v>
      </c>
    </row>
    <row r="7440" spans="2:2" x14ac:dyDescent="0.3">
      <c r="B7440" s="90">
        <v>3.1435</v>
      </c>
    </row>
    <row r="7441" spans="2:2" x14ac:dyDescent="0.3">
      <c r="B7441" s="90">
        <v>3.1436000000000002</v>
      </c>
    </row>
    <row r="7442" spans="2:2" x14ac:dyDescent="0.3">
      <c r="B7442" s="90">
        <v>3.1436999999999999</v>
      </c>
    </row>
    <row r="7443" spans="2:2" x14ac:dyDescent="0.3">
      <c r="B7443" s="90">
        <v>3.1438000000000001</v>
      </c>
    </row>
    <row r="7444" spans="2:2" x14ac:dyDescent="0.3">
      <c r="B7444" s="90">
        <v>3.1438999999999999</v>
      </c>
    </row>
    <row r="7445" spans="2:2" x14ac:dyDescent="0.3">
      <c r="B7445" s="90">
        <v>3.1440000000000001</v>
      </c>
    </row>
    <row r="7446" spans="2:2" x14ac:dyDescent="0.3">
      <c r="B7446" s="90">
        <v>3.1440999999999999</v>
      </c>
    </row>
    <row r="7447" spans="2:2" x14ac:dyDescent="0.3">
      <c r="B7447" s="90">
        <v>3.1442000000000001</v>
      </c>
    </row>
    <row r="7448" spans="2:2" x14ac:dyDescent="0.3">
      <c r="B7448" s="90">
        <v>3.1442999999999999</v>
      </c>
    </row>
    <row r="7449" spans="2:2" x14ac:dyDescent="0.3">
      <c r="B7449" s="90">
        <v>3.1444000000000001</v>
      </c>
    </row>
    <row r="7450" spans="2:2" x14ac:dyDescent="0.3">
      <c r="B7450" s="90">
        <v>3.1444999999999999</v>
      </c>
    </row>
    <row r="7451" spans="2:2" x14ac:dyDescent="0.3">
      <c r="B7451" s="90">
        <v>3.1446000000000001</v>
      </c>
    </row>
    <row r="7452" spans="2:2" x14ac:dyDescent="0.3">
      <c r="B7452" s="90">
        <v>3.1446999999999998</v>
      </c>
    </row>
    <row r="7453" spans="2:2" x14ac:dyDescent="0.3">
      <c r="B7453" s="90">
        <v>3.1448</v>
      </c>
    </row>
    <row r="7454" spans="2:2" x14ac:dyDescent="0.3">
      <c r="B7454" s="90">
        <v>3.1448999999999998</v>
      </c>
    </row>
    <row r="7455" spans="2:2" x14ac:dyDescent="0.3">
      <c r="B7455" s="90">
        <v>3.145</v>
      </c>
    </row>
    <row r="7456" spans="2:2" x14ac:dyDescent="0.3">
      <c r="B7456" s="90">
        <v>3.1450999999999998</v>
      </c>
    </row>
    <row r="7457" spans="2:2" x14ac:dyDescent="0.3">
      <c r="B7457" s="90">
        <v>3.1452</v>
      </c>
    </row>
    <row r="7458" spans="2:2" x14ac:dyDescent="0.3">
      <c r="B7458" s="90">
        <v>3.1453000000000002</v>
      </c>
    </row>
    <row r="7459" spans="2:2" x14ac:dyDescent="0.3">
      <c r="B7459" s="90">
        <v>3.1454</v>
      </c>
    </row>
    <row r="7460" spans="2:2" x14ac:dyDescent="0.3">
      <c r="B7460" s="90">
        <v>3.1455000000000002</v>
      </c>
    </row>
    <row r="7461" spans="2:2" x14ac:dyDescent="0.3">
      <c r="B7461" s="90">
        <v>3.1456</v>
      </c>
    </row>
    <row r="7462" spans="2:2" x14ac:dyDescent="0.3">
      <c r="B7462" s="90">
        <v>3.1457000000000002</v>
      </c>
    </row>
    <row r="7463" spans="2:2" x14ac:dyDescent="0.3">
      <c r="B7463" s="90">
        <v>3.1457999999999999</v>
      </c>
    </row>
    <row r="7464" spans="2:2" x14ac:dyDescent="0.3">
      <c r="B7464" s="90">
        <v>3.1459000000000001</v>
      </c>
    </row>
    <row r="7465" spans="2:2" x14ac:dyDescent="0.3">
      <c r="B7465" s="90">
        <v>3.1459999999999999</v>
      </c>
    </row>
    <row r="7466" spans="2:2" x14ac:dyDescent="0.3">
      <c r="B7466" s="90">
        <v>3.1461000000000001</v>
      </c>
    </row>
    <row r="7467" spans="2:2" x14ac:dyDescent="0.3">
      <c r="B7467" s="90">
        <v>3.1461999999999999</v>
      </c>
    </row>
    <row r="7468" spans="2:2" x14ac:dyDescent="0.3">
      <c r="B7468" s="90">
        <v>3.1463000000000001</v>
      </c>
    </row>
    <row r="7469" spans="2:2" x14ac:dyDescent="0.3">
      <c r="B7469" s="90">
        <v>3.1463999999999999</v>
      </c>
    </row>
    <row r="7470" spans="2:2" x14ac:dyDescent="0.3">
      <c r="B7470" s="90">
        <v>3.1465000000000001</v>
      </c>
    </row>
    <row r="7471" spans="2:2" x14ac:dyDescent="0.3">
      <c r="B7471" s="90">
        <v>3.1465999999999998</v>
      </c>
    </row>
    <row r="7472" spans="2:2" x14ac:dyDescent="0.3">
      <c r="B7472" s="90">
        <v>3.1467000000000001</v>
      </c>
    </row>
    <row r="7473" spans="2:2" x14ac:dyDescent="0.3">
      <c r="B7473" s="90">
        <v>3.1467999999999998</v>
      </c>
    </row>
    <row r="7474" spans="2:2" x14ac:dyDescent="0.3">
      <c r="B7474" s="90">
        <v>3.1469</v>
      </c>
    </row>
    <row r="7475" spans="2:2" x14ac:dyDescent="0.3">
      <c r="B7475" s="90">
        <v>3.1469999999999998</v>
      </c>
    </row>
    <row r="7476" spans="2:2" x14ac:dyDescent="0.3">
      <c r="B7476" s="90">
        <v>3.1471</v>
      </c>
    </row>
    <row r="7477" spans="2:2" x14ac:dyDescent="0.3">
      <c r="B7477" s="90">
        <v>3.1472000000000002</v>
      </c>
    </row>
    <row r="7478" spans="2:2" x14ac:dyDescent="0.3">
      <c r="B7478" s="90">
        <v>3.1473</v>
      </c>
    </row>
    <row r="7479" spans="2:2" x14ac:dyDescent="0.3">
      <c r="B7479" s="90">
        <v>3.1474000000000002</v>
      </c>
    </row>
    <row r="7480" spans="2:2" x14ac:dyDescent="0.3">
      <c r="B7480" s="90">
        <v>3.1475</v>
      </c>
    </row>
    <row r="7481" spans="2:2" x14ac:dyDescent="0.3">
      <c r="B7481" s="90">
        <v>3.1476000000000002</v>
      </c>
    </row>
    <row r="7482" spans="2:2" x14ac:dyDescent="0.3">
      <c r="B7482" s="90">
        <v>3.1476999999999999</v>
      </c>
    </row>
    <row r="7483" spans="2:2" x14ac:dyDescent="0.3">
      <c r="B7483" s="90">
        <v>3.1478000000000002</v>
      </c>
    </row>
    <row r="7484" spans="2:2" x14ac:dyDescent="0.3">
      <c r="B7484" s="90">
        <v>3.1478999999999999</v>
      </c>
    </row>
    <row r="7485" spans="2:2" x14ac:dyDescent="0.3">
      <c r="B7485" s="90">
        <v>3.1480000000000001</v>
      </c>
    </row>
    <row r="7486" spans="2:2" x14ac:dyDescent="0.3">
      <c r="B7486" s="90">
        <v>3.1480999999999999</v>
      </c>
    </row>
    <row r="7487" spans="2:2" x14ac:dyDescent="0.3">
      <c r="B7487" s="90">
        <v>3.1482000000000001</v>
      </c>
    </row>
    <row r="7488" spans="2:2" x14ac:dyDescent="0.3">
      <c r="B7488" s="90">
        <v>3.1482999999999999</v>
      </c>
    </row>
    <row r="7489" spans="2:2" x14ac:dyDescent="0.3">
      <c r="B7489" s="90">
        <v>3.1484000000000001</v>
      </c>
    </row>
    <row r="7490" spans="2:2" x14ac:dyDescent="0.3">
      <c r="B7490" s="90">
        <v>3.1484999999999999</v>
      </c>
    </row>
    <row r="7491" spans="2:2" x14ac:dyDescent="0.3">
      <c r="B7491" s="90">
        <v>3.1486000000000001</v>
      </c>
    </row>
    <row r="7492" spans="2:2" x14ac:dyDescent="0.3">
      <c r="B7492" s="90">
        <v>3.1486999999999998</v>
      </c>
    </row>
    <row r="7493" spans="2:2" x14ac:dyDescent="0.3">
      <c r="B7493" s="90">
        <v>3.1488</v>
      </c>
    </row>
    <row r="7494" spans="2:2" x14ac:dyDescent="0.3">
      <c r="B7494" s="90">
        <v>3.1488999999999998</v>
      </c>
    </row>
    <row r="7495" spans="2:2" x14ac:dyDescent="0.3">
      <c r="B7495" s="90">
        <v>3.149</v>
      </c>
    </row>
    <row r="7496" spans="2:2" x14ac:dyDescent="0.3">
      <c r="B7496" s="90">
        <v>3.1490999999999998</v>
      </c>
    </row>
    <row r="7497" spans="2:2" x14ac:dyDescent="0.3">
      <c r="B7497" s="90">
        <v>3.1492</v>
      </c>
    </row>
    <row r="7498" spans="2:2" x14ac:dyDescent="0.3">
      <c r="B7498" s="90">
        <v>3.1493000000000002</v>
      </c>
    </row>
    <row r="7499" spans="2:2" x14ac:dyDescent="0.3">
      <c r="B7499" s="90">
        <v>3.1494</v>
      </c>
    </row>
    <row r="7500" spans="2:2" x14ac:dyDescent="0.3">
      <c r="B7500" s="90">
        <v>3.1495000000000002</v>
      </c>
    </row>
    <row r="7501" spans="2:2" x14ac:dyDescent="0.3">
      <c r="B7501" s="90">
        <v>3.1496</v>
      </c>
    </row>
    <row r="7502" spans="2:2" x14ac:dyDescent="0.3">
      <c r="B7502" s="90">
        <v>3.1497000000000002</v>
      </c>
    </row>
    <row r="7503" spans="2:2" x14ac:dyDescent="0.3">
      <c r="B7503" s="90">
        <v>3.1497999999999999</v>
      </c>
    </row>
    <row r="7504" spans="2:2" x14ac:dyDescent="0.3">
      <c r="B7504" s="90">
        <v>3.1499000000000001</v>
      </c>
    </row>
    <row r="7505" spans="2:2" x14ac:dyDescent="0.3">
      <c r="B7505" s="90">
        <v>3.15</v>
      </c>
    </row>
    <row r="7506" spans="2:2" x14ac:dyDescent="0.3">
      <c r="B7506" s="90">
        <v>3.1501000000000001</v>
      </c>
    </row>
    <row r="7507" spans="2:2" x14ac:dyDescent="0.3">
      <c r="B7507" s="90">
        <v>3.1501999999999999</v>
      </c>
    </row>
    <row r="7508" spans="2:2" x14ac:dyDescent="0.3">
      <c r="B7508" s="90">
        <v>3.1503000000000001</v>
      </c>
    </row>
    <row r="7509" spans="2:2" x14ac:dyDescent="0.3">
      <c r="B7509" s="90">
        <v>3.1503999999999999</v>
      </c>
    </row>
    <row r="7510" spans="2:2" x14ac:dyDescent="0.3">
      <c r="B7510" s="90">
        <v>3.1505000000000001</v>
      </c>
    </row>
    <row r="7511" spans="2:2" x14ac:dyDescent="0.3">
      <c r="B7511" s="90">
        <v>3.1505999999999998</v>
      </c>
    </row>
    <row r="7512" spans="2:2" x14ac:dyDescent="0.3">
      <c r="B7512" s="90">
        <v>3.1507000000000001</v>
      </c>
    </row>
    <row r="7513" spans="2:2" x14ac:dyDescent="0.3">
      <c r="B7513" s="90">
        <v>3.1507999999999998</v>
      </c>
    </row>
    <row r="7514" spans="2:2" x14ac:dyDescent="0.3">
      <c r="B7514" s="90">
        <v>3.1509</v>
      </c>
    </row>
    <row r="7515" spans="2:2" x14ac:dyDescent="0.3">
      <c r="B7515" s="90">
        <v>3.1509999999999998</v>
      </c>
    </row>
    <row r="7516" spans="2:2" x14ac:dyDescent="0.3">
      <c r="B7516" s="90">
        <v>3.1511</v>
      </c>
    </row>
    <row r="7517" spans="2:2" x14ac:dyDescent="0.3">
      <c r="B7517" s="90">
        <v>3.1511999999999998</v>
      </c>
    </row>
    <row r="7518" spans="2:2" x14ac:dyDescent="0.3">
      <c r="B7518" s="90">
        <v>3.1513</v>
      </c>
    </row>
    <row r="7519" spans="2:2" x14ac:dyDescent="0.3">
      <c r="B7519" s="90">
        <v>3.1514000000000002</v>
      </c>
    </row>
    <row r="7520" spans="2:2" x14ac:dyDescent="0.3">
      <c r="B7520" s="90">
        <v>3.1515</v>
      </c>
    </row>
    <row r="7521" spans="2:2" x14ac:dyDescent="0.3">
      <c r="B7521" s="90">
        <v>3.1516000000000002</v>
      </c>
    </row>
    <row r="7522" spans="2:2" x14ac:dyDescent="0.3">
      <c r="B7522" s="90">
        <v>3.1516999999999999</v>
      </c>
    </row>
    <row r="7523" spans="2:2" x14ac:dyDescent="0.3">
      <c r="B7523" s="90">
        <v>3.1518000000000002</v>
      </c>
    </row>
    <row r="7524" spans="2:2" x14ac:dyDescent="0.3">
      <c r="B7524" s="90">
        <v>3.1518999999999999</v>
      </c>
    </row>
    <row r="7525" spans="2:2" x14ac:dyDescent="0.3">
      <c r="B7525" s="90">
        <v>3.1520000000000001</v>
      </c>
    </row>
    <row r="7526" spans="2:2" x14ac:dyDescent="0.3">
      <c r="B7526" s="90">
        <v>3.1520999999999999</v>
      </c>
    </row>
    <row r="7527" spans="2:2" x14ac:dyDescent="0.3">
      <c r="B7527" s="90">
        <v>3.1522000000000001</v>
      </c>
    </row>
    <row r="7528" spans="2:2" x14ac:dyDescent="0.3">
      <c r="B7528" s="90">
        <v>3.1522999999999999</v>
      </c>
    </row>
    <row r="7529" spans="2:2" x14ac:dyDescent="0.3">
      <c r="B7529" s="90">
        <v>3.1524000000000001</v>
      </c>
    </row>
    <row r="7530" spans="2:2" x14ac:dyDescent="0.3">
      <c r="B7530" s="90">
        <v>3.1524999999999999</v>
      </c>
    </row>
    <row r="7531" spans="2:2" x14ac:dyDescent="0.3">
      <c r="B7531" s="90">
        <v>3.1526000000000001</v>
      </c>
    </row>
    <row r="7532" spans="2:2" x14ac:dyDescent="0.3">
      <c r="B7532" s="90">
        <v>3.1526999999999998</v>
      </c>
    </row>
    <row r="7533" spans="2:2" x14ac:dyDescent="0.3">
      <c r="B7533" s="90">
        <v>3.1528</v>
      </c>
    </row>
    <row r="7534" spans="2:2" x14ac:dyDescent="0.3">
      <c r="B7534" s="90">
        <v>3.1528999999999998</v>
      </c>
    </row>
    <row r="7535" spans="2:2" x14ac:dyDescent="0.3">
      <c r="B7535" s="90">
        <v>3.153</v>
      </c>
    </row>
    <row r="7536" spans="2:2" x14ac:dyDescent="0.3">
      <c r="B7536" s="90">
        <v>3.1530999999999998</v>
      </c>
    </row>
    <row r="7537" spans="2:2" x14ac:dyDescent="0.3">
      <c r="B7537" s="90">
        <v>3.1532</v>
      </c>
    </row>
    <row r="7538" spans="2:2" x14ac:dyDescent="0.3">
      <c r="B7538" s="90">
        <v>3.1533000000000002</v>
      </c>
    </row>
    <row r="7539" spans="2:2" x14ac:dyDescent="0.3">
      <c r="B7539" s="90">
        <v>3.1534</v>
      </c>
    </row>
    <row r="7540" spans="2:2" x14ac:dyDescent="0.3">
      <c r="B7540" s="90">
        <v>3.1535000000000002</v>
      </c>
    </row>
    <row r="7541" spans="2:2" x14ac:dyDescent="0.3">
      <c r="B7541" s="90">
        <v>3.1536</v>
      </c>
    </row>
    <row r="7542" spans="2:2" x14ac:dyDescent="0.3">
      <c r="B7542" s="90">
        <v>3.1537000000000002</v>
      </c>
    </row>
    <row r="7543" spans="2:2" x14ac:dyDescent="0.3">
      <c r="B7543" s="90">
        <v>3.1537999999999999</v>
      </c>
    </row>
    <row r="7544" spans="2:2" x14ac:dyDescent="0.3">
      <c r="B7544" s="90">
        <v>3.1539000000000001</v>
      </c>
    </row>
    <row r="7545" spans="2:2" x14ac:dyDescent="0.3">
      <c r="B7545" s="90">
        <v>3.1539999999999999</v>
      </c>
    </row>
    <row r="7546" spans="2:2" x14ac:dyDescent="0.3">
      <c r="B7546" s="90">
        <v>3.1541000000000001</v>
      </c>
    </row>
    <row r="7547" spans="2:2" x14ac:dyDescent="0.3">
      <c r="B7547" s="90">
        <v>3.1541999999999999</v>
      </c>
    </row>
    <row r="7548" spans="2:2" x14ac:dyDescent="0.3">
      <c r="B7548" s="90">
        <v>3.1543000000000001</v>
      </c>
    </row>
    <row r="7549" spans="2:2" x14ac:dyDescent="0.3">
      <c r="B7549" s="90">
        <v>3.1543999999999999</v>
      </c>
    </row>
    <row r="7550" spans="2:2" x14ac:dyDescent="0.3">
      <c r="B7550" s="90">
        <v>3.1545000000000001</v>
      </c>
    </row>
    <row r="7551" spans="2:2" x14ac:dyDescent="0.3">
      <c r="B7551" s="90">
        <v>3.1545999999999998</v>
      </c>
    </row>
    <row r="7552" spans="2:2" x14ac:dyDescent="0.3">
      <c r="B7552" s="90">
        <v>3.1547000000000001</v>
      </c>
    </row>
    <row r="7553" spans="2:2" x14ac:dyDescent="0.3">
      <c r="B7553" s="90">
        <v>3.1547999999999998</v>
      </c>
    </row>
    <row r="7554" spans="2:2" x14ac:dyDescent="0.3">
      <c r="B7554" s="90">
        <v>3.1549</v>
      </c>
    </row>
    <row r="7555" spans="2:2" x14ac:dyDescent="0.3">
      <c r="B7555" s="90">
        <v>3.1549999999999998</v>
      </c>
    </row>
    <row r="7556" spans="2:2" x14ac:dyDescent="0.3">
      <c r="B7556" s="90">
        <v>3.1551</v>
      </c>
    </row>
    <row r="7557" spans="2:2" x14ac:dyDescent="0.3">
      <c r="B7557" s="90">
        <v>3.1551999999999998</v>
      </c>
    </row>
    <row r="7558" spans="2:2" x14ac:dyDescent="0.3">
      <c r="B7558" s="90">
        <v>3.1553</v>
      </c>
    </row>
    <row r="7559" spans="2:2" x14ac:dyDescent="0.3">
      <c r="B7559" s="90">
        <v>3.1554000000000002</v>
      </c>
    </row>
    <row r="7560" spans="2:2" x14ac:dyDescent="0.3">
      <c r="B7560" s="90">
        <v>3.1555</v>
      </c>
    </row>
    <row r="7561" spans="2:2" x14ac:dyDescent="0.3">
      <c r="B7561" s="90">
        <v>3.1556000000000002</v>
      </c>
    </row>
    <row r="7562" spans="2:2" x14ac:dyDescent="0.3">
      <c r="B7562" s="90">
        <v>3.1556999999999999</v>
      </c>
    </row>
    <row r="7563" spans="2:2" x14ac:dyDescent="0.3">
      <c r="B7563" s="90">
        <v>3.1558000000000002</v>
      </c>
    </row>
    <row r="7564" spans="2:2" x14ac:dyDescent="0.3">
      <c r="B7564" s="90">
        <v>3.1558999999999999</v>
      </c>
    </row>
    <row r="7565" spans="2:2" x14ac:dyDescent="0.3">
      <c r="B7565" s="90">
        <v>3.1560000000000001</v>
      </c>
    </row>
    <row r="7566" spans="2:2" x14ac:dyDescent="0.3">
      <c r="B7566" s="90">
        <v>3.1560999999999999</v>
      </c>
    </row>
    <row r="7567" spans="2:2" x14ac:dyDescent="0.3">
      <c r="B7567" s="90">
        <v>3.1562000000000001</v>
      </c>
    </row>
    <row r="7568" spans="2:2" x14ac:dyDescent="0.3">
      <c r="B7568" s="90">
        <v>3.1562999999999999</v>
      </c>
    </row>
    <row r="7569" spans="2:2" x14ac:dyDescent="0.3">
      <c r="B7569" s="90">
        <v>3.1564000000000001</v>
      </c>
    </row>
    <row r="7570" spans="2:2" x14ac:dyDescent="0.3">
      <c r="B7570" s="90">
        <v>3.1564999999999999</v>
      </c>
    </row>
    <row r="7571" spans="2:2" x14ac:dyDescent="0.3">
      <c r="B7571" s="90">
        <v>3.1566000000000001</v>
      </c>
    </row>
    <row r="7572" spans="2:2" x14ac:dyDescent="0.3">
      <c r="B7572" s="90">
        <v>3.1566999999999998</v>
      </c>
    </row>
    <row r="7573" spans="2:2" x14ac:dyDescent="0.3">
      <c r="B7573" s="90">
        <v>3.1568000000000001</v>
      </c>
    </row>
    <row r="7574" spans="2:2" x14ac:dyDescent="0.3">
      <c r="B7574" s="90">
        <v>3.1568999999999998</v>
      </c>
    </row>
    <row r="7575" spans="2:2" x14ac:dyDescent="0.3">
      <c r="B7575" s="90">
        <v>3.157</v>
      </c>
    </row>
    <row r="7576" spans="2:2" x14ac:dyDescent="0.3">
      <c r="B7576" s="90">
        <v>3.1570999999999998</v>
      </c>
    </row>
    <row r="7577" spans="2:2" x14ac:dyDescent="0.3">
      <c r="B7577" s="90">
        <v>3.1572</v>
      </c>
    </row>
    <row r="7578" spans="2:2" x14ac:dyDescent="0.3">
      <c r="B7578" s="90">
        <v>3.1573000000000002</v>
      </c>
    </row>
    <row r="7579" spans="2:2" x14ac:dyDescent="0.3">
      <c r="B7579" s="90">
        <v>3.1574</v>
      </c>
    </row>
    <row r="7580" spans="2:2" x14ac:dyDescent="0.3">
      <c r="B7580" s="90">
        <v>3.1575000000000002</v>
      </c>
    </row>
    <row r="7581" spans="2:2" x14ac:dyDescent="0.3">
      <c r="B7581" s="90">
        <v>3.1576</v>
      </c>
    </row>
    <row r="7582" spans="2:2" x14ac:dyDescent="0.3">
      <c r="B7582" s="90">
        <v>3.1577000000000002</v>
      </c>
    </row>
    <row r="7583" spans="2:2" x14ac:dyDescent="0.3">
      <c r="B7583" s="90">
        <v>3.1577999999999999</v>
      </c>
    </row>
    <row r="7584" spans="2:2" x14ac:dyDescent="0.3">
      <c r="B7584" s="90">
        <v>3.1579000000000002</v>
      </c>
    </row>
    <row r="7585" spans="2:2" x14ac:dyDescent="0.3">
      <c r="B7585" s="90">
        <v>3.1579999999999999</v>
      </c>
    </row>
    <row r="7586" spans="2:2" x14ac:dyDescent="0.3">
      <c r="B7586" s="90">
        <v>3.1581000000000001</v>
      </c>
    </row>
    <row r="7587" spans="2:2" x14ac:dyDescent="0.3">
      <c r="B7587" s="90">
        <v>3.1581999999999999</v>
      </c>
    </row>
    <row r="7588" spans="2:2" x14ac:dyDescent="0.3">
      <c r="B7588" s="90">
        <v>3.1583000000000001</v>
      </c>
    </row>
    <row r="7589" spans="2:2" x14ac:dyDescent="0.3">
      <c r="B7589" s="90">
        <v>3.1583999999999999</v>
      </c>
    </row>
    <row r="7590" spans="2:2" x14ac:dyDescent="0.3">
      <c r="B7590" s="90">
        <v>3.1585000000000001</v>
      </c>
    </row>
    <row r="7591" spans="2:2" x14ac:dyDescent="0.3">
      <c r="B7591" s="90">
        <v>3.1585999999999999</v>
      </c>
    </row>
    <row r="7592" spans="2:2" x14ac:dyDescent="0.3">
      <c r="B7592" s="90">
        <v>3.1587000000000001</v>
      </c>
    </row>
    <row r="7593" spans="2:2" x14ac:dyDescent="0.3">
      <c r="B7593" s="90">
        <v>3.1587999999999998</v>
      </c>
    </row>
    <row r="7594" spans="2:2" x14ac:dyDescent="0.3">
      <c r="B7594" s="90">
        <v>3.1589</v>
      </c>
    </row>
    <row r="7595" spans="2:2" x14ac:dyDescent="0.3">
      <c r="B7595" s="90">
        <v>3.1589999999999998</v>
      </c>
    </row>
    <row r="7596" spans="2:2" x14ac:dyDescent="0.3">
      <c r="B7596" s="90">
        <v>3.1591</v>
      </c>
    </row>
    <row r="7597" spans="2:2" x14ac:dyDescent="0.3">
      <c r="B7597" s="90">
        <v>3.1591999999999998</v>
      </c>
    </row>
    <row r="7598" spans="2:2" x14ac:dyDescent="0.3">
      <c r="B7598" s="90">
        <v>3.1593</v>
      </c>
    </row>
    <row r="7599" spans="2:2" x14ac:dyDescent="0.3">
      <c r="B7599" s="90">
        <v>3.1594000000000002</v>
      </c>
    </row>
    <row r="7600" spans="2:2" x14ac:dyDescent="0.3">
      <c r="B7600" s="90">
        <v>3.1595</v>
      </c>
    </row>
    <row r="7601" spans="2:2" x14ac:dyDescent="0.3">
      <c r="B7601" s="90">
        <v>3.1596000000000002</v>
      </c>
    </row>
    <row r="7602" spans="2:2" x14ac:dyDescent="0.3">
      <c r="B7602" s="90">
        <v>3.1597</v>
      </c>
    </row>
    <row r="7603" spans="2:2" x14ac:dyDescent="0.3">
      <c r="B7603" s="90">
        <v>3.1598000000000002</v>
      </c>
    </row>
    <row r="7604" spans="2:2" x14ac:dyDescent="0.3">
      <c r="B7604" s="90">
        <v>3.1598999999999999</v>
      </c>
    </row>
    <row r="7605" spans="2:2" x14ac:dyDescent="0.3">
      <c r="B7605" s="90">
        <v>3.16</v>
      </c>
    </row>
    <row r="7606" spans="2:2" x14ac:dyDescent="0.3">
      <c r="B7606" s="90">
        <v>3.1600999999999999</v>
      </c>
    </row>
    <row r="7607" spans="2:2" x14ac:dyDescent="0.3">
      <c r="B7607" s="90">
        <v>3.1602000000000001</v>
      </c>
    </row>
    <row r="7608" spans="2:2" x14ac:dyDescent="0.3">
      <c r="B7608" s="90">
        <v>3.1602999999999999</v>
      </c>
    </row>
    <row r="7609" spans="2:2" x14ac:dyDescent="0.3">
      <c r="B7609" s="90">
        <v>3.1604000000000001</v>
      </c>
    </row>
    <row r="7610" spans="2:2" x14ac:dyDescent="0.3">
      <c r="B7610" s="90">
        <v>3.1604999999999999</v>
      </c>
    </row>
    <row r="7611" spans="2:2" x14ac:dyDescent="0.3">
      <c r="B7611" s="90">
        <v>3.1606000000000001</v>
      </c>
    </row>
    <row r="7612" spans="2:2" x14ac:dyDescent="0.3">
      <c r="B7612" s="90">
        <v>3.1606999999999998</v>
      </c>
    </row>
    <row r="7613" spans="2:2" x14ac:dyDescent="0.3">
      <c r="B7613" s="90">
        <v>3.1608000000000001</v>
      </c>
    </row>
    <row r="7614" spans="2:2" x14ac:dyDescent="0.3">
      <c r="B7614" s="90">
        <v>3.1608999999999998</v>
      </c>
    </row>
    <row r="7615" spans="2:2" x14ac:dyDescent="0.3">
      <c r="B7615" s="90">
        <v>3.161</v>
      </c>
    </row>
    <row r="7616" spans="2:2" x14ac:dyDescent="0.3">
      <c r="B7616" s="90">
        <v>3.1610999999999998</v>
      </c>
    </row>
    <row r="7617" spans="2:2" x14ac:dyDescent="0.3">
      <c r="B7617" s="90">
        <v>3.1612</v>
      </c>
    </row>
    <row r="7618" spans="2:2" x14ac:dyDescent="0.3">
      <c r="B7618" s="90">
        <v>3.1613000000000002</v>
      </c>
    </row>
    <row r="7619" spans="2:2" x14ac:dyDescent="0.3">
      <c r="B7619" s="90">
        <v>3.1614</v>
      </c>
    </row>
    <row r="7620" spans="2:2" x14ac:dyDescent="0.3">
      <c r="B7620" s="90">
        <v>3.1615000000000002</v>
      </c>
    </row>
    <row r="7621" spans="2:2" x14ac:dyDescent="0.3">
      <c r="B7621" s="90">
        <v>3.1616</v>
      </c>
    </row>
    <row r="7622" spans="2:2" x14ac:dyDescent="0.3">
      <c r="B7622" s="90">
        <v>3.1617000000000002</v>
      </c>
    </row>
    <row r="7623" spans="2:2" x14ac:dyDescent="0.3">
      <c r="B7623" s="90">
        <v>3.1617999999999999</v>
      </c>
    </row>
    <row r="7624" spans="2:2" x14ac:dyDescent="0.3">
      <c r="B7624" s="90">
        <v>3.1619000000000002</v>
      </c>
    </row>
    <row r="7625" spans="2:2" x14ac:dyDescent="0.3">
      <c r="B7625" s="90">
        <v>3.1619999999999999</v>
      </c>
    </row>
    <row r="7626" spans="2:2" x14ac:dyDescent="0.3">
      <c r="B7626" s="90">
        <v>3.1621000000000001</v>
      </c>
    </row>
    <row r="7627" spans="2:2" x14ac:dyDescent="0.3">
      <c r="B7627" s="90">
        <v>3.1621999999999999</v>
      </c>
    </row>
    <row r="7628" spans="2:2" x14ac:dyDescent="0.3">
      <c r="B7628" s="90">
        <v>3.1623000000000001</v>
      </c>
    </row>
    <row r="7629" spans="2:2" x14ac:dyDescent="0.3">
      <c r="B7629" s="90">
        <v>3.1623999999999999</v>
      </c>
    </row>
    <row r="7630" spans="2:2" x14ac:dyDescent="0.3">
      <c r="B7630" s="90">
        <v>3.1625000000000001</v>
      </c>
    </row>
    <row r="7631" spans="2:2" x14ac:dyDescent="0.3">
      <c r="B7631" s="90">
        <v>3.1625999999999999</v>
      </c>
    </row>
    <row r="7632" spans="2:2" x14ac:dyDescent="0.3">
      <c r="B7632" s="90">
        <v>3.1627000000000001</v>
      </c>
    </row>
    <row r="7633" spans="2:2" x14ac:dyDescent="0.3">
      <c r="B7633" s="90">
        <v>3.1627999999999998</v>
      </c>
    </row>
    <row r="7634" spans="2:2" x14ac:dyDescent="0.3">
      <c r="B7634" s="90">
        <v>3.1629</v>
      </c>
    </row>
    <row r="7635" spans="2:2" x14ac:dyDescent="0.3">
      <c r="B7635" s="90">
        <v>3.1629999999999998</v>
      </c>
    </row>
    <row r="7636" spans="2:2" x14ac:dyDescent="0.3">
      <c r="B7636" s="90">
        <v>3.1631</v>
      </c>
    </row>
    <row r="7637" spans="2:2" x14ac:dyDescent="0.3">
      <c r="B7637" s="90">
        <v>3.1631999999999998</v>
      </c>
    </row>
    <row r="7638" spans="2:2" x14ac:dyDescent="0.3">
      <c r="B7638" s="90">
        <v>3.1633</v>
      </c>
    </row>
    <row r="7639" spans="2:2" x14ac:dyDescent="0.3">
      <c r="B7639" s="90">
        <v>3.1634000000000002</v>
      </c>
    </row>
    <row r="7640" spans="2:2" x14ac:dyDescent="0.3">
      <c r="B7640" s="90">
        <v>3.1635</v>
      </c>
    </row>
    <row r="7641" spans="2:2" x14ac:dyDescent="0.3">
      <c r="B7641" s="90">
        <v>3.1636000000000002</v>
      </c>
    </row>
    <row r="7642" spans="2:2" x14ac:dyDescent="0.3">
      <c r="B7642" s="90">
        <v>3.1637</v>
      </c>
    </row>
    <row r="7643" spans="2:2" x14ac:dyDescent="0.3">
      <c r="B7643" s="90">
        <v>3.1638000000000002</v>
      </c>
    </row>
    <row r="7644" spans="2:2" x14ac:dyDescent="0.3">
      <c r="B7644" s="90">
        <v>3.1638999999999999</v>
      </c>
    </row>
    <row r="7645" spans="2:2" x14ac:dyDescent="0.3">
      <c r="B7645" s="90">
        <v>3.1640000000000001</v>
      </c>
    </row>
    <row r="7646" spans="2:2" x14ac:dyDescent="0.3">
      <c r="B7646" s="90">
        <v>3.1640999999999999</v>
      </c>
    </row>
    <row r="7647" spans="2:2" x14ac:dyDescent="0.3">
      <c r="B7647" s="90">
        <v>3.1642000000000001</v>
      </c>
    </row>
    <row r="7648" spans="2:2" x14ac:dyDescent="0.3">
      <c r="B7648" s="90">
        <v>3.1642999999999999</v>
      </c>
    </row>
    <row r="7649" spans="2:2" x14ac:dyDescent="0.3">
      <c r="B7649" s="90">
        <v>3.1644000000000001</v>
      </c>
    </row>
    <row r="7650" spans="2:2" x14ac:dyDescent="0.3">
      <c r="B7650" s="90">
        <v>3.1644999999999999</v>
      </c>
    </row>
    <row r="7651" spans="2:2" x14ac:dyDescent="0.3">
      <c r="B7651" s="90">
        <v>3.1646000000000001</v>
      </c>
    </row>
    <row r="7652" spans="2:2" x14ac:dyDescent="0.3">
      <c r="B7652" s="90">
        <v>3.1646999999999998</v>
      </c>
    </row>
    <row r="7653" spans="2:2" x14ac:dyDescent="0.3">
      <c r="B7653" s="90">
        <v>3.1648000000000001</v>
      </c>
    </row>
    <row r="7654" spans="2:2" x14ac:dyDescent="0.3">
      <c r="B7654" s="90">
        <v>3.1648999999999998</v>
      </c>
    </row>
    <row r="7655" spans="2:2" x14ac:dyDescent="0.3">
      <c r="B7655" s="90">
        <v>3.165</v>
      </c>
    </row>
    <row r="7656" spans="2:2" x14ac:dyDescent="0.3">
      <c r="B7656" s="90">
        <v>3.1650999999999998</v>
      </c>
    </row>
    <row r="7657" spans="2:2" x14ac:dyDescent="0.3">
      <c r="B7657" s="90">
        <v>3.1652</v>
      </c>
    </row>
    <row r="7658" spans="2:2" x14ac:dyDescent="0.3">
      <c r="B7658" s="90">
        <v>3.1652999999999998</v>
      </c>
    </row>
    <row r="7659" spans="2:2" x14ac:dyDescent="0.3">
      <c r="B7659" s="90">
        <v>3.1654</v>
      </c>
    </row>
    <row r="7660" spans="2:2" x14ac:dyDescent="0.3">
      <c r="B7660" s="90">
        <v>3.1655000000000002</v>
      </c>
    </row>
    <row r="7661" spans="2:2" x14ac:dyDescent="0.3">
      <c r="B7661" s="90">
        <v>3.1656</v>
      </c>
    </row>
    <row r="7662" spans="2:2" x14ac:dyDescent="0.3">
      <c r="B7662" s="90">
        <v>3.1657000000000002</v>
      </c>
    </row>
    <row r="7663" spans="2:2" x14ac:dyDescent="0.3">
      <c r="B7663" s="90">
        <v>3.1657999999999999</v>
      </c>
    </row>
    <row r="7664" spans="2:2" x14ac:dyDescent="0.3">
      <c r="B7664" s="90">
        <v>3.1659000000000002</v>
      </c>
    </row>
    <row r="7665" spans="2:2" x14ac:dyDescent="0.3">
      <c r="B7665" s="90">
        <v>3.1659999999999999</v>
      </c>
    </row>
    <row r="7666" spans="2:2" x14ac:dyDescent="0.3">
      <c r="B7666" s="90">
        <v>3.1661000000000001</v>
      </c>
    </row>
    <row r="7667" spans="2:2" x14ac:dyDescent="0.3">
      <c r="B7667" s="90">
        <v>3.1661999999999999</v>
      </c>
    </row>
    <row r="7668" spans="2:2" x14ac:dyDescent="0.3">
      <c r="B7668" s="90">
        <v>3.1663000000000001</v>
      </c>
    </row>
    <row r="7669" spans="2:2" x14ac:dyDescent="0.3">
      <c r="B7669" s="90">
        <v>3.1663999999999999</v>
      </c>
    </row>
    <row r="7670" spans="2:2" x14ac:dyDescent="0.3">
      <c r="B7670" s="90">
        <v>3.1665000000000001</v>
      </c>
    </row>
    <row r="7671" spans="2:2" x14ac:dyDescent="0.3">
      <c r="B7671" s="90">
        <v>3.1665999999999999</v>
      </c>
    </row>
    <row r="7672" spans="2:2" x14ac:dyDescent="0.3">
      <c r="B7672" s="90">
        <v>3.1667000000000001</v>
      </c>
    </row>
    <row r="7673" spans="2:2" x14ac:dyDescent="0.3">
      <c r="B7673" s="90">
        <v>3.1667999999999998</v>
      </c>
    </row>
    <row r="7674" spans="2:2" x14ac:dyDescent="0.3">
      <c r="B7674" s="90">
        <v>3.1669</v>
      </c>
    </row>
    <row r="7675" spans="2:2" x14ac:dyDescent="0.3">
      <c r="B7675" s="90">
        <v>3.1669999999999998</v>
      </c>
    </row>
    <row r="7676" spans="2:2" x14ac:dyDescent="0.3">
      <c r="B7676" s="90">
        <v>3.1671</v>
      </c>
    </row>
    <row r="7677" spans="2:2" x14ac:dyDescent="0.3">
      <c r="B7677" s="90">
        <v>3.1671999999999998</v>
      </c>
    </row>
    <row r="7678" spans="2:2" x14ac:dyDescent="0.3">
      <c r="B7678" s="90">
        <v>3.1673</v>
      </c>
    </row>
    <row r="7679" spans="2:2" x14ac:dyDescent="0.3">
      <c r="B7679" s="90">
        <v>3.1674000000000002</v>
      </c>
    </row>
    <row r="7680" spans="2:2" x14ac:dyDescent="0.3">
      <c r="B7680" s="90">
        <v>3.1675</v>
      </c>
    </row>
    <row r="7681" spans="2:2" x14ac:dyDescent="0.3">
      <c r="B7681" s="90">
        <v>3.1676000000000002</v>
      </c>
    </row>
    <row r="7682" spans="2:2" x14ac:dyDescent="0.3">
      <c r="B7682" s="90">
        <v>3.1677</v>
      </c>
    </row>
    <row r="7683" spans="2:2" x14ac:dyDescent="0.3">
      <c r="B7683" s="90">
        <v>3.1678000000000002</v>
      </c>
    </row>
    <row r="7684" spans="2:2" x14ac:dyDescent="0.3">
      <c r="B7684" s="90">
        <v>3.1678999999999999</v>
      </c>
    </row>
    <row r="7685" spans="2:2" x14ac:dyDescent="0.3">
      <c r="B7685" s="90">
        <v>3.1680000000000001</v>
      </c>
    </row>
    <row r="7686" spans="2:2" x14ac:dyDescent="0.3">
      <c r="B7686" s="90">
        <v>3.1680999999999999</v>
      </c>
    </row>
    <row r="7687" spans="2:2" x14ac:dyDescent="0.3">
      <c r="B7687" s="90">
        <v>3.1682000000000001</v>
      </c>
    </row>
    <row r="7688" spans="2:2" x14ac:dyDescent="0.3">
      <c r="B7688" s="90">
        <v>3.1682999999999999</v>
      </c>
    </row>
    <row r="7689" spans="2:2" x14ac:dyDescent="0.3">
      <c r="B7689" s="90">
        <v>3.1684000000000001</v>
      </c>
    </row>
    <row r="7690" spans="2:2" x14ac:dyDescent="0.3">
      <c r="B7690" s="90">
        <v>3.1684999999999999</v>
      </c>
    </row>
    <row r="7691" spans="2:2" x14ac:dyDescent="0.3">
      <c r="B7691" s="90">
        <v>3.1686000000000001</v>
      </c>
    </row>
    <row r="7692" spans="2:2" x14ac:dyDescent="0.3">
      <c r="B7692" s="90">
        <v>3.1686999999999999</v>
      </c>
    </row>
    <row r="7693" spans="2:2" x14ac:dyDescent="0.3">
      <c r="B7693" s="90">
        <v>3.1688000000000001</v>
      </c>
    </row>
    <row r="7694" spans="2:2" x14ac:dyDescent="0.3">
      <c r="B7694" s="90">
        <v>3.1688999999999998</v>
      </c>
    </row>
    <row r="7695" spans="2:2" x14ac:dyDescent="0.3">
      <c r="B7695" s="90">
        <v>3.169</v>
      </c>
    </row>
    <row r="7696" spans="2:2" x14ac:dyDescent="0.3">
      <c r="B7696" s="90">
        <v>3.1690999999999998</v>
      </c>
    </row>
    <row r="7697" spans="2:2" x14ac:dyDescent="0.3">
      <c r="B7697" s="90">
        <v>3.1692</v>
      </c>
    </row>
    <row r="7698" spans="2:2" x14ac:dyDescent="0.3">
      <c r="B7698" s="90">
        <v>3.1692999999999998</v>
      </c>
    </row>
    <row r="7699" spans="2:2" x14ac:dyDescent="0.3">
      <c r="B7699" s="90">
        <v>3.1694</v>
      </c>
    </row>
    <row r="7700" spans="2:2" x14ac:dyDescent="0.3">
      <c r="B7700" s="90">
        <v>3.1695000000000002</v>
      </c>
    </row>
    <row r="7701" spans="2:2" x14ac:dyDescent="0.3">
      <c r="B7701" s="90">
        <v>3.1696</v>
      </c>
    </row>
    <row r="7702" spans="2:2" x14ac:dyDescent="0.3">
      <c r="B7702" s="90">
        <v>3.1697000000000002</v>
      </c>
    </row>
    <row r="7703" spans="2:2" x14ac:dyDescent="0.3">
      <c r="B7703" s="90">
        <v>3.1698</v>
      </c>
    </row>
    <row r="7704" spans="2:2" x14ac:dyDescent="0.3">
      <c r="B7704" s="90">
        <v>3.1699000000000002</v>
      </c>
    </row>
    <row r="7705" spans="2:2" x14ac:dyDescent="0.3">
      <c r="B7705" s="90">
        <v>3.17</v>
      </c>
    </row>
    <row r="7706" spans="2:2" x14ac:dyDescent="0.3">
      <c r="B7706" s="90">
        <v>3.1701000000000001</v>
      </c>
    </row>
    <row r="7707" spans="2:2" x14ac:dyDescent="0.3">
      <c r="B7707" s="90">
        <v>3.1701999999999999</v>
      </c>
    </row>
    <row r="7708" spans="2:2" x14ac:dyDescent="0.3">
      <c r="B7708" s="90">
        <v>3.1703000000000001</v>
      </c>
    </row>
    <row r="7709" spans="2:2" x14ac:dyDescent="0.3">
      <c r="B7709" s="90">
        <v>3.1703999999999999</v>
      </c>
    </row>
    <row r="7710" spans="2:2" x14ac:dyDescent="0.3">
      <c r="B7710" s="90">
        <v>3.1705000000000001</v>
      </c>
    </row>
    <row r="7711" spans="2:2" x14ac:dyDescent="0.3">
      <c r="B7711" s="90">
        <v>3.1705999999999999</v>
      </c>
    </row>
    <row r="7712" spans="2:2" x14ac:dyDescent="0.3">
      <c r="B7712" s="90">
        <v>3.1707000000000001</v>
      </c>
    </row>
    <row r="7713" spans="2:2" x14ac:dyDescent="0.3">
      <c r="B7713" s="90">
        <v>3.1707999999999998</v>
      </c>
    </row>
    <row r="7714" spans="2:2" x14ac:dyDescent="0.3">
      <c r="B7714" s="90">
        <v>3.1709000000000001</v>
      </c>
    </row>
    <row r="7715" spans="2:2" x14ac:dyDescent="0.3">
      <c r="B7715" s="90">
        <v>3.1709999999999998</v>
      </c>
    </row>
    <row r="7716" spans="2:2" x14ac:dyDescent="0.3">
      <c r="B7716" s="90">
        <v>3.1711</v>
      </c>
    </row>
    <row r="7717" spans="2:2" x14ac:dyDescent="0.3">
      <c r="B7717" s="90">
        <v>3.1711999999999998</v>
      </c>
    </row>
    <row r="7718" spans="2:2" x14ac:dyDescent="0.3">
      <c r="B7718" s="90">
        <v>3.1713</v>
      </c>
    </row>
    <row r="7719" spans="2:2" x14ac:dyDescent="0.3">
      <c r="B7719" s="90">
        <v>3.1714000000000002</v>
      </c>
    </row>
    <row r="7720" spans="2:2" x14ac:dyDescent="0.3">
      <c r="B7720" s="90">
        <v>3.1715</v>
      </c>
    </row>
    <row r="7721" spans="2:2" x14ac:dyDescent="0.3">
      <c r="B7721" s="90">
        <v>3.1716000000000002</v>
      </c>
    </row>
    <row r="7722" spans="2:2" x14ac:dyDescent="0.3">
      <c r="B7722" s="90">
        <v>3.1717</v>
      </c>
    </row>
    <row r="7723" spans="2:2" x14ac:dyDescent="0.3">
      <c r="B7723" s="90">
        <v>3.1718000000000002</v>
      </c>
    </row>
    <row r="7724" spans="2:2" x14ac:dyDescent="0.3">
      <c r="B7724" s="90">
        <v>3.1718999999999999</v>
      </c>
    </row>
    <row r="7725" spans="2:2" x14ac:dyDescent="0.3">
      <c r="B7725" s="90">
        <v>3.1720000000000002</v>
      </c>
    </row>
    <row r="7726" spans="2:2" x14ac:dyDescent="0.3">
      <c r="B7726" s="90">
        <v>3.1720999999999999</v>
      </c>
    </row>
    <row r="7727" spans="2:2" x14ac:dyDescent="0.3">
      <c r="B7727" s="90">
        <v>3.1722000000000001</v>
      </c>
    </row>
    <row r="7728" spans="2:2" x14ac:dyDescent="0.3">
      <c r="B7728" s="90">
        <v>3.1722999999999999</v>
      </c>
    </row>
    <row r="7729" spans="2:2" x14ac:dyDescent="0.3">
      <c r="B7729" s="90">
        <v>3.1724000000000001</v>
      </c>
    </row>
    <row r="7730" spans="2:2" x14ac:dyDescent="0.3">
      <c r="B7730" s="90">
        <v>3.1724999999999999</v>
      </c>
    </row>
    <row r="7731" spans="2:2" x14ac:dyDescent="0.3">
      <c r="B7731" s="90">
        <v>3.1726000000000001</v>
      </c>
    </row>
    <row r="7732" spans="2:2" x14ac:dyDescent="0.3">
      <c r="B7732" s="90">
        <v>3.1726999999999999</v>
      </c>
    </row>
    <row r="7733" spans="2:2" x14ac:dyDescent="0.3">
      <c r="B7733" s="90">
        <v>3.1728000000000001</v>
      </c>
    </row>
    <row r="7734" spans="2:2" x14ac:dyDescent="0.3">
      <c r="B7734" s="90">
        <v>3.1728999999999998</v>
      </c>
    </row>
    <row r="7735" spans="2:2" x14ac:dyDescent="0.3">
      <c r="B7735" s="90">
        <v>3.173</v>
      </c>
    </row>
    <row r="7736" spans="2:2" x14ac:dyDescent="0.3">
      <c r="B7736" s="90">
        <v>3.1730999999999998</v>
      </c>
    </row>
    <row r="7737" spans="2:2" x14ac:dyDescent="0.3">
      <c r="B7737" s="90">
        <v>3.1732</v>
      </c>
    </row>
    <row r="7738" spans="2:2" x14ac:dyDescent="0.3">
      <c r="B7738" s="90">
        <v>3.1732999999999998</v>
      </c>
    </row>
    <row r="7739" spans="2:2" x14ac:dyDescent="0.3">
      <c r="B7739" s="90">
        <v>3.1734</v>
      </c>
    </row>
    <row r="7740" spans="2:2" x14ac:dyDescent="0.3">
      <c r="B7740" s="90">
        <v>3.1735000000000002</v>
      </c>
    </row>
    <row r="7741" spans="2:2" x14ac:dyDescent="0.3">
      <c r="B7741" s="90">
        <v>3.1736</v>
      </c>
    </row>
    <row r="7742" spans="2:2" x14ac:dyDescent="0.3">
      <c r="B7742" s="90">
        <v>3.1737000000000002</v>
      </c>
    </row>
    <row r="7743" spans="2:2" x14ac:dyDescent="0.3">
      <c r="B7743" s="90">
        <v>3.1738</v>
      </c>
    </row>
    <row r="7744" spans="2:2" x14ac:dyDescent="0.3">
      <c r="B7744" s="90">
        <v>3.1739000000000002</v>
      </c>
    </row>
    <row r="7745" spans="2:2" x14ac:dyDescent="0.3">
      <c r="B7745" s="90">
        <v>3.1739999999999999</v>
      </c>
    </row>
    <row r="7746" spans="2:2" x14ac:dyDescent="0.3">
      <c r="B7746" s="90">
        <v>3.1741000000000001</v>
      </c>
    </row>
    <row r="7747" spans="2:2" x14ac:dyDescent="0.3">
      <c r="B7747" s="90">
        <v>3.1741999999999999</v>
      </c>
    </row>
    <row r="7748" spans="2:2" x14ac:dyDescent="0.3">
      <c r="B7748" s="90">
        <v>3.1743000000000001</v>
      </c>
    </row>
    <row r="7749" spans="2:2" x14ac:dyDescent="0.3">
      <c r="B7749" s="90">
        <v>3.1743999999999999</v>
      </c>
    </row>
    <row r="7750" spans="2:2" x14ac:dyDescent="0.3">
      <c r="B7750" s="90">
        <v>3.1745000000000001</v>
      </c>
    </row>
    <row r="7751" spans="2:2" x14ac:dyDescent="0.3">
      <c r="B7751" s="90">
        <v>3.1745999999999999</v>
      </c>
    </row>
    <row r="7752" spans="2:2" x14ac:dyDescent="0.3">
      <c r="B7752" s="90">
        <v>3.1747000000000001</v>
      </c>
    </row>
    <row r="7753" spans="2:2" x14ac:dyDescent="0.3">
      <c r="B7753" s="90">
        <v>3.1747999999999998</v>
      </c>
    </row>
    <row r="7754" spans="2:2" x14ac:dyDescent="0.3">
      <c r="B7754" s="90">
        <v>3.1749000000000001</v>
      </c>
    </row>
    <row r="7755" spans="2:2" x14ac:dyDescent="0.3">
      <c r="B7755" s="90">
        <v>3.1749999999999998</v>
      </c>
    </row>
    <row r="7756" spans="2:2" x14ac:dyDescent="0.3">
      <c r="B7756" s="90">
        <v>3.1751</v>
      </c>
    </row>
    <row r="7757" spans="2:2" x14ac:dyDescent="0.3">
      <c r="B7757" s="90">
        <v>3.1751999999999998</v>
      </c>
    </row>
    <row r="7758" spans="2:2" x14ac:dyDescent="0.3">
      <c r="B7758" s="90">
        <v>3.1753</v>
      </c>
    </row>
    <row r="7759" spans="2:2" x14ac:dyDescent="0.3">
      <c r="B7759" s="90">
        <v>3.1753999999999998</v>
      </c>
    </row>
    <row r="7760" spans="2:2" x14ac:dyDescent="0.3">
      <c r="B7760" s="90">
        <v>3.1755</v>
      </c>
    </row>
    <row r="7761" spans="2:2" x14ac:dyDescent="0.3">
      <c r="B7761" s="90">
        <v>3.1756000000000002</v>
      </c>
    </row>
    <row r="7762" spans="2:2" x14ac:dyDescent="0.3">
      <c r="B7762" s="90">
        <v>3.1757</v>
      </c>
    </row>
    <row r="7763" spans="2:2" x14ac:dyDescent="0.3">
      <c r="B7763" s="90">
        <v>3.1758000000000002</v>
      </c>
    </row>
    <row r="7764" spans="2:2" x14ac:dyDescent="0.3">
      <c r="B7764" s="90">
        <v>3.1758999999999999</v>
      </c>
    </row>
    <row r="7765" spans="2:2" x14ac:dyDescent="0.3">
      <c r="B7765" s="90">
        <v>3.1760000000000002</v>
      </c>
    </row>
    <row r="7766" spans="2:2" x14ac:dyDescent="0.3">
      <c r="B7766" s="90">
        <v>3.1760999999999999</v>
      </c>
    </row>
    <row r="7767" spans="2:2" x14ac:dyDescent="0.3">
      <c r="B7767" s="90">
        <v>3.1762000000000001</v>
      </c>
    </row>
    <row r="7768" spans="2:2" x14ac:dyDescent="0.3">
      <c r="B7768" s="90">
        <v>3.1762999999999999</v>
      </c>
    </row>
    <row r="7769" spans="2:2" x14ac:dyDescent="0.3">
      <c r="B7769" s="90">
        <v>3.1764000000000001</v>
      </c>
    </row>
    <row r="7770" spans="2:2" x14ac:dyDescent="0.3">
      <c r="B7770" s="90">
        <v>3.1764999999999999</v>
      </c>
    </row>
    <row r="7771" spans="2:2" x14ac:dyDescent="0.3">
      <c r="B7771" s="90">
        <v>3.1766000000000001</v>
      </c>
    </row>
    <row r="7772" spans="2:2" x14ac:dyDescent="0.3">
      <c r="B7772" s="90">
        <v>3.1766999999999999</v>
      </c>
    </row>
    <row r="7773" spans="2:2" x14ac:dyDescent="0.3">
      <c r="B7773" s="90">
        <v>3.1768000000000001</v>
      </c>
    </row>
    <row r="7774" spans="2:2" x14ac:dyDescent="0.3">
      <c r="B7774" s="90">
        <v>3.1768999999999998</v>
      </c>
    </row>
    <row r="7775" spans="2:2" x14ac:dyDescent="0.3">
      <c r="B7775" s="90">
        <v>3.177</v>
      </c>
    </row>
    <row r="7776" spans="2:2" x14ac:dyDescent="0.3">
      <c r="B7776" s="90">
        <v>3.1770999999999998</v>
      </c>
    </row>
    <row r="7777" spans="2:2" x14ac:dyDescent="0.3">
      <c r="B7777" s="90">
        <v>3.1772</v>
      </c>
    </row>
    <row r="7778" spans="2:2" x14ac:dyDescent="0.3">
      <c r="B7778" s="90">
        <v>3.1772999999999998</v>
      </c>
    </row>
    <row r="7779" spans="2:2" x14ac:dyDescent="0.3">
      <c r="B7779" s="90">
        <v>3.1774</v>
      </c>
    </row>
    <row r="7780" spans="2:2" x14ac:dyDescent="0.3">
      <c r="B7780" s="90">
        <v>3.1775000000000002</v>
      </c>
    </row>
    <row r="7781" spans="2:2" x14ac:dyDescent="0.3">
      <c r="B7781" s="90">
        <v>3.1776</v>
      </c>
    </row>
    <row r="7782" spans="2:2" x14ac:dyDescent="0.3">
      <c r="B7782" s="90">
        <v>3.1777000000000002</v>
      </c>
    </row>
    <row r="7783" spans="2:2" x14ac:dyDescent="0.3">
      <c r="B7783" s="90">
        <v>3.1778</v>
      </c>
    </row>
    <row r="7784" spans="2:2" x14ac:dyDescent="0.3">
      <c r="B7784" s="90">
        <v>3.1779000000000002</v>
      </c>
    </row>
    <row r="7785" spans="2:2" x14ac:dyDescent="0.3">
      <c r="B7785" s="90">
        <v>3.1779999999999999</v>
      </c>
    </row>
    <row r="7786" spans="2:2" x14ac:dyDescent="0.3">
      <c r="B7786" s="90">
        <v>3.1781000000000001</v>
      </c>
    </row>
    <row r="7787" spans="2:2" x14ac:dyDescent="0.3">
      <c r="B7787" s="90">
        <v>3.1781999999999999</v>
      </c>
    </row>
    <row r="7788" spans="2:2" x14ac:dyDescent="0.3">
      <c r="B7788" s="90">
        <v>3.1783000000000001</v>
      </c>
    </row>
    <row r="7789" spans="2:2" x14ac:dyDescent="0.3">
      <c r="B7789" s="90">
        <v>3.1783999999999999</v>
      </c>
    </row>
    <row r="7790" spans="2:2" x14ac:dyDescent="0.3">
      <c r="B7790" s="90">
        <v>3.1785000000000001</v>
      </c>
    </row>
    <row r="7791" spans="2:2" x14ac:dyDescent="0.3">
      <c r="B7791" s="90">
        <v>3.1785999999999999</v>
      </c>
    </row>
    <row r="7792" spans="2:2" x14ac:dyDescent="0.3">
      <c r="B7792" s="90">
        <v>3.1787000000000001</v>
      </c>
    </row>
    <row r="7793" spans="2:2" x14ac:dyDescent="0.3">
      <c r="B7793" s="90">
        <v>3.1787999999999998</v>
      </c>
    </row>
    <row r="7794" spans="2:2" x14ac:dyDescent="0.3">
      <c r="B7794" s="90">
        <v>3.1789000000000001</v>
      </c>
    </row>
    <row r="7795" spans="2:2" x14ac:dyDescent="0.3">
      <c r="B7795" s="90">
        <v>3.1789999999999998</v>
      </c>
    </row>
    <row r="7796" spans="2:2" x14ac:dyDescent="0.3">
      <c r="B7796" s="90">
        <v>3.1791</v>
      </c>
    </row>
    <row r="7797" spans="2:2" x14ac:dyDescent="0.3">
      <c r="B7797" s="90">
        <v>3.1791999999999998</v>
      </c>
    </row>
    <row r="7798" spans="2:2" x14ac:dyDescent="0.3">
      <c r="B7798" s="90">
        <v>3.1793</v>
      </c>
    </row>
    <row r="7799" spans="2:2" x14ac:dyDescent="0.3">
      <c r="B7799" s="90">
        <v>3.1793999999999998</v>
      </c>
    </row>
    <row r="7800" spans="2:2" x14ac:dyDescent="0.3">
      <c r="B7800" s="90">
        <v>3.1795</v>
      </c>
    </row>
    <row r="7801" spans="2:2" x14ac:dyDescent="0.3">
      <c r="B7801" s="90">
        <v>3.1796000000000002</v>
      </c>
    </row>
    <row r="7802" spans="2:2" x14ac:dyDescent="0.3">
      <c r="B7802" s="90">
        <v>3.1797</v>
      </c>
    </row>
    <row r="7803" spans="2:2" x14ac:dyDescent="0.3">
      <c r="B7803" s="90">
        <v>3.1798000000000002</v>
      </c>
    </row>
    <row r="7804" spans="2:2" x14ac:dyDescent="0.3">
      <c r="B7804" s="90">
        <v>3.1798999999999999</v>
      </c>
    </row>
    <row r="7805" spans="2:2" x14ac:dyDescent="0.3">
      <c r="B7805" s="90">
        <v>3.18</v>
      </c>
    </row>
    <row r="7806" spans="2:2" x14ac:dyDescent="0.3">
      <c r="B7806" s="90">
        <v>3.1800999999999999</v>
      </c>
    </row>
    <row r="7807" spans="2:2" x14ac:dyDescent="0.3">
      <c r="B7807" s="90">
        <v>3.1802000000000001</v>
      </c>
    </row>
    <row r="7808" spans="2:2" x14ac:dyDescent="0.3">
      <c r="B7808" s="90">
        <v>3.1802999999999999</v>
      </c>
    </row>
    <row r="7809" spans="2:2" x14ac:dyDescent="0.3">
      <c r="B7809" s="90">
        <v>3.1804000000000001</v>
      </c>
    </row>
    <row r="7810" spans="2:2" x14ac:dyDescent="0.3">
      <c r="B7810" s="90">
        <v>3.1804999999999999</v>
      </c>
    </row>
    <row r="7811" spans="2:2" x14ac:dyDescent="0.3">
      <c r="B7811" s="90">
        <v>3.1806000000000001</v>
      </c>
    </row>
    <row r="7812" spans="2:2" x14ac:dyDescent="0.3">
      <c r="B7812" s="90">
        <v>3.1806999999999999</v>
      </c>
    </row>
    <row r="7813" spans="2:2" x14ac:dyDescent="0.3">
      <c r="B7813" s="90">
        <v>3.1808000000000001</v>
      </c>
    </row>
    <row r="7814" spans="2:2" x14ac:dyDescent="0.3">
      <c r="B7814" s="90">
        <v>3.1808999999999998</v>
      </c>
    </row>
    <row r="7815" spans="2:2" x14ac:dyDescent="0.3">
      <c r="B7815" s="90">
        <v>3.181</v>
      </c>
    </row>
    <row r="7816" spans="2:2" x14ac:dyDescent="0.3">
      <c r="B7816" s="90">
        <v>3.1810999999999998</v>
      </c>
    </row>
    <row r="7817" spans="2:2" x14ac:dyDescent="0.3">
      <c r="B7817" s="90">
        <v>3.1812</v>
      </c>
    </row>
    <row r="7818" spans="2:2" x14ac:dyDescent="0.3">
      <c r="B7818" s="90">
        <v>3.1812999999999998</v>
      </c>
    </row>
    <row r="7819" spans="2:2" x14ac:dyDescent="0.3">
      <c r="B7819" s="90">
        <v>3.1814</v>
      </c>
    </row>
    <row r="7820" spans="2:2" x14ac:dyDescent="0.3">
      <c r="B7820" s="90">
        <v>3.1815000000000002</v>
      </c>
    </row>
    <row r="7821" spans="2:2" x14ac:dyDescent="0.3">
      <c r="B7821" s="90">
        <v>3.1816</v>
      </c>
    </row>
    <row r="7822" spans="2:2" x14ac:dyDescent="0.3">
      <c r="B7822" s="90">
        <v>3.1817000000000002</v>
      </c>
    </row>
    <row r="7823" spans="2:2" x14ac:dyDescent="0.3">
      <c r="B7823" s="90">
        <v>3.1818</v>
      </c>
    </row>
    <row r="7824" spans="2:2" x14ac:dyDescent="0.3">
      <c r="B7824" s="90">
        <v>3.1819000000000002</v>
      </c>
    </row>
    <row r="7825" spans="2:2" x14ac:dyDescent="0.3">
      <c r="B7825" s="90">
        <v>3.1819999999999999</v>
      </c>
    </row>
    <row r="7826" spans="2:2" x14ac:dyDescent="0.3">
      <c r="B7826" s="90">
        <v>3.1821000000000002</v>
      </c>
    </row>
    <row r="7827" spans="2:2" x14ac:dyDescent="0.3">
      <c r="B7827" s="90">
        <v>3.1821999999999999</v>
      </c>
    </row>
    <row r="7828" spans="2:2" x14ac:dyDescent="0.3">
      <c r="B7828" s="90">
        <v>3.1823000000000001</v>
      </c>
    </row>
    <row r="7829" spans="2:2" x14ac:dyDescent="0.3">
      <c r="B7829" s="90">
        <v>3.1823999999999999</v>
      </c>
    </row>
    <row r="7830" spans="2:2" x14ac:dyDescent="0.3">
      <c r="B7830" s="90">
        <v>3.1825000000000001</v>
      </c>
    </row>
    <row r="7831" spans="2:2" x14ac:dyDescent="0.3">
      <c r="B7831" s="90">
        <v>3.1825999999999999</v>
      </c>
    </row>
    <row r="7832" spans="2:2" x14ac:dyDescent="0.3">
      <c r="B7832" s="90">
        <v>3.1827000000000001</v>
      </c>
    </row>
    <row r="7833" spans="2:2" x14ac:dyDescent="0.3">
      <c r="B7833" s="90">
        <v>3.1827999999999999</v>
      </c>
    </row>
    <row r="7834" spans="2:2" x14ac:dyDescent="0.3">
      <c r="B7834" s="90">
        <v>3.1829000000000001</v>
      </c>
    </row>
    <row r="7835" spans="2:2" x14ac:dyDescent="0.3">
      <c r="B7835" s="90">
        <v>3.1829999999999998</v>
      </c>
    </row>
    <row r="7836" spans="2:2" x14ac:dyDescent="0.3">
      <c r="B7836" s="90">
        <v>3.1831</v>
      </c>
    </row>
    <row r="7837" spans="2:2" x14ac:dyDescent="0.3">
      <c r="B7837" s="90">
        <v>3.1831999999999998</v>
      </c>
    </row>
    <row r="7838" spans="2:2" x14ac:dyDescent="0.3">
      <c r="B7838" s="90">
        <v>3.1833</v>
      </c>
    </row>
    <row r="7839" spans="2:2" x14ac:dyDescent="0.3">
      <c r="B7839" s="90">
        <v>3.1833999999999998</v>
      </c>
    </row>
    <row r="7840" spans="2:2" x14ac:dyDescent="0.3">
      <c r="B7840" s="90">
        <v>3.1835</v>
      </c>
    </row>
    <row r="7841" spans="2:2" x14ac:dyDescent="0.3">
      <c r="B7841" s="90">
        <v>3.1836000000000002</v>
      </c>
    </row>
    <row r="7842" spans="2:2" x14ac:dyDescent="0.3">
      <c r="B7842" s="90">
        <v>3.1837</v>
      </c>
    </row>
    <row r="7843" spans="2:2" x14ac:dyDescent="0.3">
      <c r="B7843" s="90">
        <v>3.1838000000000002</v>
      </c>
    </row>
    <row r="7844" spans="2:2" x14ac:dyDescent="0.3">
      <c r="B7844" s="90">
        <v>3.1839</v>
      </c>
    </row>
    <row r="7845" spans="2:2" x14ac:dyDescent="0.3">
      <c r="B7845" s="90">
        <v>3.1840000000000002</v>
      </c>
    </row>
    <row r="7846" spans="2:2" x14ac:dyDescent="0.3">
      <c r="B7846" s="90">
        <v>3.1840999999999999</v>
      </c>
    </row>
    <row r="7847" spans="2:2" x14ac:dyDescent="0.3">
      <c r="B7847" s="90">
        <v>3.1842000000000001</v>
      </c>
    </row>
    <row r="7848" spans="2:2" x14ac:dyDescent="0.3">
      <c r="B7848" s="90">
        <v>3.1842999999999999</v>
      </c>
    </row>
    <row r="7849" spans="2:2" x14ac:dyDescent="0.3">
      <c r="B7849" s="90">
        <v>3.1844000000000001</v>
      </c>
    </row>
    <row r="7850" spans="2:2" x14ac:dyDescent="0.3">
      <c r="B7850" s="90">
        <v>3.1844999999999999</v>
      </c>
    </row>
    <row r="7851" spans="2:2" x14ac:dyDescent="0.3">
      <c r="B7851" s="90">
        <v>3.1846000000000001</v>
      </c>
    </row>
    <row r="7852" spans="2:2" x14ac:dyDescent="0.3">
      <c r="B7852" s="90">
        <v>3.1846999999999999</v>
      </c>
    </row>
    <row r="7853" spans="2:2" x14ac:dyDescent="0.3">
      <c r="B7853" s="90">
        <v>3.1848000000000001</v>
      </c>
    </row>
    <row r="7854" spans="2:2" x14ac:dyDescent="0.3">
      <c r="B7854" s="90">
        <v>3.1848999999999998</v>
      </c>
    </row>
    <row r="7855" spans="2:2" x14ac:dyDescent="0.3">
      <c r="B7855" s="90">
        <v>3.1850000000000001</v>
      </c>
    </row>
    <row r="7856" spans="2:2" x14ac:dyDescent="0.3">
      <c r="B7856" s="90">
        <v>3.1850999999999998</v>
      </c>
    </row>
    <row r="7857" spans="2:2" x14ac:dyDescent="0.3">
      <c r="B7857" s="90">
        <v>3.1852</v>
      </c>
    </row>
    <row r="7858" spans="2:2" x14ac:dyDescent="0.3">
      <c r="B7858" s="90">
        <v>3.1852999999999998</v>
      </c>
    </row>
    <row r="7859" spans="2:2" x14ac:dyDescent="0.3">
      <c r="B7859" s="90">
        <v>3.1854</v>
      </c>
    </row>
    <row r="7860" spans="2:2" x14ac:dyDescent="0.3">
      <c r="B7860" s="90">
        <v>3.1855000000000002</v>
      </c>
    </row>
    <row r="7861" spans="2:2" x14ac:dyDescent="0.3">
      <c r="B7861" s="90">
        <v>3.1856</v>
      </c>
    </row>
    <row r="7862" spans="2:2" x14ac:dyDescent="0.3">
      <c r="B7862" s="90">
        <v>3.1857000000000002</v>
      </c>
    </row>
    <row r="7863" spans="2:2" x14ac:dyDescent="0.3">
      <c r="B7863" s="90">
        <v>3.1858</v>
      </c>
    </row>
    <row r="7864" spans="2:2" x14ac:dyDescent="0.3">
      <c r="B7864" s="90">
        <v>3.1859000000000002</v>
      </c>
    </row>
    <row r="7865" spans="2:2" x14ac:dyDescent="0.3">
      <c r="B7865" s="90">
        <v>3.1859999999999999</v>
      </c>
    </row>
    <row r="7866" spans="2:2" x14ac:dyDescent="0.3">
      <c r="B7866" s="90">
        <v>3.1861000000000002</v>
      </c>
    </row>
    <row r="7867" spans="2:2" x14ac:dyDescent="0.3">
      <c r="B7867" s="90">
        <v>3.1861999999999999</v>
      </c>
    </row>
    <row r="7868" spans="2:2" x14ac:dyDescent="0.3">
      <c r="B7868" s="90">
        <v>3.1863000000000001</v>
      </c>
    </row>
    <row r="7869" spans="2:2" x14ac:dyDescent="0.3">
      <c r="B7869" s="90">
        <v>3.1863999999999999</v>
      </c>
    </row>
    <row r="7870" spans="2:2" x14ac:dyDescent="0.3">
      <c r="B7870" s="90">
        <v>3.1865000000000001</v>
      </c>
    </row>
    <row r="7871" spans="2:2" x14ac:dyDescent="0.3">
      <c r="B7871" s="90">
        <v>3.1865999999999999</v>
      </c>
    </row>
    <row r="7872" spans="2:2" x14ac:dyDescent="0.3">
      <c r="B7872" s="90">
        <v>3.1867000000000001</v>
      </c>
    </row>
    <row r="7873" spans="2:2" x14ac:dyDescent="0.3">
      <c r="B7873" s="90">
        <v>3.1867999999999999</v>
      </c>
    </row>
    <row r="7874" spans="2:2" x14ac:dyDescent="0.3">
      <c r="B7874" s="90">
        <v>3.1869000000000001</v>
      </c>
    </row>
    <row r="7875" spans="2:2" x14ac:dyDescent="0.3">
      <c r="B7875" s="90">
        <v>3.1869999999999998</v>
      </c>
    </row>
    <row r="7876" spans="2:2" x14ac:dyDescent="0.3">
      <c r="B7876" s="90">
        <v>3.1871</v>
      </c>
    </row>
    <row r="7877" spans="2:2" x14ac:dyDescent="0.3">
      <c r="B7877" s="90">
        <v>3.1871999999999998</v>
      </c>
    </row>
    <row r="7878" spans="2:2" x14ac:dyDescent="0.3">
      <c r="B7878" s="90">
        <v>3.1873</v>
      </c>
    </row>
    <row r="7879" spans="2:2" x14ac:dyDescent="0.3">
      <c r="B7879" s="90">
        <v>3.1873999999999998</v>
      </c>
    </row>
    <row r="7880" spans="2:2" x14ac:dyDescent="0.3">
      <c r="B7880" s="90">
        <v>3.1875</v>
      </c>
    </row>
    <row r="7881" spans="2:2" x14ac:dyDescent="0.3">
      <c r="B7881" s="90">
        <v>3.1876000000000002</v>
      </c>
    </row>
    <row r="7882" spans="2:2" x14ac:dyDescent="0.3">
      <c r="B7882" s="90">
        <v>3.1877</v>
      </c>
    </row>
    <row r="7883" spans="2:2" x14ac:dyDescent="0.3">
      <c r="B7883" s="90">
        <v>3.1878000000000002</v>
      </c>
    </row>
    <row r="7884" spans="2:2" x14ac:dyDescent="0.3">
      <c r="B7884" s="90">
        <v>3.1879</v>
      </c>
    </row>
    <row r="7885" spans="2:2" x14ac:dyDescent="0.3">
      <c r="B7885" s="90">
        <v>3.1880000000000002</v>
      </c>
    </row>
    <row r="7886" spans="2:2" x14ac:dyDescent="0.3">
      <c r="B7886" s="90">
        <v>3.1880999999999999</v>
      </c>
    </row>
    <row r="7887" spans="2:2" x14ac:dyDescent="0.3">
      <c r="B7887" s="90">
        <v>3.1882000000000001</v>
      </c>
    </row>
    <row r="7888" spans="2:2" x14ac:dyDescent="0.3">
      <c r="B7888" s="90">
        <v>3.1882999999999999</v>
      </c>
    </row>
    <row r="7889" spans="2:2" x14ac:dyDescent="0.3">
      <c r="B7889" s="90">
        <v>3.1884000000000001</v>
      </c>
    </row>
    <row r="7890" spans="2:2" x14ac:dyDescent="0.3">
      <c r="B7890" s="90">
        <v>3.1884999999999999</v>
      </c>
    </row>
    <row r="7891" spans="2:2" x14ac:dyDescent="0.3">
      <c r="B7891" s="90">
        <v>3.1886000000000001</v>
      </c>
    </row>
    <row r="7892" spans="2:2" x14ac:dyDescent="0.3">
      <c r="B7892" s="90">
        <v>3.1886999999999999</v>
      </c>
    </row>
    <row r="7893" spans="2:2" x14ac:dyDescent="0.3">
      <c r="B7893" s="90">
        <v>3.1888000000000001</v>
      </c>
    </row>
    <row r="7894" spans="2:2" x14ac:dyDescent="0.3">
      <c r="B7894" s="90">
        <v>3.1888999999999998</v>
      </c>
    </row>
    <row r="7895" spans="2:2" x14ac:dyDescent="0.3">
      <c r="B7895" s="90">
        <v>3.1890000000000001</v>
      </c>
    </row>
    <row r="7896" spans="2:2" x14ac:dyDescent="0.3">
      <c r="B7896" s="90">
        <v>3.1890999999999998</v>
      </c>
    </row>
    <row r="7897" spans="2:2" x14ac:dyDescent="0.3">
      <c r="B7897" s="90">
        <v>3.1892</v>
      </c>
    </row>
    <row r="7898" spans="2:2" x14ac:dyDescent="0.3">
      <c r="B7898" s="90">
        <v>3.1892999999999998</v>
      </c>
    </row>
    <row r="7899" spans="2:2" x14ac:dyDescent="0.3">
      <c r="B7899" s="90">
        <v>3.1894</v>
      </c>
    </row>
    <row r="7900" spans="2:2" x14ac:dyDescent="0.3">
      <c r="B7900" s="90">
        <v>3.1894999999999998</v>
      </c>
    </row>
    <row r="7901" spans="2:2" x14ac:dyDescent="0.3">
      <c r="B7901" s="90">
        <v>3.1896</v>
      </c>
    </row>
    <row r="7902" spans="2:2" x14ac:dyDescent="0.3">
      <c r="B7902" s="90">
        <v>3.1897000000000002</v>
      </c>
    </row>
    <row r="7903" spans="2:2" x14ac:dyDescent="0.3">
      <c r="B7903" s="90">
        <v>3.1898</v>
      </c>
    </row>
    <row r="7904" spans="2:2" x14ac:dyDescent="0.3">
      <c r="B7904" s="90">
        <v>3.1899000000000002</v>
      </c>
    </row>
    <row r="7905" spans="2:2" x14ac:dyDescent="0.3">
      <c r="B7905" s="90">
        <v>3.19</v>
      </c>
    </row>
    <row r="7906" spans="2:2" x14ac:dyDescent="0.3">
      <c r="B7906" s="90">
        <v>3.1901000000000002</v>
      </c>
    </row>
    <row r="7907" spans="2:2" x14ac:dyDescent="0.3">
      <c r="B7907" s="90">
        <v>3.1901999999999999</v>
      </c>
    </row>
    <row r="7908" spans="2:2" x14ac:dyDescent="0.3">
      <c r="B7908" s="90">
        <v>3.1903000000000001</v>
      </c>
    </row>
    <row r="7909" spans="2:2" x14ac:dyDescent="0.3">
      <c r="B7909" s="90">
        <v>3.1903999999999999</v>
      </c>
    </row>
    <row r="7910" spans="2:2" x14ac:dyDescent="0.3">
      <c r="B7910" s="90">
        <v>3.1905000000000001</v>
      </c>
    </row>
    <row r="7911" spans="2:2" x14ac:dyDescent="0.3">
      <c r="B7911" s="90">
        <v>3.1905999999999999</v>
      </c>
    </row>
    <row r="7912" spans="2:2" x14ac:dyDescent="0.3">
      <c r="B7912" s="90">
        <v>3.1907000000000001</v>
      </c>
    </row>
    <row r="7913" spans="2:2" x14ac:dyDescent="0.3">
      <c r="B7913" s="90">
        <v>3.1907999999999999</v>
      </c>
    </row>
    <row r="7914" spans="2:2" x14ac:dyDescent="0.3">
      <c r="B7914" s="90">
        <v>3.1909000000000001</v>
      </c>
    </row>
    <row r="7915" spans="2:2" x14ac:dyDescent="0.3">
      <c r="B7915" s="90">
        <v>3.1909999999999998</v>
      </c>
    </row>
    <row r="7916" spans="2:2" x14ac:dyDescent="0.3">
      <c r="B7916" s="90">
        <v>3.1911</v>
      </c>
    </row>
    <row r="7917" spans="2:2" x14ac:dyDescent="0.3">
      <c r="B7917" s="90">
        <v>3.1911999999999998</v>
      </c>
    </row>
    <row r="7918" spans="2:2" x14ac:dyDescent="0.3">
      <c r="B7918" s="90">
        <v>3.1913</v>
      </c>
    </row>
    <row r="7919" spans="2:2" x14ac:dyDescent="0.3">
      <c r="B7919" s="90">
        <v>3.1913999999999998</v>
      </c>
    </row>
    <row r="7920" spans="2:2" x14ac:dyDescent="0.3">
      <c r="B7920" s="90">
        <v>3.1915</v>
      </c>
    </row>
    <row r="7921" spans="2:2" x14ac:dyDescent="0.3">
      <c r="B7921" s="90">
        <v>3.1916000000000002</v>
      </c>
    </row>
    <row r="7922" spans="2:2" x14ac:dyDescent="0.3">
      <c r="B7922" s="90">
        <v>3.1917</v>
      </c>
    </row>
    <row r="7923" spans="2:2" x14ac:dyDescent="0.3">
      <c r="B7923" s="90">
        <v>3.1918000000000002</v>
      </c>
    </row>
    <row r="7924" spans="2:2" x14ac:dyDescent="0.3">
      <c r="B7924" s="90">
        <v>3.1919</v>
      </c>
    </row>
    <row r="7925" spans="2:2" x14ac:dyDescent="0.3">
      <c r="B7925" s="90">
        <v>3.1920000000000002</v>
      </c>
    </row>
    <row r="7926" spans="2:2" x14ac:dyDescent="0.3">
      <c r="B7926" s="90">
        <v>3.1920999999999999</v>
      </c>
    </row>
    <row r="7927" spans="2:2" x14ac:dyDescent="0.3">
      <c r="B7927" s="90">
        <v>3.1922000000000001</v>
      </c>
    </row>
    <row r="7928" spans="2:2" x14ac:dyDescent="0.3">
      <c r="B7928" s="90">
        <v>3.1922999999999999</v>
      </c>
    </row>
    <row r="7929" spans="2:2" x14ac:dyDescent="0.3">
      <c r="B7929" s="90">
        <v>3.1924000000000001</v>
      </c>
    </row>
    <row r="7930" spans="2:2" x14ac:dyDescent="0.3">
      <c r="B7930" s="90">
        <v>3.1924999999999999</v>
      </c>
    </row>
    <row r="7931" spans="2:2" x14ac:dyDescent="0.3">
      <c r="B7931" s="90">
        <v>3.1926000000000001</v>
      </c>
    </row>
    <row r="7932" spans="2:2" x14ac:dyDescent="0.3">
      <c r="B7932" s="90">
        <v>3.1926999999999999</v>
      </c>
    </row>
    <row r="7933" spans="2:2" x14ac:dyDescent="0.3">
      <c r="B7933" s="90">
        <v>3.1928000000000001</v>
      </c>
    </row>
    <row r="7934" spans="2:2" x14ac:dyDescent="0.3">
      <c r="B7934" s="90">
        <v>3.1928999999999998</v>
      </c>
    </row>
    <row r="7935" spans="2:2" x14ac:dyDescent="0.3">
      <c r="B7935" s="90">
        <v>3.1930000000000001</v>
      </c>
    </row>
    <row r="7936" spans="2:2" x14ac:dyDescent="0.3">
      <c r="B7936" s="90">
        <v>3.1930999999999998</v>
      </c>
    </row>
    <row r="7937" spans="2:2" x14ac:dyDescent="0.3">
      <c r="B7937" s="90">
        <v>3.1932</v>
      </c>
    </row>
    <row r="7938" spans="2:2" x14ac:dyDescent="0.3">
      <c r="B7938" s="90">
        <v>3.1932999999999998</v>
      </c>
    </row>
    <row r="7939" spans="2:2" x14ac:dyDescent="0.3">
      <c r="B7939" s="90">
        <v>3.1934</v>
      </c>
    </row>
    <row r="7940" spans="2:2" x14ac:dyDescent="0.3">
      <c r="B7940" s="90">
        <v>3.1934999999999998</v>
      </c>
    </row>
    <row r="7941" spans="2:2" x14ac:dyDescent="0.3">
      <c r="B7941" s="90">
        <v>3.1936</v>
      </c>
    </row>
    <row r="7942" spans="2:2" x14ac:dyDescent="0.3">
      <c r="B7942" s="90">
        <v>3.1937000000000002</v>
      </c>
    </row>
    <row r="7943" spans="2:2" x14ac:dyDescent="0.3">
      <c r="B7943" s="90">
        <v>3.1938</v>
      </c>
    </row>
    <row r="7944" spans="2:2" x14ac:dyDescent="0.3">
      <c r="B7944" s="90">
        <v>3.1939000000000002</v>
      </c>
    </row>
    <row r="7945" spans="2:2" x14ac:dyDescent="0.3">
      <c r="B7945" s="90">
        <v>3.194</v>
      </c>
    </row>
    <row r="7946" spans="2:2" x14ac:dyDescent="0.3">
      <c r="B7946" s="90">
        <v>3.1941000000000002</v>
      </c>
    </row>
    <row r="7947" spans="2:2" x14ac:dyDescent="0.3">
      <c r="B7947" s="90">
        <v>3.1941999999999999</v>
      </c>
    </row>
    <row r="7948" spans="2:2" x14ac:dyDescent="0.3">
      <c r="B7948" s="90">
        <v>3.1943000000000001</v>
      </c>
    </row>
    <row r="7949" spans="2:2" x14ac:dyDescent="0.3">
      <c r="B7949" s="90">
        <v>3.1943999999999999</v>
      </c>
    </row>
    <row r="7950" spans="2:2" x14ac:dyDescent="0.3">
      <c r="B7950" s="90">
        <v>3.1945000000000001</v>
      </c>
    </row>
    <row r="7951" spans="2:2" x14ac:dyDescent="0.3">
      <c r="B7951" s="90">
        <v>3.1945999999999999</v>
      </c>
    </row>
    <row r="7952" spans="2:2" x14ac:dyDescent="0.3">
      <c r="B7952" s="90">
        <v>3.1947000000000001</v>
      </c>
    </row>
    <row r="7953" spans="2:2" x14ac:dyDescent="0.3">
      <c r="B7953" s="90">
        <v>3.1947999999999999</v>
      </c>
    </row>
    <row r="7954" spans="2:2" x14ac:dyDescent="0.3">
      <c r="B7954" s="90">
        <v>3.1949000000000001</v>
      </c>
    </row>
    <row r="7955" spans="2:2" x14ac:dyDescent="0.3">
      <c r="B7955" s="90">
        <v>3.1949999999999998</v>
      </c>
    </row>
    <row r="7956" spans="2:2" x14ac:dyDescent="0.3">
      <c r="B7956" s="90">
        <v>3.1951000000000001</v>
      </c>
    </row>
    <row r="7957" spans="2:2" x14ac:dyDescent="0.3">
      <c r="B7957" s="90">
        <v>3.1951999999999998</v>
      </c>
    </row>
    <row r="7958" spans="2:2" x14ac:dyDescent="0.3">
      <c r="B7958" s="90">
        <v>3.1953</v>
      </c>
    </row>
    <row r="7959" spans="2:2" x14ac:dyDescent="0.3">
      <c r="B7959" s="90">
        <v>3.1953999999999998</v>
      </c>
    </row>
    <row r="7960" spans="2:2" x14ac:dyDescent="0.3">
      <c r="B7960" s="90">
        <v>3.1955</v>
      </c>
    </row>
    <row r="7961" spans="2:2" x14ac:dyDescent="0.3">
      <c r="B7961" s="90">
        <v>3.1956000000000002</v>
      </c>
    </row>
    <row r="7962" spans="2:2" x14ac:dyDescent="0.3">
      <c r="B7962" s="90">
        <v>3.1957</v>
      </c>
    </row>
    <row r="7963" spans="2:2" x14ac:dyDescent="0.3">
      <c r="B7963" s="90">
        <v>3.1958000000000002</v>
      </c>
    </row>
    <row r="7964" spans="2:2" x14ac:dyDescent="0.3">
      <c r="B7964" s="90">
        <v>3.1959</v>
      </c>
    </row>
    <row r="7965" spans="2:2" x14ac:dyDescent="0.3">
      <c r="B7965" s="90">
        <v>3.1960000000000002</v>
      </c>
    </row>
    <row r="7966" spans="2:2" x14ac:dyDescent="0.3">
      <c r="B7966" s="90">
        <v>3.1960999999999999</v>
      </c>
    </row>
    <row r="7967" spans="2:2" x14ac:dyDescent="0.3">
      <c r="B7967" s="90">
        <v>3.1962000000000002</v>
      </c>
    </row>
    <row r="7968" spans="2:2" x14ac:dyDescent="0.3">
      <c r="B7968" s="90">
        <v>3.1962999999999999</v>
      </c>
    </row>
    <row r="7969" spans="2:2" x14ac:dyDescent="0.3">
      <c r="B7969" s="90">
        <v>3.1964000000000001</v>
      </c>
    </row>
    <row r="7970" spans="2:2" x14ac:dyDescent="0.3">
      <c r="B7970" s="90">
        <v>3.1964999999999999</v>
      </c>
    </row>
    <row r="7971" spans="2:2" x14ac:dyDescent="0.3">
      <c r="B7971" s="90">
        <v>3.1966000000000001</v>
      </c>
    </row>
    <row r="7972" spans="2:2" x14ac:dyDescent="0.3">
      <c r="B7972" s="90">
        <v>3.1966999999999999</v>
      </c>
    </row>
    <row r="7973" spans="2:2" x14ac:dyDescent="0.3">
      <c r="B7973" s="90">
        <v>3.1968000000000001</v>
      </c>
    </row>
    <row r="7974" spans="2:2" x14ac:dyDescent="0.3">
      <c r="B7974" s="90">
        <v>3.1968999999999999</v>
      </c>
    </row>
    <row r="7975" spans="2:2" x14ac:dyDescent="0.3">
      <c r="B7975" s="90">
        <v>3.1970000000000001</v>
      </c>
    </row>
    <row r="7976" spans="2:2" x14ac:dyDescent="0.3">
      <c r="B7976" s="90">
        <v>3.1970999999999998</v>
      </c>
    </row>
    <row r="7977" spans="2:2" x14ac:dyDescent="0.3">
      <c r="B7977" s="90">
        <v>3.1972</v>
      </c>
    </row>
    <row r="7978" spans="2:2" x14ac:dyDescent="0.3">
      <c r="B7978" s="90">
        <v>3.1972999999999998</v>
      </c>
    </row>
    <row r="7979" spans="2:2" x14ac:dyDescent="0.3">
      <c r="B7979" s="90">
        <v>3.1974</v>
      </c>
    </row>
    <row r="7980" spans="2:2" x14ac:dyDescent="0.3">
      <c r="B7980" s="90">
        <v>3.1974999999999998</v>
      </c>
    </row>
    <row r="7981" spans="2:2" x14ac:dyDescent="0.3">
      <c r="B7981" s="90">
        <v>3.1976</v>
      </c>
    </row>
    <row r="7982" spans="2:2" x14ac:dyDescent="0.3">
      <c r="B7982" s="90">
        <v>3.1977000000000002</v>
      </c>
    </row>
    <row r="7983" spans="2:2" x14ac:dyDescent="0.3">
      <c r="B7983" s="90">
        <v>3.1978</v>
      </c>
    </row>
    <row r="7984" spans="2:2" x14ac:dyDescent="0.3">
      <c r="B7984" s="90">
        <v>3.1979000000000002</v>
      </c>
    </row>
    <row r="7985" spans="2:2" x14ac:dyDescent="0.3">
      <c r="B7985" s="90">
        <v>3.198</v>
      </c>
    </row>
    <row r="7986" spans="2:2" x14ac:dyDescent="0.3">
      <c r="B7986" s="90">
        <v>3.1981000000000002</v>
      </c>
    </row>
    <row r="7987" spans="2:2" x14ac:dyDescent="0.3">
      <c r="B7987" s="90">
        <v>3.1981999999999999</v>
      </c>
    </row>
    <row r="7988" spans="2:2" x14ac:dyDescent="0.3">
      <c r="B7988" s="90">
        <v>3.1983000000000001</v>
      </c>
    </row>
    <row r="7989" spans="2:2" x14ac:dyDescent="0.3">
      <c r="B7989" s="90">
        <v>3.1983999999999999</v>
      </c>
    </row>
    <row r="7990" spans="2:2" x14ac:dyDescent="0.3">
      <c r="B7990" s="90">
        <v>3.1985000000000001</v>
      </c>
    </row>
    <row r="7991" spans="2:2" x14ac:dyDescent="0.3">
      <c r="B7991" s="90">
        <v>3.1985999999999999</v>
      </c>
    </row>
    <row r="7992" spans="2:2" x14ac:dyDescent="0.3">
      <c r="B7992" s="90">
        <v>3.1987000000000001</v>
      </c>
    </row>
    <row r="7993" spans="2:2" x14ac:dyDescent="0.3">
      <c r="B7993" s="90">
        <v>3.1987999999999999</v>
      </c>
    </row>
    <row r="7994" spans="2:2" x14ac:dyDescent="0.3">
      <c r="B7994" s="90">
        <v>3.1989000000000001</v>
      </c>
    </row>
    <row r="7995" spans="2:2" x14ac:dyDescent="0.3">
      <c r="B7995" s="90">
        <v>3.1989999999999998</v>
      </c>
    </row>
    <row r="7996" spans="2:2" x14ac:dyDescent="0.3">
      <c r="B7996" s="90">
        <v>3.1991000000000001</v>
      </c>
    </row>
    <row r="7997" spans="2:2" x14ac:dyDescent="0.3">
      <c r="B7997" s="90">
        <v>3.1991999999999998</v>
      </c>
    </row>
    <row r="7998" spans="2:2" x14ac:dyDescent="0.3">
      <c r="B7998" s="90">
        <v>3.1993</v>
      </c>
    </row>
    <row r="7999" spans="2:2" x14ac:dyDescent="0.3">
      <c r="B7999" s="90">
        <v>3.1993999999999998</v>
      </c>
    </row>
    <row r="8000" spans="2:2" x14ac:dyDescent="0.3">
      <c r="B8000" s="90">
        <v>3.1995</v>
      </c>
    </row>
    <row r="8001" spans="2:2" x14ac:dyDescent="0.3">
      <c r="B8001" s="90">
        <v>3.1996000000000002</v>
      </c>
    </row>
    <row r="8002" spans="2:2" x14ac:dyDescent="0.3">
      <c r="B8002" s="90">
        <v>3.1997</v>
      </c>
    </row>
    <row r="8003" spans="2:2" x14ac:dyDescent="0.3">
      <c r="B8003" s="90">
        <v>3.1998000000000002</v>
      </c>
    </row>
    <row r="8004" spans="2:2" x14ac:dyDescent="0.3">
      <c r="B8004" s="90">
        <v>3.1999</v>
      </c>
    </row>
    <row r="8005" spans="2:2" x14ac:dyDescent="0.3">
      <c r="B8005" s="90">
        <v>3.2</v>
      </c>
    </row>
    <row r="8006" spans="2:2" x14ac:dyDescent="0.3">
      <c r="B8006" s="90">
        <v>3.2000999999999999</v>
      </c>
    </row>
    <row r="8007" spans="2:2" x14ac:dyDescent="0.3">
      <c r="B8007" s="90">
        <v>3.2002000000000002</v>
      </c>
    </row>
    <row r="8008" spans="2:2" x14ac:dyDescent="0.3">
      <c r="B8008" s="90">
        <v>3.2002999999999999</v>
      </c>
    </row>
    <row r="8009" spans="2:2" x14ac:dyDescent="0.3">
      <c r="B8009" s="90">
        <v>3.2004000000000001</v>
      </c>
    </row>
    <row r="8010" spans="2:2" x14ac:dyDescent="0.3">
      <c r="B8010" s="90">
        <v>3.2004999999999999</v>
      </c>
    </row>
    <row r="8011" spans="2:2" x14ac:dyDescent="0.3">
      <c r="B8011" s="90">
        <v>3.2006000000000001</v>
      </c>
    </row>
    <row r="8012" spans="2:2" x14ac:dyDescent="0.3">
      <c r="B8012" s="90">
        <v>3.2006999999999999</v>
      </c>
    </row>
    <row r="8013" spans="2:2" x14ac:dyDescent="0.3">
      <c r="B8013" s="90">
        <v>3.2008000000000001</v>
      </c>
    </row>
    <row r="8014" spans="2:2" x14ac:dyDescent="0.3">
      <c r="B8014" s="90">
        <v>3.2008999999999999</v>
      </c>
    </row>
    <row r="8015" spans="2:2" x14ac:dyDescent="0.3">
      <c r="B8015" s="90">
        <v>3.2010000000000001</v>
      </c>
    </row>
    <row r="8016" spans="2:2" x14ac:dyDescent="0.3">
      <c r="B8016" s="90">
        <v>3.2010999999999998</v>
      </c>
    </row>
    <row r="8017" spans="2:2" x14ac:dyDescent="0.3">
      <c r="B8017" s="90">
        <v>3.2012</v>
      </c>
    </row>
    <row r="8018" spans="2:2" x14ac:dyDescent="0.3">
      <c r="B8018" s="90">
        <v>3.2012999999999998</v>
      </c>
    </row>
    <row r="8019" spans="2:2" x14ac:dyDescent="0.3">
      <c r="B8019" s="90">
        <v>3.2014</v>
      </c>
    </row>
    <row r="8020" spans="2:2" x14ac:dyDescent="0.3">
      <c r="B8020" s="90">
        <v>3.2014999999999998</v>
      </c>
    </row>
    <row r="8021" spans="2:2" x14ac:dyDescent="0.3">
      <c r="B8021" s="90">
        <v>3.2016</v>
      </c>
    </row>
    <row r="8022" spans="2:2" x14ac:dyDescent="0.3">
      <c r="B8022" s="90">
        <v>3.2017000000000002</v>
      </c>
    </row>
    <row r="8023" spans="2:2" x14ac:dyDescent="0.3">
      <c r="B8023" s="90">
        <v>3.2018</v>
      </c>
    </row>
    <row r="8024" spans="2:2" x14ac:dyDescent="0.3">
      <c r="B8024" s="90">
        <v>3.2019000000000002</v>
      </c>
    </row>
    <row r="8025" spans="2:2" x14ac:dyDescent="0.3">
      <c r="B8025" s="90">
        <v>3.202</v>
      </c>
    </row>
    <row r="8026" spans="2:2" x14ac:dyDescent="0.3">
      <c r="B8026" s="90">
        <v>3.2021000000000002</v>
      </c>
    </row>
    <row r="8027" spans="2:2" x14ac:dyDescent="0.3">
      <c r="B8027" s="90">
        <v>3.2021999999999999</v>
      </c>
    </row>
    <row r="8028" spans="2:2" x14ac:dyDescent="0.3">
      <c r="B8028" s="90">
        <v>3.2023000000000001</v>
      </c>
    </row>
    <row r="8029" spans="2:2" x14ac:dyDescent="0.3">
      <c r="B8029" s="90">
        <v>3.2023999999999999</v>
      </c>
    </row>
    <row r="8030" spans="2:2" x14ac:dyDescent="0.3">
      <c r="B8030" s="90">
        <v>3.2025000000000001</v>
      </c>
    </row>
    <row r="8031" spans="2:2" x14ac:dyDescent="0.3">
      <c r="B8031" s="90">
        <v>3.2025999999999999</v>
      </c>
    </row>
    <row r="8032" spans="2:2" x14ac:dyDescent="0.3">
      <c r="B8032" s="90">
        <v>3.2027000000000001</v>
      </c>
    </row>
    <row r="8033" spans="2:2" x14ac:dyDescent="0.3">
      <c r="B8033" s="90">
        <v>3.2027999999999999</v>
      </c>
    </row>
    <row r="8034" spans="2:2" x14ac:dyDescent="0.3">
      <c r="B8034" s="90">
        <v>3.2029000000000001</v>
      </c>
    </row>
    <row r="8035" spans="2:2" x14ac:dyDescent="0.3">
      <c r="B8035" s="90">
        <v>3.2029999999999998</v>
      </c>
    </row>
    <row r="8036" spans="2:2" x14ac:dyDescent="0.3">
      <c r="B8036" s="90">
        <v>3.2031000000000001</v>
      </c>
    </row>
    <row r="8037" spans="2:2" x14ac:dyDescent="0.3">
      <c r="B8037" s="90">
        <v>3.2031999999999998</v>
      </c>
    </row>
    <row r="8038" spans="2:2" x14ac:dyDescent="0.3">
      <c r="B8038" s="90">
        <v>3.2033</v>
      </c>
    </row>
    <row r="8039" spans="2:2" x14ac:dyDescent="0.3">
      <c r="B8039" s="90">
        <v>3.2033999999999998</v>
      </c>
    </row>
    <row r="8040" spans="2:2" x14ac:dyDescent="0.3">
      <c r="B8040" s="90">
        <v>3.2035</v>
      </c>
    </row>
    <row r="8041" spans="2:2" x14ac:dyDescent="0.3">
      <c r="B8041" s="90">
        <v>3.2035999999999998</v>
      </c>
    </row>
    <row r="8042" spans="2:2" x14ac:dyDescent="0.3">
      <c r="B8042" s="90">
        <v>3.2037</v>
      </c>
    </row>
    <row r="8043" spans="2:2" x14ac:dyDescent="0.3">
      <c r="B8043" s="90">
        <v>3.2038000000000002</v>
      </c>
    </row>
    <row r="8044" spans="2:2" x14ac:dyDescent="0.3">
      <c r="B8044" s="90">
        <v>3.2039</v>
      </c>
    </row>
    <row r="8045" spans="2:2" x14ac:dyDescent="0.3">
      <c r="B8045" s="90">
        <v>3.2040000000000002</v>
      </c>
    </row>
    <row r="8046" spans="2:2" x14ac:dyDescent="0.3">
      <c r="B8046" s="90">
        <v>3.2040999999999999</v>
      </c>
    </row>
    <row r="8047" spans="2:2" x14ac:dyDescent="0.3">
      <c r="B8047" s="90">
        <v>3.2042000000000002</v>
      </c>
    </row>
    <row r="8048" spans="2:2" x14ac:dyDescent="0.3">
      <c r="B8048" s="90">
        <v>3.2042999999999999</v>
      </c>
    </row>
    <row r="8049" spans="2:2" x14ac:dyDescent="0.3">
      <c r="B8049" s="90">
        <v>3.2044000000000001</v>
      </c>
    </row>
    <row r="8050" spans="2:2" x14ac:dyDescent="0.3">
      <c r="B8050" s="90">
        <v>3.2044999999999999</v>
      </c>
    </row>
    <row r="8051" spans="2:2" x14ac:dyDescent="0.3">
      <c r="B8051" s="90">
        <v>3.2046000000000001</v>
      </c>
    </row>
    <row r="8052" spans="2:2" x14ac:dyDescent="0.3">
      <c r="B8052" s="90">
        <v>3.2046999999999999</v>
      </c>
    </row>
    <row r="8053" spans="2:2" x14ac:dyDescent="0.3">
      <c r="B8053" s="90">
        <v>3.2048000000000001</v>
      </c>
    </row>
    <row r="8054" spans="2:2" x14ac:dyDescent="0.3">
      <c r="B8054" s="90">
        <v>3.2048999999999999</v>
      </c>
    </row>
    <row r="8055" spans="2:2" x14ac:dyDescent="0.3">
      <c r="B8055" s="90">
        <v>3.2050000000000001</v>
      </c>
    </row>
    <row r="8056" spans="2:2" x14ac:dyDescent="0.3">
      <c r="B8056" s="90">
        <v>3.2050999999999998</v>
      </c>
    </row>
    <row r="8057" spans="2:2" x14ac:dyDescent="0.3">
      <c r="B8057" s="90">
        <v>3.2052</v>
      </c>
    </row>
    <row r="8058" spans="2:2" x14ac:dyDescent="0.3">
      <c r="B8058" s="90">
        <v>3.2052999999999998</v>
      </c>
    </row>
    <row r="8059" spans="2:2" x14ac:dyDescent="0.3">
      <c r="B8059" s="90">
        <v>3.2054</v>
      </c>
    </row>
    <row r="8060" spans="2:2" x14ac:dyDescent="0.3">
      <c r="B8060" s="90">
        <v>3.2054999999999998</v>
      </c>
    </row>
    <row r="8061" spans="2:2" x14ac:dyDescent="0.3">
      <c r="B8061" s="90">
        <v>3.2056</v>
      </c>
    </row>
    <row r="8062" spans="2:2" x14ac:dyDescent="0.3">
      <c r="B8062" s="90">
        <v>3.2057000000000002</v>
      </c>
    </row>
    <row r="8063" spans="2:2" x14ac:dyDescent="0.3">
      <c r="B8063" s="90">
        <v>3.2058</v>
      </c>
    </row>
    <row r="8064" spans="2:2" x14ac:dyDescent="0.3">
      <c r="B8064" s="90">
        <v>3.2059000000000002</v>
      </c>
    </row>
    <row r="8065" spans="2:2" x14ac:dyDescent="0.3">
      <c r="B8065" s="90">
        <v>3.206</v>
      </c>
    </row>
    <row r="8066" spans="2:2" x14ac:dyDescent="0.3">
      <c r="B8066" s="90">
        <v>3.2061000000000002</v>
      </c>
    </row>
    <row r="8067" spans="2:2" x14ac:dyDescent="0.3">
      <c r="B8067" s="90">
        <v>3.2061999999999999</v>
      </c>
    </row>
    <row r="8068" spans="2:2" x14ac:dyDescent="0.3">
      <c r="B8068" s="90">
        <v>3.2063000000000001</v>
      </c>
    </row>
    <row r="8069" spans="2:2" x14ac:dyDescent="0.3">
      <c r="B8069" s="90">
        <v>3.2063999999999999</v>
      </c>
    </row>
    <row r="8070" spans="2:2" x14ac:dyDescent="0.3">
      <c r="B8070" s="90">
        <v>3.2065000000000001</v>
      </c>
    </row>
    <row r="8071" spans="2:2" x14ac:dyDescent="0.3">
      <c r="B8071" s="90">
        <v>3.2065999999999999</v>
      </c>
    </row>
    <row r="8072" spans="2:2" x14ac:dyDescent="0.3">
      <c r="B8072" s="90">
        <v>3.2067000000000001</v>
      </c>
    </row>
    <row r="8073" spans="2:2" x14ac:dyDescent="0.3">
      <c r="B8073" s="90">
        <v>3.2067999999999999</v>
      </c>
    </row>
    <row r="8074" spans="2:2" x14ac:dyDescent="0.3">
      <c r="B8074" s="90">
        <v>3.2069000000000001</v>
      </c>
    </row>
    <row r="8075" spans="2:2" x14ac:dyDescent="0.3">
      <c r="B8075" s="90">
        <v>3.2069999999999999</v>
      </c>
    </row>
    <row r="8076" spans="2:2" x14ac:dyDescent="0.3">
      <c r="B8076" s="90">
        <v>3.2071000000000001</v>
      </c>
    </row>
    <row r="8077" spans="2:2" x14ac:dyDescent="0.3">
      <c r="B8077" s="90">
        <v>3.2071999999999998</v>
      </c>
    </row>
    <row r="8078" spans="2:2" x14ac:dyDescent="0.3">
      <c r="B8078" s="90">
        <v>3.2073</v>
      </c>
    </row>
    <row r="8079" spans="2:2" x14ac:dyDescent="0.3">
      <c r="B8079" s="90">
        <v>3.2073999999999998</v>
      </c>
    </row>
    <row r="8080" spans="2:2" x14ac:dyDescent="0.3">
      <c r="B8080" s="90">
        <v>3.2075</v>
      </c>
    </row>
    <row r="8081" spans="2:2" x14ac:dyDescent="0.3">
      <c r="B8081" s="90">
        <v>3.2075999999999998</v>
      </c>
    </row>
    <row r="8082" spans="2:2" x14ac:dyDescent="0.3">
      <c r="B8082" s="90">
        <v>3.2077</v>
      </c>
    </row>
    <row r="8083" spans="2:2" x14ac:dyDescent="0.3">
      <c r="B8083" s="90">
        <v>3.2078000000000002</v>
      </c>
    </row>
    <row r="8084" spans="2:2" x14ac:dyDescent="0.3">
      <c r="B8084" s="90">
        <v>3.2079</v>
      </c>
    </row>
    <row r="8085" spans="2:2" x14ac:dyDescent="0.3">
      <c r="B8085" s="90">
        <v>3.2080000000000002</v>
      </c>
    </row>
    <row r="8086" spans="2:2" x14ac:dyDescent="0.3">
      <c r="B8086" s="90">
        <v>3.2081</v>
      </c>
    </row>
    <row r="8087" spans="2:2" x14ac:dyDescent="0.3">
      <c r="B8087" s="90">
        <v>3.2082000000000002</v>
      </c>
    </row>
    <row r="8088" spans="2:2" x14ac:dyDescent="0.3">
      <c r="B8088" s="90">
        <v>3.2082999999999999</v>
      </c>
    </row>
    <row r="8089" spans="2:2" x14ac:dyDescent="0.3">
      <c r="B8089" s="90">
        <v>3.2084000000000001</v>
      </c>
    </row>
    <row r="8090" spans="2:2" x14ac:dyDescent="0.3">
      <c r="B8090" s="90">
        <v>3.2084999999999999</v>
      </c>
    </row>
    <row r="8091" spans="2:2" x14ac:dyDescent="0.3">
      <c r="B8091" s="90">
        <v>3.2086000000000001</v>
      </c>
    </row>
    <row r="8092" spans="2:2" x14ac:dyDescent="0.3">
      <c r="B8092" s="90">
        <v>3.2086999999999999</v>
      </c>
    </row>
    <row r="8093" spans="2:2" x14ac:dyDescent="0.3">
      <c r="B8093" s="90">
        <v>3.2088000000000001</v>
      </c>
    </row>
    <row r="8094" spans="2:2" x14ac:dyDescent="0.3">
      <c r="B8094" s="90">
        <v>3.2088999999999999</v>
      </c>
    </row>
    <row r="8095" spans="2:2" x14ac:dyDescent="0.3">
      <c r="B8095" s="90">
        <v>3.2090000000000001</v>
      </c>
    </row>
    <row r="8096" spans="2:2" x14ac:dyDescent="0.3">
      <c r="B8096" s="90">
        <v>3.2090999999999998</v>
      </c>
    </row>
    <row r="8097" spans="2:2" x14ac:dyDescent="0.3">
      <c r="B8097" s="90">
        <v>3.2092000000000001</v>
      </c>
    </row>
    <row r="8098" spans="2:2" x14ac:dyDescent="0.3">
      <c r="B8098" s="90">
        <v>3.2092999999999998</v>
      </c>
    </row>
    <row r="8099" spans="2:2" x14ac:dyDescent="0.3">
      <c r="B8099" s="90">
        <v>3.2094</v>
      </c>
    </row>
    <row r="8100" spans="2:2" x14ac:dyDescent="0.3">
      <c r="B8100" s="90">
        <v>3.2094999999999998</v>
      </c>
    </row>
    <row r="8101" spans="2:2" x14ac:dyDescent="0.3">
      <c r="B8101" s="90">
        <v>3.2096</v>
      </c>
    </row>
    <row r="8102" spans="2:2" x14ac:dyDescent="0.3">
      <c r="B8102" s="90">
        <v>3.2097000000000002</v>
      </c>
    </row>
    <row r="8103" spans="2:2" x14ac:dyDescent="0.3">
      <c r="B8103" s="90">
        <v>3.2098</v>
      </c>
    </row>
    <row r="8104" spans="2:2" x14ac:dyDescent="0.3">
      <c r="B8104" s="90">
        <v>3.2099000000000002</v>
      </c>
    </row>
    <row r="8105" spans="2:2" x14ac:dyDescent="0.3">
      <c r="B8105" s="90">
        <v>3.21</v>
      </c>
    </row>
    <row r="8106" spans="2:2" x14ac:dyDescent="0.3">
      <c r="B8106" s="90">
        <v>3.2101000000000002</v>
      </c>
    </row>
    <row r="8107" spans="2:2" x14ac:dyDescent="0.3">
      <c r="B8107" s="90">
        <v>3.2101999999999999</v>
      </c>
    </row>
    <row r="8108" spans="2:2" x14ac:dyDescent="0.3">
      <c r="B8108" s="90">
        <v>3.2103000000000002</v>
      </c>
    </row>
    <row r="8109" spans="2:2" x14ac:dyDescent="0.3">
      <c r="B8109" s="90">
        <v>3.2103999999999999</v>
      </c>
    </row>
    <row r="8110" spans="2:2" x14ac:dyDescent="0.3">
      <c r="B8110" s="90">
        <v>3.2105000000000001</v>
      </c>
    </row>
    <row r="8111" spans="2:2" x14ac:dyDescent="0.3">
      <c r="B8111" s="90">
        <v>3.2105999999999999</v>
      </c>
    </row>
    <row r="8112" spans="2:2" x14ac:dyDescent="0.3">
      <c r="B8112" s="90">
        <v>3.2107000000000001</v>
      </c>
    </row>
    <row r="8113" spans="2:2" x14ac:dyDescent="0.3">
      <c r="B8113" s="90">
        <v>3.2107999999999999</v>
      </c>
    </row>
    <row r="8114" spans="2:2" x14ac:dyDescent="0.3">
      <c r="B8114" s="90">
        <v>3.2109000000000001</v>
      </c>
    </row>
    <row r="8115" spans="2:2" x14ac:dyDescent="0.3">
      <c r="B8115" s="90">
        <v>3.2109999999999999</v>
      </c>
    </row>
    <row r="8116" spans="2:2" x14ac:dyDescent="0.3">
      <c r="B8116" s="90">
        <v>3.2111000000000001</v>
      </c>
    </row>
    <row r="8117" spans="2:2" x14ac:dyDescent="0.3">
      <c r="B8117" s="90">
        <v>3.2111999999999998</v>
      </c>
    </row>
    <row r="8118" spans="2:2" x14ac:dyDescent="0.3">
      <c r="B8118" s="90">
        <v>3.2113</v>
      </c>
    </row>
    <row r="8119" spans="2:2" x14ac:dyDescent="0.3">
      <c r="B8119" s="90">
        <v>3.2113999999999998</v>
      </c>
    </row>
    <row r="8120" spans="2:2" x14ac:dyDescent="0.3">
      <c r="B8120" s="90">
        <v>3.2115</v>
      </c>
    </row>
    <row r="8121" spans="2:2" x14ac:dyDescent="0.3">
      <c r="B8121" s="90">
        <v>3.2115999999999998</v>
      </c>
    </row>
    <row r="8122" spans="2:2" x14ac:dyDescent="0.3">
      <c r="B8122" s="90">
        <v>3.2117</v>
      </c>
    </row>
    <row r="8123" spans="2:2" x14ac:dyDescent="0.3">
      <c r="B8123" s="90">
        <v>3.2118000000000002</v>
      </c>
    </row>
    <row r="8124" spans="2:2" x14ac:dyDescent="0.3">
      <c r="B8124" s="90">
        <v>3.2119</v>
      </c>
    </row>
    <row r="8125" spans="2:2" x14ac:dyDescent="0.3">
      <c r="B8125" s="90">
        <v>3.2120000000000002</v>
      </c>
    </row>
    <row r="8126" spans="2:2" x14ac:dyDescent="0.3">
      <c r="B8126" s="90">
        <v>3.2121</v>
      </c>
    </row>
    <row r="8127" spans="2:2" x14ac:dyDescent="0.3">
      <c r="B8127" s="90">
        <v>3.2122000000000002</v>
      </c>
    </row>
    <row r="8128" spans="2:2" x14ac:dyDescent="0.3">
      <c r="B8128" s="90">
        <v>3.2122999999999999</v>
      </c>
    </row>
    <row r="8129" spans="2:2" x14ac:dyDescent="0.3">
      <c r="B8129" s="90">
        <v>3.2124000000000001</v>
      </c>
    </row>
    <row r="8130" spans="2:2" x14ac:dyDescent="0.3">
      <c r="B8130" s="90">
        <v>3.2124999999999999</v>
      </c>
    </row>
    <row r="8131" spans="2:2" x14ac:dyDescent="0.3">
      <c r="B8131" s="90">
        <v>3.2126000000000001</v>
      </c>
    </row>
    <row r="8132" spans="2:2" x14ac:dyDescent="0.3">
      <c r="B8132" s="90">
        <v>3.2126999999999999</v>
      </c>
    </row>
    <row r="8133" spans="2:2" x14ac:dyDescent="0.3">
      <c r="B8133" s="90">
        <v>3.2128000000000001</v>
      </c>
    </row>
    <row r="8134" spans="2:2" x14ac:dyDescent="0.3">
      <c r="B8134" s="90">
        <v>3.2128999999999999</v>
      </c>
    </row>
    <row r="8135" spans="2:2" x14ac:dyDescent="0.3">
      <c r="B8135" s="90">
        <v>3.2130000000000001</v>
      </c>
    </row>
    <row r="8136" spans="2:2" x14ac:dyDescent="0.3">
      <c r="B8136" s="90">
        <v>3.2130999999999998</v>
      </c>
    </row>
    <row r="8137" spans="2:2" x14ac:dyDescent="0.3">
      <c r="B8137" s="90">
        <v>3.2132000000000001</v>
      </c>
    </row>
    <row r="8138" spans="2:2" x14ac:dyDescent="0.3">
      <c r="B8138" s="90">
        <v>3.2132999999999998</v>
      </c>
    </row>
    <row r="8139" spans="2:2" x14ac:dyDescent="0.3">
      <c r="B8139" s="90">
        <v>3.2134</v>
      </c>
    </row>
    <row r="8140" spans="2:2" x14ac:dyDescent="0.3">
      <c r="B8140" s="90">
        <v>3.2134999999999998</v>
      </c>
    </row>
    <row r="8141" spans="2:2" x14ac:dyDescent="0.3">
      <c r="B8141" s="90">
        <v>3.2136</v>
      </c>
    </row>
    <row r="8142" spans="2:2" x14ac:dyDescent="0.3">
      <c r="B8142" s="90">
        <v>3.2136999999999998</v>
      </c>
    </row>
    <row r="8143" spans="2:2" x14ac:dyDescent="0.3">
      <c r="B8143" s="90">
        <v>3.2138</v>
      </c>
    </row>
    <row r="8144" spans="2:2" x14ac:dyDescent="0.3">
      <c r="B8144" s="90">
        <v>3.2139000000000002</v>
      </c>
    </row>
    <row r="8145" spans="2:2" x14ac:dyDescent="0.3">
      <c r="B8145" s="90">
        <v>3.214</v>
      </c>
    </row>
    <row r="8146" spans="2:2" x14ac:dyDescent="0.3">
      <c r="B8146" s="90">
        <v>3.2141000000000002</v>
      </c>
    </row>
    <row r="8147" spans="2:2" x14ac:dyDescent="0.3">
      <c r="B8147" s="90">
        <v>3.2141999999999999</v>
      </c>
    </row>
    <row r="8148" spans="2:2" x14ac:dyDescent="0.3">
      <c r="B8148" s="90">
        <v>3.2143000000000002</v>
      </c>
    </row>
    <row r="8149" spans="2:2" x14ac:dyDescent="0.3">
      <c r="B8149" s="90">
        <v>3.2143999999999999</v>
      </c>
    </row>
    <row r="8150" spans="2:2" x14ac:dyDescent="0.3">
      <c r="B8150" s="90">
        <v>3.2145000000000001</v>
      </c>
    </row>
    <row r="8151" spans="2:2" x14ac:dyDescent="0.3">
      <c r="B8151" s="90">
        <v>3.2145999999999999</v>
      </c>
    </row>
    <row r="8152" spans="2:2" x14ac:dyDescent="0.3">
      <c r="B8152" s="90">
        <v>3.2147000000000001</v>
      </c>
    </row>
    <row r="8153" spans="2:2" x14ac:dyDescent="0.3">
      <c r="B8153" s="90">
        <v>3.2147999999999999</v>
      </c>
    </row>
    <row r="8154" spans="2:2" x14ac:dyDescent="0.3">
      <c r="B8154" s="90">
        <v>3.2149000000000001</v>
      </c>
    </row>
    <row r="8155" spans="2:2" x14ac:dyDescent="0.3">
      <c r="B8155" s="90">
        <v>3.2149999999999999</v>
      </c>
    </row>
    <row r="8156" spans="2:2" x14ac:dyDescent="0.3">
      <c r="B8156" s="90">
        <v>3.2151000000000001</v>
      </c>
    </row>
    <row r="8157" spans="2:2" x14ac:dyDescent="0.3">
      <c r="B8157" s="90">
        <v>3.2151999999999998</v>
      </c>
    </row>
    <row r="8158" spans="2:2" x14ac:dyDescent="0.3">
      <c r="B8158" s="90">
        <v>3.2153</v>
      </c>
    </row>
    <row r="8159" spans="2:2" x14ac:dyDescent="0.3">
      <c r="B8159" s="90">
        <v>3.2153999999999998</v>
      </c>
    </row>
    <row r="8160" spans="2:2" x14ac:dyDescent="0.3">
      <c r="B8160" s="90">
        <v>3.2155</v>
      </c>
    </row>
    <row r="8161" spans="2:2" x14ac:dyDescent="0.3">
      <c r="B8161" s="90">
        <v>3.2155999999999998</v>
      </c>
    </row>
    <row r="8162" spans="2:2" x14ac:dyDescent="0.3">
      <c r="B8162" s="90">
        <v>3.2157</v>
      </c>
    </row>
    <row r="8163" spans="2:2" x14ac:dyDescent="0.3">
      <c r="B8163" s="90">
        <v>3.2158000000000002</v>
      </c>
    </row>
    <row r="8164" spans="2:2" x14ac:dyDescent="0.3">
      <c r="B8164" s="90">
        <v>3.2159</v>
      </c>
    </row>
    <row r="8165" spans="2:2" x14ac:dyDescent="0.3">
      <c r="B8165" s="90">
        <v>3.2160000000000002</v>
      </c>
    </row>
    <row r="8166" spans="2:2" x14ac:dyDescent="0.3">
      <c r="B8166" s="90">
        <v>3.2161</v>
      </c>
    </row>
    <row r="8167" spans="2:2" x14ac:dyDescent="0.3">
      <c r="B8167" s="90">
        <v>3.2162000000000002</v>
      </c>
    </row>
    <row r="8168" spans="2:2" x14ac:dyDescent="0.3">
      <c r="B8168" s="90">
        <v>3.2162999999999999</v>
      </c>
    </row>
    <row r="8169" spans="2:2" x14ac:dyDescent="0.3">
      <c r="B8169" s="90">
        <v>3.2164000000000001</v>
      </c>
    </row>
    <row r="8170" spans="2:2" x14ac:dyDescent="0.3">
      <c r="B8170" s="90">
        <v>3.2164999999999999</v>
      </c>
    </row>
    <row r="8171" spans="2:2" x14ac:dyDescent="0.3">
      <c r="B8171" s="90">
        <v>3.2166000000000001</v>
      </c>
    </row>
    <row r="8172" spans="2:2" x14ac:dyDescent="0.3">
      <c r="B8172" s="90">
        <v>3.2166999999999999</v>
      </c>
    </row>
    <row r="8173" spans="2:2" x14ac:dyDescent="0.3">
      <c r="B8173" s="90">
        <v>3.2168000000000001</v>
      </c>
    </row>
    <row r="8174" spans="2:2" x14ac:dyDescent="0.3">
      <c r="B8174" s="90">
        <v>3.2168999999999999</v>
      </c>
    </row>
    <row r="8175" spans="2:2" x14ac:dyDescent="0.3">
      <c r="B8175" s="90">
        <v>3.2170000000000001</v>
      </c>
    </row>
    <row r="8176" spans="2:2" x14ac:dyDescent="0.3">
      <c r="B8176" s="90">
        <v>3.2170999999999998</v>
      </c>
    </row>
    <row r="8177" spans="2:2" x14ac:dyDescent="0.3">
      <c r="B8177" s="90">
        <v>3.2172000000000001</v>
      </c>
    </row>
    <row r="8178" spans="2:2" x14ac:dyDescent="0.3">
      <c r="B8178" s="90">
        <v>3.2172999999999998</v>
      </c>
    </row>
    <row r="8179" spans="2:2" x14ac:dyDescent="0.3">
      <c r="B8179" s="90">
        <v>3.2174</v>
      </c>
    </row>
    <row r="8180" spans="2:2" x14ac:dyDescent="0.3">
      <c r="B8180" s="90">
        <v>3.2174999999999998</v>
      </c>
    </row>
    <row r="8181" spans="2:2" x14ac:dyDescent="0.3">
      <c r="B8181" s="90">
        <v>3.2176</v>
      </c>
    </row>
    <row r="8182" spans="2:2" x14ac:dyDescent="0.3">
      <c r="B8182" s="90">
        <v>3.2176999999999998</v>
      </c>
    </row>
    <row r="8183" spans="2:2" x14ac:dyDescent="0.3">
      <c r="B8183" s="90">
        <v>3.2178</v>
      </c>
    </row>
    <row r="8184" spans="2:2" x14ac:dyDescent="0.3">
      <c r="B8184" s="90">
        <v>3.2179000000000002</v>
      </c>
    </row>
    <row r="8185" spans="2:2" x14ac:dyDescent="0.3">
      <c r="B8185" s="90">
        <v>3.218</v>
      </c>
    </row>
    <row r="8186" spans="2:2" x14ac:dyDescent="0.3">
      <c r="B8186" s="90">
        <v>3.2181000000000002</v>
      </c>
    </row>
    <row r="8187" spans="2:2" x14ac:dyDescent="0.3">
      <c r="B8187" s="90">
        <v>3.2181999999999999</v>
      </c>
    </row>
    <row r="8188" spans="2:2" x14ac:dyDescent="0.3">
      <c r="B8188" s="90">
        <v>3.2183000000000002</v>
      </c>
    </row>
    <row r="8189" spans="2:2" x14ac:dyDescent="0.3">
      <c r="B8189" s="90">
        <v>3.2183999999999999</v>
      </c>
    </row>
    <row r="8190" spans="2:2" x14ac:dyDescent="0.3">
      <c r="B8190" s="90">
        <v>3.2185000000000001</v>
      </c>
    </row>
    <row r="8191" spans="2:2" x14ac:dyDescent="0.3">
      <c r="B8191" s="90">
        <v>3.2185999999999999</v>
      </c>
    </row>
    <row r="8192" spans="2:2" x14ac:dyDescent="0.3">
      <c r="B8192" s="90">
        <v>3.2187000000000001</v>
      </c>
    </row>
    <row r="8193" spans="2:2" x14ac:dyDescent="0.3">
      <c r="B8193" s="90">
        <v>3.2187999999999999</v>
      </c>
    </row>
    <row r="8194" spans="2:2" x14ac:dyDescent="0.3">
      <c r="B8194" s="90">
        <v>3.2189000000000001</v>
      </c>
    </row>
    <row r="8195" spans="2:2" x14ac:dyDescent="0.3">
      <c r="B8195" s="90">
        <v>3.2189999999999999</v>
      </c>
    </row>
    <row r="8196" spans="2:2" x14ac:dyDescent="0.3">
      <c r="B8196" s="90">
        <v>3.2191000000000001</v>
      </c>
    </row>
    <row r="8197" spans="2:2" x14ac:dyDescent="0.3">
      <c r="B8197" s="90">
        <v>3.2191999999999998</v>
      </c>
    </row>
    <row r="8198" spans="2:2" x14ac:dyDescent="0.3">
      <c r="B8198" s="90">
        <v>3.2193000000000001</v>
      </c>
    </row>
    <row r="8199" spans="2:2" x14ac:dyDescent="0.3">
      <c r="B8199" s="90">
        <v>3.2193999999999998</v>
      </c>
    </row>
    <row r="8200" spans="2:2" x14ac:dyDescent="0.3">
      <c r="B8200" s="90">
        <v>3.2195</v>
      </c>
    </row>
    <row r="8201" spans="2:2" x14ac:dyDescent="0.3">
      <c r="B8201" s="90">
        <v>3.2195999999999998</v>
      </c>
    </row>
    <row r="8202" spans="2:2" x14ac:dyDescent="0.3">
      <c r="B8202" s="90">
        <v>3.2197</v>
      </c>
    </row>
    <row r="8203" spans="2:2" x14ac:dyDescent="0.3">
      <c r="B8203" s="90">
        <v>3.2198000000000002</v>
      </c>
    </row>
    <row r="8204" spans="2:2" x14ac:dyDescent="0.3">
      <c r="B8204" s="90">
        <v>3.2199</v>
      </c>
    </row>
    <row r="8205" spans="2:2" x14ac:dyDescent="0.3">
      <c r="B8205" s="90">
        <v>3.22</v>
      </c>
    </row>
    <row r="8206" spans="2:2" x14ac:dyDescent="0.3">
      <c r="B8206" s="90">
        <v>3.2201</v>
      </c>
    </row>
    <row r="8207" spans="2:2" x14ac:dyDescent="0.3">
      <c r="B8207" s="90">
        <v>3.2202000000000002</v>
      </c>
    </row>
    <row r="8208" spans="2:2" x14ac:dyDescent="0.3">
      <c r="B8208" s="90">
        <v>3.2202999999999999</v>
      </c>
    </row>
    <row r="8209" spans="2:2" x14ac:dyDescent="0.3">
      <c r="B8209" s="90">
        <v>3.2204000000000002</v>
      </c>
    </row>
    <row r="8210" spans="2:2" x14ac:dyDescent="0.3">
      <c r="B8210" s="90">
        <v>3.2204999999999999</v>
      </c>
    </row>
    <row r="8211" spans="2:2" x14ac:dyDescent="0.3">
      <c r="B8211" s="90">
        <v>3.2206000000000001</v>
      </c>
    </row>
    <row r="8212" spans="2:2" x14ac:dyDescent="0.3">
      <c r="B8212" s="90">
        <v>3.2206999999999999</v>
      </c>
    </row>
    <row r="8213" spans="2:2" x14ac:dyDescent="0.3">
      <c r="B8213" s="90">
        <v>3.2208000000000001</v>
      </c>
    </row>
    <row r="8214" spans="2:2" x14ac:dyDescent="0.3">
      <c r="B8214" s="90">
        <v>3.2208999999999999</v>
      </c>
    </row>
    <row r="8215" spans="2:2" x14ac:dyDescent="0.3">
      <c r="B8215" s="90">
        <v>3.2210000000000001</v>
      </c>
    </row>
    <row r="8216" spans="2:2" x14ac:dyDescent="0.3">
      <c r="B8216" s="90">
        <v>3.2210999999999999</v>
      </c>
    </row>
    <row r="8217" spans="2:2" x14ac:dyDescent="0.3">
      <c r="B8217" s="90">
        <v>3.2212000000000001</v>
      </c>
    </row>
    <row r="8218" spans="2:2" x14ac:dyDescent="0.3">
      <c r="B8218" s="90">
        <v>3.2212999999999998</v>
      </c>
    </row>
    <row r="8219" spans="2:2" x14ac:dyDescent="0.3">
      <c r="B8219" s="90">
        <v>3.2214</v>
      </c>
    </row>
    <row r="8220" spans="2:2" x14ac:dyDescent="0.3">
      <c r="B8220" s="90">
        <v>3.2214999999999998</v>
      </c>
    </row>
    <row r="8221" spans="2:2" x14ac:dyDescent="0.3">
      <c r="B8221" s="90">
        <v>3.2216</v>
      </c>
    </row>
    <row r="8222" spans="2:2" x14ac:dyDescent="0.3">
      <c r="B8222" s="90">
        <v>3.2216999999999998</v>
      </c>
    </row>
    <row r="8223" spans="2:2" x14ac:dyDescent="0.3">
      <c r="B8223" s="90">
        <v>3.2218</v>
      </c>
    </row>
    <row r="8224" spans="2:2" x14ac:dyDescent="0.3">
      <c r="B8224" s="90">
        <v>3.2219000000000002</v>
      </c>
    </row>
    <row r="8225" spans="2:2" x14ac:dyDescent="0.3">
      <c r="B8225" s="90">
        <v>3.222</v>
      </c>
    </row>
    <row r="8226" spans="2:2" x14ac:dyDescent="0.3">
      <c r="B8226" s="90">
        <v>3.2221000000000002</v>
      </c>
    </row>
    <row r="8227" spans="2:2" x14ac:dyDescent="0.3">
      <c r="B8227" s="90">
        <v>3.2222</v>
      </c>
    </row>
    <row r="8228" spans="2:2" x14ac:dyDescent="0.3">
      <c r="B8228" s="90">
        <v>3.2223000000000002</v>
      </c>
    </row>
    <row r="8229" spans="2:2" x14ac:dyDescent="0.3">
      <c r="B8229" s="90">
        <v>3.2223999999999999</v>
      </c>
    </row>
    <row r="8230" spans="2:2" x14ac:dyDescent="0.3">
      <c r="B8230" s="90">
        <v>3.2225000000000001</v>
      </c>
    </row>
    <row r="8231" spans="2:2" x14ac:dyDescent="0.3">
      <c r="B8231" s="90">
        <v>3.2225999999999999</v>
      </c>
    </row>
    <row r="8232" spans="2:2" x14ac:dyDescent="0.3">
      <c r="B8232" s="90">
        <v>3.2227000000000001</v>
      </c>
    </row>
    <row r="8233" spans="2:2" x14ac:dyDescent="0.3">
      <c r="B8233" s="90">
        <v>3.2227999999999999</v>
      </c>
    </row>
    <row r="8234" spans="2:2" x14ac:dyDescent="0.3">
      <c r="B8234" s="90">
        <v>3.2229000000000001</v>
      </c>
    </row>
    <row r="8235" spans="2:2" x14ac:dyDescent="0.3">
      <c r="B8235" s="90">
        <v>3.2229999999999999</v>
      </c>
    </row>
    <row r="8236" spans="2:2" x14ac:dyDescent="0.3">
      <c r="B8236" s="90">
        <v>3.2231000000000001</v>
      </c>
    </row>
    <row r="8237" spans="2:2" x14ac:dyDescent="0.3">
      <c r="B8237" s="90">
        <v>3.2231999999999998</v>
      </c>
    </row>
    <row r="8238" spans="2:2" x14ac:dyDescent="0.3">
      <c r="B8238" s="90">
        <v>3.2233000000000001</v>
      </c>
    </row>
    <row r="8239" spans="2:2" x14ac:dyDescent="0.3">
      <c r="B8239" s="90">
        <v>3.2233999999999998</v>
      </c>
    </row>
    <row r="8240" spans="2:2" x14ac:dyDescent="0.3">
      <c r="B8240" s="90">
        <v>3.2235</v>
      </c>
    </row>
    <row r="8241" spans="2:2" x14ac:dyDescent="0.3">
      <c r="B8241" s="90">
        <v>3.2235999999999998</v>
      </c>
    </row>
    <row r="8242" spans="2:2" x14ac:dyDescent="0.3">
      <c r="B8242" s="90">
        <v>3.2237</v>
      </c>
    </row>
    <row r="8243" spans="2:2" x14ac:dyDescent="0.3">
      <c r="B8243" s="90">
        <v>3.2238000000000002</v>
      </c>
    </row>
    <row r="8244" spans="2:2" x14ac:dyDescent="0.3">
      <c r="B8244" s="90">
        <v>3.2239</v>
      </c>
    </row>
    <row r="8245" spans="2:2" x14ac:dyDescent="0.3">
      <c r="B8245" s="90">
        <v>3.2240000000000002</v>
      </c>
    </row>
    <row r="8246" spans="2:2" x14ac:dyDescent="0.3">
      <c r="B8246" s="90">
        <v>3.2241</v>
      </c>
    </row>
    <row r="8247" spans="2:2" x14ac:dyDescent="0.3">
      <c r="B8247" s="90">
        <v>3.2242000000000002</v>
      </c>
    </row>
    <row r="8248" spans="2:2" x14ac:dyDescent="0.3">
      <c r="B8248" s="90">
        <v>3.2242999999999999</v>
      </c>
    </row>
    <row r="8249" spans="2:2" x14ac:dyDescent="0.3">
      <c r="B8249" s="90">
        <v>3.2244000000000002</v>
      </c>
    </row>
    <row r="8250" spans="2:2" x14ac:dyDescent="0.3">
      <c r="B8250" s="90">
        <v>3.2244999999999999</v>
      </c>
    </row>
    <row r="8251" spans="2:2" x14ac:dyDescent="0.3">
      <c r="B8251" s="90">
        <v>3.2246000000000001</v>
      </c>
    </row>
    <row r="8252" spans="2:2" x14ac:dyDescent="0.3">
      <c r="B8252" s="90">
        <v>3.2246999999999999</v>
      </c>
    </row>
    <row r="8253" spans="2:2" x14ac:dyDescent="0.3">
      <c r="B8253" s="90">
        <v>3.2248000000000001</v>
      </c>
    </row>
    <row r="8254" spans="2:2" x14ac:dyDescent="0.3">
      <c r="B8254" s="90">
        <v>3.2248999999999999</v>
      </c>
    </row>
    <row r="8255" spans="2:2" x14ac:dyDescent="0.3">
      <c r="B8255" s="90">
        <v>3.2250000000000001</v>
      </c>
    </row>
    <row r="8256" spans="2:2" x14ac:dyDescent="0.3">
      <c r="B8256" s="90">
        <v>3.2250999999999999</v>
      </c>
    </row>
    <row r="8257" spans="2:2" x14ac:dyDescent="0.3">
      <c r="B8257" s="90">
        <v>3.2252000000000001</v>
      </c>
    </row>
    <row r="8258" spans="2:2" x14ac:dyDescent="0.3">
      <c r="B8258" s="90">
        <v>3.2252999999999998</v>
      </c>
    </row>
    <row r="8259" spans="2:2" x14ac:dyDescent="0.3">
      <c r="B8259" s="90">
        <v>3.2254</v>
      </c>
    </row>
    <row r="8260" spans="2:2" x14ac:dyDescent="0.3">
      <c r="B8260" s="90">
        <v>3.2254999999999998</v>
      </c>
    </row>
    <row r="8261" spans="2:2" x14ac:dyDescent="0.3">
      <c r="B8261" s="90">
        <v>3.2256</v>
      </c>
    </row>
    <row r="8262" spans="2:2" x14ac:dyDescent="0.3">
      <c r="B8262" s="90">
        <v>3.2256999999999998</v>
      </c>
    </row>
    <row r="8263" spans="2:2" x14ac:dyDescent="0.3">
      <c r="B8263" s="90">
        <v>3.2258</v>
      </c>
    </row>
    <row r="8264" spans="2:2" x14ac:dyDescent="0.3">
      <c r="B8264" s="90">
        <v>3.2259000000000002</v>
      </c>
    </row>
    <row r="8265" spans="2:2" x14ac:dyDescent="0.3">
      <c r="B8265" s="90">
        <v>3.226</v>
      </c>
    </row>
    <row r="8266" spans="2:2" x14ac:dyDescent="0.3">
      <c r="B8266" s="90">
        <v>3.2261000000000002</v>
      </c>
    </row>
    <row r="8267" spans="2:2" x14ac:dyDescent="0.3">
      <c r="B8267" s="90">
        <v>3.2262</v>
      </c>
    </row>
    <row r="8268" spans="2:2" x14ac:dyDescent="0.3">
      <c r="B8268" s="90">
        <v>3.2263000000000002</v>
      </c>
    </row>
    <row r="8269" spans="2:2" x14ac:dyDescent="0.3">
      <c r="B8269" s="90">
        <v>3.2263999999999999</v>
      </c>
    </row>
    <row r="8270" spans="2:2" x14ac:dyDescent="0.3">
      <c r="B8270" s="90">
        <v>3.2265000000000001</v>
      </c>
    </row>
    <row r="8271" spans="2:2" x14ac:dyDescent="0.3">
      <c r="B8271" s="90">
        <v>3.2265999999999999</v>
      </c>
    </row>
    <row r="8272" spans="2:2" x14ac:dyDescent="0.3">
      <c r="B8272" s="90">
        <v>3.2267000000000001</v>
      </c>
    </row>
    <row r="8273" spans="2:2" x14ac:dyDescent="0.3">
      <c r="B8273" s="90">
        <v>3.2267999999999999</v>
      </c>
    </row>
    <row r="8274" spans="2:2" x14ac:dyDescent="0.3">
      <c r="B8274" s="90">
        <v>3.2269000000000001</v>
      </c>
    </row>
    <row r="8275" spans="2:2" x14ac:dyDescent="0.3">
      <c r="B8275" s="90">
        <v>3.2269999999999999</v>
      </c>
    </row>
    <row r="8276" spans="2:2" x14ac:dyDescent="0.3">
      <c r="B8276" s="90">
        <v>3.2271000000000001</v>
      </c>
    </row>
    <row r="8277" spans="2:2" x14ac:dyDescent="0.3">
      <c r="B8277" s="90">
        <v>3.2271999999999998</v>
      </c>
    </row>
    <row r="8278" spans="2:2" x14ac:dyDescent="0.3">
      <c r="B8278" s="90">
        <v>3.2273000000000001</v>
      </c>
    </row>
    <row r="8279" spans="2:2" x14ac:dyDescent="0.3">
      <c r="B8279" s="90">
        <v>3.2273999999999998</v>
      </c>
    </row>
    <row r="8280" spans="2:2" x14ac:dyDescent="0.3">
      <c r="B8280" s="90">
        <v>3.2275</v>
      </c>
    </row>
    <row r="8281" spans="2:2" x14ac:dyDescent="0.3">
      <c r="B8281" s="90">
        <v>3.2275999999999998</v>
      </c>
    </row>
    <row r="8282" spans="2:2" x14ac:dyDescent="0.3">
      <c r="B8282" s="90">
        <v>3.2277</v>
      </c>
    </row>
    <row r="8283" spans="2:2" x14ac:dyDescent="0.3">
      <c r="B8283" s="90">
        <v>3.2277999999999998</v>
      </c>
    </row>
    <row r="8284" spans="2:2" x14ac:dyDescent="0.3">
      <c r="B8284" s="90">
        <v>3.2279</v>
      </c>
    </row>
    <row r="8285" spans="2:2" x14ac:dyDescent="0.3">
      <c r="B8285" s="90">
        <v>3.2280000000000002</v>
      </c>
    </row>
    <row r="8286" spans="2:2" x14ac:dyDescent="0.3">
      <c r="B8286" s="90">
        <v>3.2281</v>
      </c>
    </row>
    <row r="8287" spans="2:2" x14ac:dyDescent="0.3">
      <c r="B8287" s="90">
        <v>3.2282000000000002</v>
      </c>
    </row>
    <row r="8288" spans="2:2" x14ac:dyDescent="0.3">
      <c r="B8288" s="90">
        <v>3.2282999999999999</v>
      </c>
    </row>
    <row r="8289" spans="2:2" x14ac:dyDescent="0.3">
      <c r="B8289" s="90">
        <v>3.2284000000000002</v>
      </c>
    </row>
    <row r="8290" spans="2:2" x14ac:dyDescent="0.3">
      <c r="B8290" s="90">
        <v>3.2284999999999999</v>
      </c>
    </row>
    <row r="8291" spans="2:2" x14ac:dyDescent="0.3">
      <c r="B8291" s="90">
        <v>3.2286000000000001</v>
      </c>
    </row>
    <row r="8292" spans="2:2" x14ac:dyDescent="0.3">
      <c r="B8292" s="90">
        <v>3.2286999999999999</v>
      </c>
    </row>
    <row r="8293" spans="2:2" x14ac:dyDescent="0.3">
      <c r="B8293" s="90">
        <v>3.2288000000000001</v>
      </c>
    </row>
    <row r="8294" spans="2:2" x14ac:dyDescent="0.3">
      <c r="B8294" s="90">
        <v>3.2288999999999999</v>
      </c>
    </row>
    <row r="8295" spans="2:2" x14ac:dyDescent="0.3">
      <c r="B8295" s="90">
        <v>3.2290000000000001</v>
      </c>
    </row>
    <row r="8296" spans="2:2" x14ac:dyDescent="0.3">
      <c r="B8296" s="90">
        <v>3.2290999999999999</v>
      </c>
    </row>
    <row r="8297" spans="2:2" x14ac:dyDescent="0.3">
      <c r="B8297" s="90">
        <v>3.2292000000000001</v>
      </c>
    </row>
    <row r="8298" spans="2:2" x14ac:dyDescent="0.3">
      <c r="B8298" s="90">
        <v>3.2292999999999998</v>
      </c>
    </row>
    <row r="8299" spans="2:2" x14ac:dyDescent="0.3">
      <c r="B8299" s="90">
        <v>3.2294</v>
      </c>
    </row>
    <row r="8300" spans="2:2" x14ac:dyDescent="0.3">
      <c r="B8300" s="90">
        <v>3.2294999999999998</v>
      </c>
    </row>
    <row r="8301" spans="2:2" x14ac:dyDescent="0.3">
      <c r="B8301" s="90">
        <v>3.2296</v>
      </c>
    </row>
    <row r="8302" spans="2:2" x14ac:dyDescent="0.3">
      <c r="B8302" s="90">
        <v>3.2296999999999998</v>
      </c>
    </row>
    <row r="8303" spans="2:2" x14ac:dyDescent="0.3">
      <c r="B8303" s="90">
        <v>3.2298</v>
      </c>
    </row>
    <row r="8304" spans="2:2" x14ac:dyDescent="0.3">
      <c r="B8304" s="90">
        <v>3.2299000000000002</v>
      </c>
    </row>
    <row r="8305" spans="2:2" x14ac:dyDescent="0.3">
      <c r="B8305" s="90">
        <v>3.23</v>
      </c>
    </row>
    <row r="8306" spans="2:2" x14ac:dyDescent="0.3">
      <c r="B8306" s="90">
        <v>3.2301000000000002</v>
      </c>
    </row>
    <row r="8307" spans="2:2" x14ac:dyDescent="0.3">
      <c r="B8307" s="90">
        <v>3.2302</v>
      </c>
    </row>
    <row r="8308" spans="2:2" x14ac:dyDescent="0.3">
      <c r="B8308" s="90">
        <v>3.2303000000000002</v>
      </c>
    </row>
    <row r="8309" spans="2:2" x14ac:dyDescent="0.3">
      <c r="B8309" s="90">
        <v>3.2303999999999999</v>
      </c>
    </row>
    <row r="8310" spans="2:2" x14ac:dyDescent="0.3">
      <c r="B8310" s="90">
        <v>3.2305000000000001</v>
      </c>
    </row>
    <row r="8311" spans="2:2" x14ac:dyDescent="0.3">
      <c r="B8311" s="90">
        <v>3.2305999999999999</v>
      </c>
    </row>
    <row r="8312" spans="2:2" x14ac:dyDescent="0.3">
      <c r="B8312" s="90">
        <v>3.2307000000000001</v>
      </c>
    </row>
    <row r="8313" spans="2:2" x14ac:dyDescent="0.3">
      <c r="B8313" s="90">
        <v>3.2307999999999999</v>
      </c>
    </row>
    <row r="8314" spans="2:2" x14ac:dyDescent="0.3">
      <c r="B8314" s="90">
        <v>3.2309000000000001</v>
      </c>
    </row>
    <row r="8315" spans="2:2" x14ac:dyDescent="0.3">
      <c r="B8315" s="90">
        <v>3.2309999999999999</v>
      </c>
    </row>
    <row r="8316" spans="2:2" x14ac:dyDescent="0.3">
      <c r="B8316" s="90">
        <v>3.2311000000000001</v>
      </c>
    </row>
    <row r="8317" spans="2:2" x14ac:dyDescent="0.3">
      <c r="B8317" s="90">
        <v>3.2311999999999999</v>
      </c>
    </row>
    <row r="8318" spans="2:2" x14ac:dyDescent="0.3">
      <c r="B8318" s="90">
        <v>3.2313000000000001</v>
      </c>
    </row>
    <row r="8319" spans="2:2" x14ac:dyDescent="0.3">
      <c r="B8319" s="90">
        <v>3.2313999999999998</v>
      </c>
    </row>
    <row r="8320" spans="2:2" x14ac:dyDescent="0.3">
      <c r="B8320" s="90">
        <v>3.2315</v>
      </c>
    </row>
    <row r="8321" spans="2:2" x14ac:dyDescent="0.3">
      <c r="B8321" s="90">
        <v>3.2315999999999998</v>
      </c>
    </row>
    <row r="8322" spans="2:2" x14ac:dyDescent="0.3">
      <c r="B8322" s="90">
        <v>3.2317</v>
      </c>
    </row>
    <row r="8323" spans="2:2" x14ac:dyDescent="0.3">
      <c r="B8323" s="90">
        <v>3.2317999999999998</v>
      </c>
    </row>
    <row r="8324" spans="2:2" x14ac:dyDescent="0.3">
      <c r="B8324" s="90">
        <v>3.2319</v>
      </c>
    </row>
    <row r="8325" spans="2:2" x14ac:dyDescent="0.3">
      <c r="B8325" s="90">
        <v>3.2320000000000002</v>
      </c>
    </row>
    <row r="8326" spans="2:2" x14ac:dyDescent="0.3">
      <c r="B8326" s="90">
        <v>3.2321</v>
      </c>
    </row>
    <row r="8327" spans="2:2" x14ac:dyDescent="0.3">
      <c r="B8327" s="90">
        <v>3.2322000000000002</v>
      </c>
    </row>
    <row r="8328" spans="2:2" x14ac:dyDescent="0.3">
      <c r="B8328" s="90">
        <v>3.2323</v>
      </c>
    </row>
    <row r="8329" spans="2:2" x14ac:dyDescent="0.3">
      <c r="B8329" s="90">
        <v>3.2324000000000002</v>
      </c>
    </row>
    <row r="8330" spans="2:2" x14ac:dyDescent="0.3">
      <c r="B8330" s="90">
        <v>3.2324999999999999</v>
      </c>
    </row>
    <row r="8331" spans="2:2" x14ac:dyDescent="0.3">
      <c r="B8331" s="90">
        <v>3.2326000000000001</v>
      </c>
    </row>
    <row r="8332" spans="2:2" x14ac:dyDescent="0.3">
      <c r="B8332" s="90">
        <v>3.2326999999999999</v>
      </c>
    </row>
    <row r="8333" spans="2:2" x14ac:dyDescent="0.3">
      <c r="B8333" s="90">
        <v>3.2328000000000001</v>
      </c>
    </row>
    <row r="8334" spans="2:2" x14ac:dyDescent="0.3">
      <c r="B8334" s="90">
        <v>3.2328999999999999</v>
      </c>
    </row>
    <row r="8335" spans="2:2" x14ac:dyDescent="0.3">
      <c r="B8335" s="90">
        <v>3.2330000000000001</v>
      </c>
    </row>
    <row r="8336" spans="2:2" x14ac:dyDescent="0.3">
      <c r="B8336" s="90">
        <v>3.2330999999999999</v>
      </c>
    </row>
    <row r="8337" spans="2:2" x14ac:dyDescent="0.3">
      <c r="B8337" s="90">
        <v>3.2332000000000001</v>
      </c>
    </row>
    <row r="8338" spans="2:2" x14ac:dyDescent="0.3">
      <c r="B8338" s="90">
        <v>3.2332999999999998</v>
      </c>
    </row>
    <row r="8339" spans="2:2" x14ac:dyDescent="0.3">
      <c r="B8339" s="90">
        <v>3.2334000000000001</v>
      </c>
    </row>
    <row r="8340" spans="2:2" x14ac:dyDescent="0.3">
      <c r="B8340" s="90">
        <v>3.2334999999999998</v>
      </c>
    </row>
    <row r="8341" spans="2:2" x14ac:dyDescent="0.3">
      <c r="B8341" s="90">
        <v>3.2336</v>
      </c>
    </row>
    <row r="8342" spans="2:2" x14ac:dyDescent="0.3">
      <c r="B8342" s="90">
        <v>3.2336999999999998</v>
      </c>
    </row>
    <row r="8343" spans="2:2" x14ac:dyDescent="0.3">
      <c r="B8343" s="90">
        <v>3.2338</v>
      </c>
    </row>
    <row r="8344" spans="2:2" x14ac:dyDescent="0.3">
      <c r="B8344" s="90">
        <v>3.2339000000000002</v>
      </c>
    </row>
    <row r="8345" spans="2:2" x14ac:dyDescent="0.3">
      <c r="B8345" s="90">
        <v>3.234</v>
      </c>
    </row>
    <row r="8346" spans="2:2" x14ac:dyDescent="0.3">
      <c r="B8346" s="90">
        <v>3.2341000000000002</v>
      </c>
    </row>
    <row r="8347" spans="2:2" x14ac:dyDescent="0.3">
      <c r="B8347" s="90">
        <v>3.2342</v>
      </c>
    </row>
    <row r="8348" spans="2:2" x14ac:dyDescent="0.3">
      <c r="B8348" s="90">
        <v>3.2343000000000002</v>
      </c>
    </row>
    <row r="8349" spans="2:2" x14ac:dyDescent="0.3">
      <c r="B8349" s="90">
        <v>3.2343999999999999</v>
      </c>
    </row>
    <row r="8350" spans="2:2" x14ac:dyDescent="0.3">
      <c r="B8350" s="90">
        <v>3.2345000000000002</v>
      </c>
    </row>
    <row r="8351" spans="2:2" x14ac:dyDescent="0.3">
      <c r="B8351" s="90">
        <v>3.2345999999999999</v>
      </c>
    </row>
    <row r="8352" spans="2:2" x14ac:dyDescent="0.3">
      <c r="B8352" s="90">
        <v>3.2347000000000001</v>
      </c>
    </row>
    <row r="8353" spans="2:2" x14ac:dyDescent="0.3">
      <c r="B8353" s="90">
        <v>3.2347999999999999</v>
      </c>
    </row>
    <row r="8354" spans="2:2" x14ac:dyDescent="0.3">
      <c r="B8354" s="90">
        <v>3.2349000000000001</v>
      </c>
    </row>
    <row r="8355" spans="2:2" x14ac:dyDescent="0.3">
      <c r="B8355" s="90">
        <v>3.2349999999999999</v>
      </c>
    </row>
    <row r="8356" spans="2:2" x14ac:dyDescent="0.3">
      <c r="B8356" s="90">
        <v>3.2351000000000001</v>
      </c>
    </row>
    <row r="8357" spans="2:2" x14ac:dyDescent="0.3">
      <c r="B8357" s="90">
        <v>3.2351999999999999</v>
      </c>
    </row>
    <row r="8358" spans="2:2" x14ac:dyDescent="0.3">
      <c r="B8358" s="90">
        <v>3.2353000000000001</v>
      </c>
    </row>
    <row r="8359" spans="2:2" x14ac:dyDescent="0.3">
      <c r="B8359" s="90">
        <v>3.2353999999999998</v>
      </c>
    </row>
    <row r="8360" spans="2:2" x14ac:dyDescent="0.3">
      <c r="B8360" s="90">
        <v>3.2355</v>
      </c>
    </row>
    <row r="8361" spans="2:2" x14ac:dyDescent="0.3">
      <c r="B8361" s="90">
        <v>3.2355999999999998</v>
      </c>
    </row>
    <row r="8362" spans="2:2" x14ac:dyDescent="0.3">
      <c r="B8362" s="90">
        <v>3.2357</v>
      </c>
    </row>
    <row r="8363" spans="2:2" x14ac:dyDescent="0.3">
      <c r="B8363" s="90">
        <v>3.2357999999999998</v>
      </c>
    </row>
    <row r="8364" spans="2:2" x14ac:dyDescent="0.3">
      <c r="B8364" s="90">
        <v>3.2359</v>
      </c>
    </row>
    <row r="8365" spans="2:2" x14ac:dyDescent="0.3">
      <c r="B8365" s="90">
        <v>3.2360000000000002</v>
      </c>
    </row>
    <row r="8366" spans="2:2" x14ac:dyDescent="0.3">
      <c r="B8366" s="90">
        <v>3.2361</v>
      </c>
    </row>
    <row r="8367" spans="2:2" x14ac:dyDescent="0.3">
      <c r="B8367" s="90">
        <v>3.2362000000000002</v>
      </c>
    </row>
    <row r="8368" spans="2:2" x14ac:dyDescent="0.3">
      <c r="B8368" s="90">
        <v>3.2363</v>
      </c>
    </row>
    <row r="8369" spans="2:2" x14ac:dyDescent="0.3">
      <c r="B8369" s="90">
        <v>3.2364000000000002</v>
      </c>
    </row>
    <row r="8370" spans="2:2" x14ac:dyDescent="0.3">
      <c r="B8370" s="90">
        <v>3.2364999999999999</v>
      </c>
    </row>
    <row r="8371" spans="2:2" x14ac:dyDescent="0.3">
      <c r="B8371" s="90">
        <v>3.2366000000000001</v>
      </c>
    </row>
    <row r="8372" spans="2:2" x14ac:dyDescent="0.3">
      <c r="B8372" s="90">
        <v>3.2366999999999999</v>
      </c>
    </row>
    <row r="8373" spans="2:2" x14ac:dyDescent="0.3">
      <c r="B8373" s="90">
        <v>3.2368000000000001</v>
      </c>
    </row>
    <row r="8374" spans="2:2" x14ac:dyDescent="0.3">
      <c r="B8374" s="90">
        <v>3.2368999999999999</v>
      </c>
    </row>
    <row r="8375" spans="2:2" x14ac:dyDescent="0.3">
      <c r="B8375" s="90">
        <v>3.2370000000000001</v>
      </c>
    </row>
    <row r="8376" spans="2:2" x14ac:dyDescent="0.3">
      <c r="B8376" s="90">
        <v>3.2370999999999999</v>
      </c>
    </row>
    <row r="8377" spans="2:2" x14ac:dyDescent="0.3">
      <c r="B8377" s="90">
        <v>3.2372000000000001</v>
      </c>
    </row>
    <row r="8378" spans="2:2" x14ac:dyDescent="0.3">
      <c r="B8378" s="90">
        <v>3.2372999999999998</v>
      </c>
    </row>
    <row r="8379" spans="2:2" x14ac:dyDescent="0.3">
      <c r="B8379" s="90">
        <v>3.2374000000000001</v>
      </c>
    </row>
    <row r="8380" spans="2:2" x14ac:dyDescent="0.3">
      <c r="B8380" s="90">
        <v>3.2374999999999998</v>
      </c>
    </row>
    <row r="8381" spans="2:2" x14ac:dyDescent="0.3">
      <c r="B8381" s="90">
        <v>3.2376</v>
      </c>
    </row>
    <row r="8382" spans="2:2" x14ac:dyDescent="0.3">
      <c r="B8382" s="90">
        <v>3.2376999999999998</v>
      </c>
    </row>
    <row r="8383" spans="2:2" x14ac:dyDescent="0.3">
      <c r="B8383" s="90">
        <v>3.2378</v>
      </c>
    </row>
    <row r="8384" spans="2:2" x14ac:dyDescent="0.3">
      <c r="B8384" s="90">
        <v>3.2378999999999998</v>
      </c>
    </row>
    <row r="8385" spans="2:2" x14ac:dyDescent="0.3">
      <c r="B8385" s="90">
        <v>3.238</v>
      </c>
    </row>
    <row r="8386" spans="2:2" x14ac:dyDescent="0.3">
      <c r="B8386" s="90">
        <v>3.2381000000000002</v>
      </c>
    </row>
    <row r="8387" spans="2:2" x14ac:dyDescent="0.3">
      <c r="B8387" s="90">
        <v>3.2382</v>
      </c>
    </row>
    <row r="8388" spans="2:2" x14ac:dyDescent="0.3">
      <c r="B8388" s="90">
        <v>3.2383000000000002</v>
      </c>
    </row>
    <row r="8389" spans="2:2" x14ac:dyDescent="0.3">
      <c r="B8389" s="90">
        <v>3.2383999999999999</v>
      </c>
    </row>
    <row r="8390" spans="2:2" x14ac:dyDescent="0.3">
      <c r="B8390" s="90">
        <v>3.2385000000000002</v>
      </c>
    </row>
    <row r="8391" spans="2:2" x14ac:dyDescent="0.3">
      <c r="B8391" s="90">
        <v>3.2385999999999999</v>
      </c>
    </row>
    <row r="8392" spans="2:2" x14ac:dyDescent="0.3">
      <c r="B8392" s="90">
        <v>3.2387000000000001</v>
      </c>
    </row>
    <row r="8393" spans="2:2" x14ac:dyDescent="0.3">
      <c r="B8393" s="90">
        <v>3.2387999999999999</v>
      </c>
    </row>
    <row r="8394" spans="2:2" x14ac:dyDescent="0.3">
      <c r="B8394" s="90">
        <v>3.2389000000000001</v>
      </c>
    </row>
    <row r="8395" spans="2:2" x14ac:dyDescent="0.3">
      <c r="B8395" s="90">
        <v>3.2389999999999999</v>
      </c>
    </row>
    <row r="8396" spans="2:2" x14ac:dyDescent="0.3">
      <c r="B8396" s="90">
        <v>3.2391000000000001</v>
      </c>
    </row>
    <row r="8397" spans="2:2" x14ac:dyDescent="0.3">
      <c r="B8397" s="90">
        <v>3.2391999999999999</v>
      </c>
    </row>
    <row r="8398" spans="2:2" x14ac:dyDescent="0.3">
      <c r="B8398" s="90">
        <v>3.2393000000000001</v>
      </c>
    </row>
    <row r="8399" spans="2:2" x14ac:dyDescent="0.3">
      <c r="B8399" s="90">
        <v>3.2393999999999998</v>
      </c>
    </row>
    <row r="8400" spans="2:2" x14ac:dyDescent="0.3">
      <c r="B8400" s="90">
        <v>3.2395</v>
      </c>
    </row>
    <row r="8401" spans="2:2" x14ac:dyDescent="0.3">
      <c r="B8401" s="90">
        <v>3.2395999999999998</v>
      </c>
    </row>
    <row r="8402" spans="2:2" x14ac:dyDescent="0.3">
      <c r="B8402" s="90">
        <v>3.2397</v>
      </c>
    </row>
    <row r="8403" spans="2:2" x14ac:dyDescent="0.3">
      <c r="B8403" s="90">
        <v>3.2397999999999998</v>
      </c>
    </row>
    <row r="8404" spans="2:2" x14ac:dyDescent="0.3">
      <c r="B8404" s="90">
        <v>3.2399</v>
      </c>
    </row>
    <row r="8405" spans="2:2" x14ac:dyDescent="0.3">
      <c r="B8405" s="90">
        <v>3.24</v>
      </c>
    </row>
    <row r="8406" spans="2:2" x14ac:dyDescent="0.3">
      <c r="B8406" s="90">
        <v>3.2401</v>
      </c>
    </row>
    <row r="8407" spans="2:2" x14ac:dyDescent="0.3">
      <c r="B8407" s="90">
        <v>3.2402000000000002</v>
      </c>
    </row>
    <row r="8408" spans="2:2" x14ac:dyDescent="0.3">
      <c r="B8408" s="90">
        <v>3.2403</v>
      </c>
    </row>
    <row r="8409" spans="2:2" x14ac:dyDescent="0.3">
      <c r="B8409" s="90">
        <v>3.2404000000000002</v>
      </c>
    </row>
    <row r="8410" spans="2:2" x14ac:dyDescent="0.3">
      <c r="B8410" s="90">
        <v>3.2404999999999999</v>
      </c>
    </row>
    <row r="8411" spans="2:2" x14ac:dyDescent="0.3">
      <c r="B8411" s="90">
        <v>3.2406000000000001</v>
      </c>
    </row>
    <row r="8412" spans="2:2" x14ac:dyDescent="0.3">
      <c r="B8412" s="90">
        <v>3.2406999999999999</v>
      </c>
    </row>
    <row r="8413" spans="2:2" x14ac:dyDescent="0.3">
      <c r="B8413" s="90">
        <v>3.2408000000000001</v>
      </c>
    </row>
    <row r="8414" spans="2:2" x14ac:dyDescent="0.3">
      <c r="B8414" s="90">
        <v>3.2408999999999999</v>
      </c>
    </row>
    <row r="8415" spans="2:2" x14ac:dyDescent="0.3">
      <c r="B8415" s="90">
        <v>3.2410000000000001</v>
      </c>
    </row>
    <row r="8416" spans="2:2" x14ac:dyDescent="0.3">
      <c r="B8416" s="90">
        <v>3.2410999999999999</v>
      </c>
    </row>
    <row r="8417" spans="2:2" x14ac:dyDescent="0.3">
      <c r="B8417" s="90">
        <v>3.2412000000000001</v>
      </c>
    </row>
    <row r="8418" spans="2:2" x14ac:dyDescent="0.3">
      <c r="B8418" s="90">
        <v>3.2412999999999998</v>
      </c>
    </row>
    <row r="8419" spans="2:2" x14ac:dyDescent="0.3">
      <c r="B8419" s="90">
        <v>3.2414000000000001</v>
      </c>
    </row>
    <row r="8420" spans="2:2" x14ac:dyDescent="0.3">
      <c r="B8420" s="90">
        <v>3.2414999999999998</v>
      </c>
    </row>
    <row r="8421" spans="2:2" x14ac:dyDescent="0.3">
      <c r="B8421" s="90">
        <v>3.2416</v>
      </c>
    </row>
    <row r="8422" spans="2:2" x14ac:dyDescent="0.3">
      <c r="B8422" s="90">
        <v>3.2416999999999998</v>
      </c>
    </row>
    <row r="8423" spans="2:2" x14ac:dyDescent="0.3">
      <c r="B8423" s="90">
        <v>3.2418</v>
      </c>
    </row>
    <row r="8424" spans="2:2" x14ac:dyDescent="0.3">
      <c r="B8424" s="90">
        <v>3.2418999999999998</v>
      </c>
    </row>
    <row r="8425" spans="2:2" x14ac:dyDescent="0.3">
      <c r="B8425" s="90">
        <v>3.242</v>
      </c>
    </row>
    <row r="8426" spans="2:2" x14ac:dyDescent="0.3">
      <c r="B8426" s="90">
        <v>3.2421000000000002</v>
      </c>
    </row>
    <row r="8427" spans="2:2" x14ac:dyDescent="0.3">
      <c r="B8427" s="90">
        <v>3.2422</v>
      </c>
    </row>
    <row r="8428" spans="2:2" x14ac:dyDescent="0.3">
      <c r="B8428" s="90">
        <v>3.2423000000000002</v>
      </c>
    </row>
    <row r="8429" spans="2:2" x14ac:dyDescent="0.3">
      <c r="B8429" s="90">
        <v>3.2423999999999999</v>
      </c>
    </row>
    <row r="8430" spans="2:2" x14ac:dyDescent="0.3">
      <c r="B8430" s="90">
        <v>3.2425000000000002</v>
      </c>
    </row>
    <row r="8431" spans="2:2" x14ac:dyDescent="0.3">
      <c r="B8431" s="90">
        <v>3.2425999999999999</v>
      </c>
    </row>
    <row r="8432" spans="2:2" x14ac:dyDescent="0.3">
      <c r="B8432" s="90">
        <v>3.2427000000000001</v>
      </c>
    </row>
    <row r="8433" spans="2:2" x14ac:dyDescent="0.3">
      <c r="B8433" s="90">
        <v>3.2427999999999999</v>
      </c>
    </row>
    <row r="8434" spans="2:2" x14ac:dyDescent="0.3">
      <c r="B8434" s="90">
        <v>3.2429000000000001</v>
      </c>
    </row>
    <row r="8435" spans="2:2" x14ac:dyDescent="0.3">
      <c r="B8435" s="90">
        <v>3.2429999999999999</v>
      </c>
    </row>
    <row r="8436" spans="2:2" x14ac:dyDescent="0.3">
      <c r="B8436" s="90">
        <v>3.2431000000000001</v>
      </c>
    </row>
    <row r="8437" spans="2:2" x14ac:dyDescent="0.3">
      <c r="B8437" s="90">
        <v>3.2431999999999999</v>
      </c>
    </row>
    <row r="8438" spans="2:2" x14ac:dyDescent="0.3">
      <c r="B8438" s="90">
        <v>3.2433000000000001</v>
      </c>
    </row>
    <row r="8439" spans="2:2" x14ac:dyDescent="0.3">
      <c r="B8439" s="90">
        <v>3.2433999999999998</v>
      </c>
    </row>
    <row r="8440" spans="2:2" x14ac:dyDescent="0.3">
      <c r="B8440" s="90">
        <v>3.2435</v>
      </c>
    </row>
    <row r="8441" spans="2:2" x14ac:dyDescent="0.3">
      <c r="B8441" s="90">
        <v>3.2435999999999998</v>
      </c>
    </row>
    <row r="8442" spans="2:2" x14ac:dyDescent="0.3">
      <c r="B8442" s="90">
        <v>3.2437</v>
      </c>
    </row>
    <row r="8443" spans="2:2" x14ac:dyDescent="0.3">
      <c r="B8443" s="90">
        <v>3.2437999999999998</v>
      </c>
    </row>
    <row r="8444" spans="2:2" x14ac:dyDescent="0.3">
      <c r="B8444" s="90">
        <v>3.2439</v>
      </c>
    </row>
    <row r="8445" spans="2:2" x14ac:dyDescent="0.3">
      <c r="B8445" s="90">
        <v>3.2440000000000002</v>
      </c>
    </row>
    <row r="8446" spans="2:2" x14ac:dyDescent="0.3">
      <c r="B8446" s="90">
        <v>3.2441</v>
      </c>
    </row>
    <row r="8447" spans="2:2" x14ac:dyDescent="0.3">
      <c r="B8447" s="90">
        <v>3.2442000000000002</v>
      </c>
    </row>
    <row r="8448" spans="2:2" x14ac:dyDescent="0.3">
      <c r="B8448" s="90">
        <v>3.2443</v>
      </c>
    </row>
    <row r="8449" spans="2:2" x14ac:dyDescent="0.3">
      <c r="B8449" s="90">
        <v>3.2444000000000002</v>
      </c>
    </row>
    <row r="8450" spans="2:2" x14ac:dyDescent="0.3">
      <c r="B8450" s="90">
        <v>3.2444999999999999</v>
      </c>
    </row>
    <row r="8451" spans="2:2" x14ac:dyDescent="0.3">
      <c r="B8451" s="90">
        <v>3.2446000000000002</v>
      </c>
    </row>
    <row r="8452" spans="2:2" x14ac:dyDescent="0.3">
      <c r="B8452" s="90">
        <v>3.2446999999999999</v>
      </c>
    </row>
    <row r="8453" spans="2:2" x14ac:dyDescent="0.3">
      <c r="B8453" s="90">
        <v>3.2448000000000001</v>
      </c>
    </row>
    <row r="8454" spans="2:2" x14ac:dyDescent="0.3">
      <c r="B8454" s="90">
        <v>3.2448999999999999</v>
      </c>
    </row>
    <row r="8455" spans="2:2" x14ac:dyDescent="0.3">
      <c r="B8455" s="90">
        <v>3.2450000000000001</v>
      </c>
    </row>
    <row r="8456" spans="2:2" x14ac:dyDescent="0.3">
      <c r="B8456" s="90">
        <v>3.2450999999999999</v>
      </c>
    </row>
    <row r="8457" spans="2:2" x14ac:dyDescent="0.3">
      <c r="B8457" s="90">
        <v>3.2452000000000001</v>
      </c>
    </row>
    <row r="8458" spans="2:2" x14ac:dyDescent="0.3">
      <c r="B8458" s="90">
        <v>3.2452999999999999</v>
      </c>
    </row>
    <row r="8459" spans="2:2" x14ac:dyDescent="0.3">
      <c r="B8459" s="90">
        <v>3.2454000000000001</v>
      </c>
    </row>
    <row r="8460" spans="2:2" x14ac:dyDescent="0.3">
      <c r="B8460" s="90">
        <v>3.2454999999999998</v>
      </c>
    </row>
    <row r="8461" spans="2:2" x14ac:dyDescent="0.3">
      <c r="B8461" s="90">
        <v>3.2456</v>
      </c>
    </row>
    <row r="8462" spans="2:2" x14ac:dyDescent="0.3">
      <c r="B8462" s="90">
        <v>3.2456999999999998</v>
      </c>
    </row>
    <row r="8463" spans="2:2" x14ac:dyDescent="0.3">
      <c r="B8463" s="90">
        <v>3.2458</v>
      </c>
    </row>
    <row r="8464" spans="2:2" x14ac:dyDescent="0.3">
      <c r="B8464" s="90">
        <v>3.2458999999999998</v>
      </c>
    </row>
    <row r="8465" spans="2:2" x14ac:dyDescent="0.3">
      <c r="B8465" s="90">
        <v>3.246</v>
      </c>
    </row>
    <row r="8466" spans="2:2" x14ac:dyDescent="0.3">
      <c r="B8466" s="90">
        <v>3.2461000000000002</v>
      </c>
    </row>
    <row r="8467" spans="2:2" x14ac:dyDescent="0.3">
      <c r="B8467" s="90">
        <v>3.2462</v>
      </c>
    </row>
    <row r="8468" spans="2:2" x14ac:dyDescent="0.3">
      <c r="B8468" s="90">
        <v>3.2463000000000002</v>
      </c>
    </row>
    <row r="8469" spans="2:2" x14ac:dyDescent="0.3">
      <c r="B8469" s="90">
        <v>3.2464</v>
      </c>
    </row>
    <row r="8470" spans="2:2" x14ac:dyDescent="0.3">
      <c r="B8470" s="90">
        <v>3.2465000000000002</v>
      </c>
    </row>
    <row r="8471" spans="2:2" x14ac:dyDescent="0.3">
      <c r="B8471" s="90">
        <v>3.2465999999999999</v>
      </c>
    </row>
    <row r="8472" spans="2:2" x14ac:dyDescent="0.3">
      <c r="B8472" s="90">
        <v>3.2467000000000001</v>
      </c>
    </row>
    <row r="8473" spans="2:2" x14ac:dyDescent="0.3">
      <c r="B8473" s="90">
        <v>3.2467999999999999</v>
      </c>
    </row>
    <row r="8474" spans="2:2" x14ac:dyDescent="0.3">
      <c r="B8474" s="90">
        <v>3.2469000000000001</v>
      </c>
    </row>
    <row r="8475" spans="2:2" x14ac:dyDescent="0.3">
      <c r="B8475" s="90">
        <v>3.2469999999999999</v>
      </c>
    </row>
    <row r="8476" spans="2:2" x14ac:dyDescent="0.3">
      <c r="B8476" s="90">
        <v>3.2471000000000001</v>
      </c>
    </row>
    <row r="8477" spans="2:2" x14ac:dyDescent="0.3">
      <c r="B8477" s="90">
        <v>3.2471999999999999</v>
      </c>
    </row>
    <row r="8478" spans="2:2" x14ac:dyDescent="0.3">
      <c r="B8478" s="90">
        <v>3.2473000000000001</v>
      </c>
    </row>
    <row r="8479" spans="2:2" x14ac:dyDescent="0.3">
      <c r="B8479" s="90">
        <v>3.2473999999999998</v>
      </c>
    </row>
    <row r="8480" spans="2:2" x14ac:dyDescent="0.3">
      <c r="B8480" s="90">
        <v>3.2475000000000001</v>
      </c>
    </row>
    <row r="8481" spans="2:2" x14ac:dyDescent="0.3">
      <c r="B8481" s="90">
        <v>3.2475999999999998</v>
      </c>
    </row>
    <row r="8482" spans="2:2" x14ac:dyDescent="0.3">
      <c r="B8482" s="90">
        <v>3.2477</v>
      </c>
    </row>
    <row r="8483" spans="2:2" x14ac:dyDescent="0.3">
      <c r="B8483" s="90">
        <v>3.2477999999999998</v>
      </c>
    </row>
    <row r="8484" spans="2:2" x14ac:dyDescent="0.3">
      <c r="B8484" s="90">
        <v>3.2479</v>
      </c>
    </row>
    <row r="8485" spans="2:2" x14ac:dyDescent="0.3">
      <c r="B8485" s="90">
        <v>3.2480000000000002</v>
      </c>
    </row>
    <row r="8486" spans="2:2" x14ac:dyDescent="0.3">
      <c r="B8486" s="90">
        <v>3.2481</v>
      </c>
    </row>
    <row r="8487" spans="2:2" x14ac:dyDescent="0.3">
      <c r="B8487" s="90">
        <v>3.2482000000000002</v>
      </c>
    </row>
    <row r="8488" spans="2:2" x14ac:dyDescent="0.3">
      <c r="B8488" s="90">
        <v>3.2483</v>
      </c>
    </row>
    <row r="8489" spans="2:2" x14ac:dyDescent="0.3">
      <c r="B8489" s="90">
        <v>3.2484000000000002</v>
      </c>
    </row>
    <row r="8490" spans="2:2" x14ac:dyDescent="0.3">
      <c r="B8490" s="90">
        <v>3.2484999999999999</v>
      </c>
    </row>
    <row r="8491" spans="2:2" x14ac:dyDescent="0.3">
      <c r="B8491" s="90">
        <v>3.2486000000000002</v>
      </c>
    </row>
    <row r="8492" spans="2:2" x14ac:dyDescent="0.3">
      <c r="B8492" s="90">
        <v>3.2486999999999999</v>
      </c>
    </row>
    <row r="8493" spans="2:2" x14ac:dyDescent="0.3">
      <c r="B8493" s="90">
        <v>3.2488000000000001</v>
      </c>
    </row>
    <row r="8494" spans="2:2" x14ac:dyDescent="0.3">
      <c r="B8494" s="90">
        <v>3.2488999999999999</v>
      </c>
    </row>
    <row r="8495" spans="2:2" x14ac:dyDescent="0.3">
      <c r="B8495" s="90">
        <v>3.2490000000000001</v>
      </c>
    </row>
    <row r="8496" spans="2:2" x14ac:dyDescent="0.3">
      <c r="B8496" s="90">
        <v>3.2490999999999999</v>
      </c>
    </row>
    <row r="8497" spans="2:2" x14ac:dyDescent="0.3">
      <c r="B8497" s="90">
        <v>3.2492000000000001</v>
      </c>
    </row>
    <row r="8498" spans="2:2" x14ac:dyDescent="0.3">
      <c r="B8498" s="90">
        <v>3.2492999999999999</v>
      </c>
    </row>
    <row r="8499" spans="2:2" x14ac:dyDescent="0.3">
      <c r="B8499" s="90">
        <v>3.2494000000000001</v>
      </c>
    </row>
    <row r="8500" spans="2:2" x14ac:dyDescent="0.3">
      <c r="B8500" s="90">
        <v>3.2494999999999998</v>
      </c>
    </row>
    <row r="8501" spans="2:2" x14ac:dyDescent="0.3">
      <c r="B8501" s="90">
        <v>3.2496</v>
      </c>
    </row>
    <row r="8502" spans="2:2" x14ac:dyDescent="0.3">
      <c r="B8502" s="90">
        <v>3.2496999999999998</v>
      </c>
    </row>
    <row r="8503" spans="2:2" x14ac:dyDescent="0.3">
      <c r="B8503" s="90">
        <v>3.2498</v>
      </c>
    </row>
    <row r="8504" spans="2:2" x14ac:dyDescent="0.3">
      <c r="B8504" s="90">
        <v>3.2498999999999998</v>
      </c>
    </row>
    <row r="8505" spans="2:2" x14ac:dyDescent="0.3">
      <c r="B8505" s="90">
        <v>3.25</v>
      </c>
    </row>
    <row r="8506" spans="2:2" x14ac:dyDescent="0.3">
      <c r="B8506" s="90">
        <v>3.2501000000000002</v>
      </c>
    </row>
    <row r="8507" spans="2:2" x14ac:dyDescent="0.3">
      <c r="B8507" s="90">
        <v>3.2502</v>
      </c>
    </row>
    <row r="8508" spans="2:2" x14ac:dyDescent="0.3">
      <c r="B8508" s="90">
        <v>3.2503000000000002</v>
      </c>
    </row>
    <row r="8509" spans="2:2" x14ac:dyDescent="0.3">
      <c r="B8509" s="90">
        <v>3.2504</v>
      </c>
    </row>
    <row r="8510" spans="2:2" x14ac:dyDescent="0.3">
      <c r="B8510" s="90">
        <v>3.2505000000000002</v>
      </c>
    </row>
    <row r="8511" spans="2:2" x14ac:dyDescent="0.3">
      <c r="B8511" s="90">
        <v>3.2505999999999999</v>
      </c>
    </row>
    <row r="8512" spans="2:2" x14ac:dyDescent="0.3">
      <c r="B8512" s="90">
        <v>3.2507000000000001</v>
      </c>
    </row>
    <row r="8513" spans="2:2" x14ac:dyDescent="0.3">
      <c r="B8513" s="90">
        <v>3.2507999999999999</v>
      </c>
    </row>
    <row r="8514" spans="2:2" x14ac:dyDescent="0.3">
      <c r="B8514" s="90">
        <v>3.2509000000000001</v>
      </c>
    </row>
    <row r="8515" spans="2:2" x14ac:dyDescent="0.3">
      <c r="B8515" s="90">
        <v>3.2509999999999999</v>
      </c>
    </row>
    <row r="8516" spans="2:2" x14ac:dyDescent="0.3">
      <c r="B8516" s="90">
        <v>3.2511000000000001</v>
      </c>
    </row>
    <row r="8517" spans="2:2" x14ac:dyDescent="0.3">
      <c r="B8517" s="90">
        <v>3.2511999999999999</v>
      </c>
    </row>
    <row r="8518" spans="2:2" x14ac:dyDescent="0.3">
      <c r="B8518" s="90">
        <v>3.2513000000000001</v>
      </c>
    </row>
    <row r="8519" spans="2:2" x14ac:dyDescent="0.3">
      <c r="B8519" s="90">
        <v>3.2513999999999998</v>
      </c>
    </row>
    <row r="8520" spans="2:2" x14ac:dyDescent="0.3">
      <c r="B8520" s="90">
        <v>3.2515000000000001</v>
      </c>
    </row>
    <row r="8521" spans="2:2" x14ac:dyDescent="0.3">
      <c r="B8521" s="90">
        <v>3.2515999999999998</v>
      </c>
    </row>
    <row r="8522" spans="2:2" x14ac:dyDescent="0.3">
      <c r="B8522" s="90">
        <v>3.2517</v>
      </c>
    </row>
    <row r="8523" spans="2:2" x14ac:dyDescent="0.3">
      <c r="B8523" s="90">
        <v>3.2517999999999998</v>
      </c>
    </row>
    <row r="8524" spans="2:2" x14ac:dyDescent="0.3">
      <c r="B8524" s="90">
        <v>3.2519</v>
      </c>
    </row>
    <row r="8525" spans="2:2" x14ac:dyDescent="0.3">
      <c r="B8525" s="90">
        <v>3.2519999999999998</v>
      </c>
    </row>
    <row r="8526" spans="2:2" x14ac:dyDescent="0.3">
      <c r="B8526" s="90">
        <v>3.2521</v>
      </c>
    </row>
    <row r="8527" spans="2:2" x14ac:dyDescent="0.3">
      <c r="B8527" s="90">
        <v>3.2522000000000002</v>
      </c>
    </row>
    <row r="8528" spans="2:2" x14ac:dyDescent="0.3">
      <c r="B8528" s="90">
        <v>3.2523</v>
      </c>
    </row>
    <row r="8529" spans="2:2" x14ac:dyDescent="0.3">
      <c r="B8529" s="90">
        <v>3.2524000000000002</v>
      </c>
    </row>
    <row r="8530" spans="2:2" x14ac:dyDescent="0.3">
      <c r="B8530" s="90">
        <v>3.2524999999999999</v>
      </c>
    </row>
    <row r="8531" spans="2:2" x14ac:dyDescent="0.3">
      <c r="B8531" s="90">
        <v>3.2526000000000002</v>
      </c>
    </row>
    <row r="8532" spans="2:2" x14ac:dyDescent="0.3">
      <c r="B8532" s="90">
        <v>3.2526999999999999</v>
      </c>
    </row>
    <row r="8533" spans="2:2" x14ac:dyDescent="0.3">
      <c r="B8533" s="90">
        <v>3.2528000000000001</v>
      </c>
    </row>
    <row r="8534" spans="2:2" x14ac:dyDescent="0.3">
      <c r="B8534" s="90">
        <v>3.2528999999999999</v>
      </c>
    </row>
    <row r="8535" spans="2:2" x14ac:dyDescent="0.3">
      <c r="B8535" s="90">
        <v>3.2530000000000001</v>
      </c>
    </row>
    <row r="8536" spans="2:2" x14ac:dyDescent="0.3">
      <c r="B8536" s="90">
        <v>3.2530999999999999</v>
      </c>
    </row>
    <row r="8537" spans="2:2" x14ac:dyDescent="0.3">
      <c r="B8537" s="90">
        <v>3.2532000000000001</v>
      </c>
    </row>
    <row r="8538" spans="2:2" x14ac:dyDescent="0.3">
      <c r="B8538" s="90">
        <v>3.2532999999999999</v>
      </c>
    </row>
    <row r="8539" spans="2:2" x14ac:dyDescent="0.3">
      <c r="B8539" s="90">
        <v>3.2534000000000001</v>
      </c>
    </row>
    <row r="8540" spans="2:2" x14ac:dyDescent="0.3">
      <c r="B8540" s="90">
        <v>3.2534999999999998</v>
      </c>
    </row>
    <row r="8541" spans="2:2" x14ac:dyDescent="0.3">
      <c r="B8541" s="90">
        <v>3.2536</v>
      </c>
    </row>
    <row r="8542" spans="2:2" x14ac:dyDescent="0.3">
      <c r="B8542" s="90">
        <v>3.2536999999999998</v>
      </c>
    </row>
    <row r="8543" spans="2:2" x14ac:dyDescent="0.3">
      <c r="B8543" s="90">
        <v>3.2538</v>
      </c>
    </row>
    <row r="8544" spans="2:2" x14ac:dyDescent="0.3">
      <c r="B8544" s="90">
        <v>3.2538999999999998</v>
      </c>
    </row>
    <row r="8545" spans="2:2" x14ac:dyDescent="0.3">
      <c r="B8545" s="90">
        <v>3.254</v>
      </c>
    </row>
    <row r="8546" spans="2:2" x14ac:dyDescent="0.3">
      <c r="B8546" s="90">
        <v>3.2541000000000002</v>
      </c>
    </row>
    <row r="8547" spans="2:2" x14ac:dyDescent="0.3">
      <c r="B8547" s="90">
        <v>3.2542</v>
      </c>
    </row>
    <row r="8548" spans="2:2" x14ac:dyDescent="0.3">
      <c r="B8548" s="90">
        <v>3.2543000000000002</v>
      </c>
    </row>
    <row r="8549" spans="2:2" x14ac:dyDescent="0.3">
      <c r="B8549" s="90">
        <v>3.2544</v>
      </c>
    </row>
    <row r="8550" spans="2:2" x14ac:dyDescent="0.3">
      <c r="B8550" s="90">
        <v>3.2545000000000002</v>
      </c>
    </row>
    <row r="8551" spans="2:2" x14ac:dyDescent="0.3">
      <c r="B8551" s="90">
        <v>3.2545999999999999</v>
      </c>
    </row>
    <row r="8552" spans="2:2" x14ac:dyDescent="0.3">
      <c r="B8552" s="90">
        <v>3.2547000000000001</v>
      </c>
    </row>
    <row r="8553" spans="2:2" x14ac:dyDescent="0.3">
      <c r="B8553" s="90">
        <v>3.2547999999999999</v>
      </c>
    </row>
    <row r="8554" spans="2:2" x14ac:dyDescent="0.3">
      <c r="B8554" s="90">
        <v>3.2549000000000001</v>
      </c>
    </row>
    <row r="8555" spans="2:2" x14ac:dyDescent="0.3">
      <c r="B8555" s="90">
        <v>3.2549999999999999</v>
      </c>
    </row>
    <row r="8556" spans="2:2" x14ac:dyDescent="0.3">
      <c r="B8556" s="90">
        <v>3.2551000000000001</v>
      </c>
    </row>
    <row r="8557" spans="2:2" x14ac:dyDescent="0.3">
      <c r="B8557" s="90">
        <v>3.2551999999999999</v>
      </c>
    </row>
    <row r="8558" spans="2:2" x14ac:dyDescent="0.3">
      <c r="B8558" s="90">
        <v>3.2553000000000001</v>
      </c>
    </row>
    <row r="8559" spans="2:2" x14ac:dyDescent="0.3">
      <c r="B8559" s="90">
        <v>3.2553999999999998</v>
      </c>
    </row>
    <row r="8560" spans="2:2" x14ac:dyDescent="0.3">
      <c r="B8560" s="90">
        <v>3.2555000000000001</v>
      </c>
    </row>
    <row r="8561" spans="2:2" x14ac:dyDescent="0.3">
      <c r="B8561" s="90">
        <v>3.2555999999999998</v>
      </c>
    </row>
    <row r="8562" spans="2:2" x14ac:dyDescent="0.3">
      <c r="B8562" s="90">
        <v>3.2557</v>
      </c>
    </row>
    <row r="8563" spans="2:2" x14ac:dyDescent="0.3">
      <c r="B8563" s="90">
        <v>3.2557999999999998</v>
      </c>
    </row>
    <row r="8564" spans="2:2" x14ac:dyDescent="0.3">
      <c r="B8564" s="90">
        <v>3.2559</v>
      </c>
    </row>
    <row r="8565" spans="2:2" x14ac:dyDescent="0.3">
      <c r="B8565" s="90">
        <v>3.2559999999999998</v>
      </c>
    </row>
    <row r="8566" spans="2:2" x14ac:dyDescent="0.3">
      <c r="B8566" s="90">
        <v>3.2561</v>
      </c>
    </row>
    <row r="8567" spans="2:2" x14ac:dyDescent="0.3">
      <c r="B8567" s="90">
        <v>3.2562000000000002</v>
      </c>
    </row>
    <row r="8568" spans="2:2" x14ac:dyDescent="0.3">
      <c r="B8568" s="90">
        <v>3.2563</v>
      </c>
    </row>
    <row r="8569" spans="2:2" x14ac:dyDescent="0.3">
      <c r="B8569" s="90">
        <v>3.2564000000000002</v>
      </c>
    </row>
    <row r="8570" spans="2:2" x14ac:dyDescent="0.3">
      <c r="B8570" s="90">
        <v>3.2565</v>
      </c>
    </row>
    <row r="8571" spans="2:2" x14ac:dyDescent="0.3">
      <c r="B8571" s="90">
        <v>3.2566000000000002</v>
      </c>
    </row>
    <row r="8572" spans="2:2" x14ac:dyDescent="0.3">
      <c r="B8572" s="90">
        <v>3.2566999999999999</v>
      </c>
    </row>
    <row r="8573" spans="2:2" x14ac:dyDescent="0.3">
      <c r="B8573" s="90">
        <v>3.2568000000000001</v>
      </c>
    </row>
    <row r="8574" spans="2:2" x14ac:dyDescent="0.3">
      <c r="B8574" s="90">
        <v>3.2568999999999999</v>
      </c>
    </row>
    <row r="8575" spans="2:2" x14ac:dyDescent="0.3">
      <c r="B8575" s="90">
        <v>3.2570000000000001</v>
      </c>
    </row>
    <row r="8576" spans="2:2" x14ac:dyDescent="0.3">
      <c r="B8576" s="90">
        <v>3.2570999999999999</v>
      </c>
    </row>
    <row r="8577" spans="2:2" x14ac:dyDescent="0.3">
      <c r="B8577" s="90">
        <v>3.2572000000000001</v>
      </c>
    </row>
    <row r="8578" spans="2:2" x14ac:dyDescent="0.3">
      <c r="B8578" s="90">
        <v>3.2572999999999999</v>
      </c>
    </row>
    <row r="8579" spans="2:2" x14ac:dyDescent="0.3">
      <c r="B8579" s="90">
        <v>3.2574000000000001</v>
      </c>
    </row>
    <row r="8580" spans="2:2" x14ac:dyDescent="0.3">
      <c r="B8580" s="90">
        <v>3.2574999999999998</v>
      </c>
    </row>
    <row r="8581" spans="2:2" x14ac:dyDescent="0.3">
      <c r="B8581" s="90">
        <v>3.2576000000000001</v>
      </c>
    </row>
    <row r="8582" spans="2:2" x14ac:dyDescent="0.3">
      <c r="B8582" s="90">
        <v>3.2576999999999998</v>
      </c>
    </row>
    <row r="8583" spans="2:2" x14ac:dyDescent="0.3">
      <c r="B8583" s="90">
        <v>3.2578</v>
      </c>
    </row>
    <row r="8584" spans="2:2" x14ac:dyDescent="0.3">
      <c r="B8584" s="90">
        <v>3.2578999999999998</v>
      </c>
    </row>
    <row r="8585" spans="2:2" x14ac:dyDescent="0.3">
      <c r="B8585" s="90">
        <v>3.258</v>
      </c>
    </row>
    <row r="8586" spans="2:2" x14ac:dyDescent="0.3">
      <c r="B8586" s="90">
        <v>3.2581000000000002</v>
      </c>
    </row>
    <row r="8587" spans="2:2" x14ac:dyDescent="0.3">
      <c r="B8587" s="90">
        <v>3.2582</v>
      </c>
    </row>
    <row r="8588" spans="2:2" x14ac:dyDescent="0.3">
      <c r="B8588" s="90">
        <v>3.2583000000000002</v>
      </c>
    </row>
    <row r="8589" spans="2:2" x14ac:dyDescent="0.3">
      <c r="B8589" s="90">
        <v>3.2584</v>
      </c>
    </row>
    <row r="8590" spans="2:2" x14ac:dyDescent="0.3">
      <c r="B8590" s="90">
        <v>3.2585000000000002</v>
      </c>
    </row>
    <row r="8591" spans="2:2" x14ac:dyDescent="0.3">
      <c r="B8591" s="90">
        <v>3.2585999999999999</v>
      </c>
    </row>
    <row r="8592" spans="2:2" x14ac:dyDescent="0.3">
      <c r="B8592" s="90">
        <v>3.2587000000000002</v>
      </c>
    </row>
    <row r="8593" spans="2:2" x14ac:dyDescent="0.3">
      <c r="B8593" s="90">
        <v>3.2587999999999999</v>
      </c>
    </row>
    <row r="8594" spans="2:2" x14ac:dyDescent="0.3">
      <c r="B8594" s="90">
        <v>3.2589000000000001</v>
      </c>
    </row>
    <row r="8595" spans="2:2" x14ac:dyDescent="0.3">
      <c r="B8595" s="90">
        <v>3.2589999999999999</v>
      </c>
    </row>
    <row r="8596" spans="2:2" x14ac:dyDescent="0.3">
      <c r="B8596" s="90">
        <v>3.2591000000000001</v>
      </c>
    </row>
    <row r="8597" spans="2:2" x14ac:dyDescent="0.3">
      <c r="B8597" s="90">
        <v>3.2591999999999999</v>
      </c>
    </row>
    <row r="8598" spans="2:2" x14ac:dyDescent="0.3">
      <c r="B8598" s="90">
        <v>3.2593000000000001</v>
      </c>
    </row>
    <row r="8599" spans="2:2" x14ac:dyDescent="0.3">
      <c r="B8599" s="90">
        <v>3.2593999999999999</v>
      </c>
    </row>
    <row r="8600" spans="2:2" x14ac:dyDescent="0.3">
      <c r="B8600" s="90">
        <v>3.2595000000000001</v>
      </c>
    </row>
    <row r="8601" spans="2:2" x14ac:dyDescent="0.3">
      <c r="B8601" s="90">
        <v>3.2595999999999998</v>
      </c>
    </row>
    <row r="8602" spans="2:2" x14ac:dyDescent="0.3">
      <c r="B8602" s="90">
        <v>3.2597</v>
      </c>
    </row>
    <row r="8603" spans="2:2" x14ac:dyDescent="0.3">
      <c r="B8603" s="90">
        <v>3.2597999999999998</v>
      </c>
    </row>
    <row r="8604" spans="2:2" x14ac:dyDescent="0.3">
      <c r="B8604" s="90">
        <v>3.2599</v>
      </c>
    </row>
    <row r="8605" spans="2:2" x14ac:dyDescent="0.3">
      <c r="B8605" s="90">
        <v>3.26</v>
      </c>
    </row>
    <row r="8606" spans="2:2" x14ac:dyDescent="0.3">
      <c r="B8606" s="90">
        <v>3.2601</v>
      </c>
    </row>
    <row r="8607" spans="2:2" x14ac:dyDescent="0.3">
      <c r="B8607" s="90">
        <v>3.2602000000000002</v>
      </c>
    </row>
    <row r="8608" spans="2:2" x14ac:dyDescent="0.3">
      <c r="B8608" s="90">
        <v>3.2603</v>
      </c>
    </row>
    <row r="8609" spans="2:2" x14ac:dyDescent="0.3">
      <c r="B8609" s="90">
        <v>3.2604000000000002</v>
      </c>
    </row>
    <row r="8610" spans="2:2" x14ac:dyDescent="0.3">
      <c r="B8610" s="90">
        <v>3.2605</v>
      </c>
    </row>
    <row r="8611" spans="2:2" x14ac:dyDescent="0.3">
      <c r="B8611" s="90">
        <v>3.2606000000000002</v>
      </c>
    </row>
    <row r="8612" spans="2:2" x14ac:dyDescent="0.3">
      <c r="B8612" s="90">
        <v>3.2606999999999999</v>
      </c>
    </row>
    <row r="8613" spans="2:2" x14ac:dyDescent="0.3">
      <c r="B8613" s="90">
        <v>3.2608000000000001</v>
      </c>
    </row>
    <row r="8614" spans="2:2" x14ac:dyDescent="0.3">
      <c r="B8614" s="90">
        <v>3.2608999999999999</v>
      </c>
    </row>
    <row r="8615" spans="2:2" x14ac:dyDescent="0.3">
      <c r="B8615" s="90">
        <v>3.2610000000000001</v>
      </c>
    </row>
    <row r="8616" spans="2:2" x14ac:dyDescent="0.3">
      <c r="B8616" s="90">
        <v>3.2610999999999999</v>
      </c>
    </row>
    <row r="8617" spans="2:2" x14ac:dyDescent="0.3">
      <c r="B8617" s="90">
        <v>3.2612000000000001</v>
      </c>
    </row>
    <row r="8618" spans="2:2" x14ac:dyDescent="0.3">
      <c r="B8618" s="90">
        <v>3.2612999999999999</v>
      </c>
    </row>
    <row r="8619" spans="2:2" x14ac:dyDescent="0.3">
      <c r="B8619" s="90">
        <v>3.2614000000000001</v>
      </c>
    </row>
    <row r="8620" spans="2:2" x14ac:dyDescent="0.3">
      <c r="B8620" s="90">
        <v>3.2614999999999998</v>
      </c>
    </row>
    <row r="8621" spans="2:2" x14ac:dyDescent="0.3">
      <c r="B8621" s="90">
        <v>3.2616000000000001</v>
      </c>
    </row>
    <row r="8622" spans="2:2" x14ac:dyDescent="0.3">
      <c r="B8622" s="90">
        <v>3.2616999999999998</v>
      </c>
    </row>
    <row r="8623" spans="2:2" x14ac:dyDescent="0.3">
      <c r="B8623" s="90">
        <v>3.2618</v>
      </c>
    </row>
    <row r="8624" spans="2:2" x14ac:dyDescent="0.3">
      <c r="B8624" s="90">
        <v>3.2618999999999998</v>
      </c>
    </row>
    <row r="8625" spans="2:2" x14ac:dyDescent="0.3">
      <c r="B8625" s="90">
        <v>3.262</v>
      </c>
    </row>
    <row r="8626" spans="2:2" x14ac:dyDescent="0.3">
      <c r="B8626" s="90">
        <v>3.2621000000000002</v>
      </c>
    </row>
    <row r="8627" spans="2:2" x14ac:dyDescent="0.3">
      <c r="B8627" s="90">
        <v>3.2622</v>
      </c>
    </row>
    <row r="8628" spans="2:2" x14ac:dyDescent="0.3">
      <c r="B8628" s="90">
        <v>3.2623000000000002</v>
      </c>
    </row>
    <row r="8629" spans="2:2" x14ac:dyDescent="0.3">
      <c r="B8629" s="90">
        <v>3.2624</v>
      </c>
    </row>
    <row r="8630" spans="2:2" x14ac:dyDescent="0.3">
      <c r="B8630" s="90">
        <v>3.2625000000000002</v>
      </c>
    </row>
    <row r="8631" spans="2:2" x14ac:dyDescent="0.3">
      <c r="B8631" s="90">
        <v>3.2625999999999999</v>
      </c>
    </row>
    <row r="8632" spans="2:2" x14ac:dyDescent="0.3">
      <c r="B8632" s="90">
        <v>3.2627000000000002</v>
      </c>
    </row>
    <row r="8633" spans="2:2" x14ac:dyDescent="0.3">
      <c r="B8633" s="90">
        <v>3.2627999999999999</v>
      </c>
    </row>
    <row r="8634" spans="2:2" x14ac:dyDescent="0.3">
      <c r="B8634" s="90">
        <v>3.2629000000000001</v>
      </c>
    </row>
    <row r="8635" spans="2:2" x14ac:dyDescent="0.3">
      <c r="B8635" s="90">
        <v>3.2629999999999999</v>
      </c>
    </row>
    <row r="8636" spans="2:2" x14ac:dyDescent="0.3">
      <c r="B8636" s="90">
        <v>3.2631000000000001</v>
      </c>
    </row>
    <row r="8637" spans="2:2" x14ac:dyDescent="0.3">
      <c r="B8637" s="90">
        <v>3.2631999999999999</v>
      </c>
    </row>
    <row r="8638" spans="2:2" x14ac:dyDescent="0.3">
      <c r="B8638" s="90">
        <v>3.2633000000000001</v>
      </c>
    </row>
    <row r="8639" spans="2:2" x14ac:dyDescent="0.3">
      <c r="B8639" s="90">
        <v>3.2633999999999999</v>
      </c>
    </row>
    <row r="8640" spans="2:2" x14ac:dyDescent="0.3">
      <c r="B8640" s="90">
        <v>3.2635000000000001</v>
      </c>
    </row>
    <row r="8641" spans="2:2" x14ac:dyDescent="0.3">
      <c r="B8641" s="90">
        <v>3.2635999999999998</v>
      </c>
    </row>
    <row r="8642" spans="2:2" x14ac:dyDescent="0.3">
      <c r="B8642" s="90">
        <v>3.2637</v>
      </c>
    </row>
    <row r="8643" spans="2:2" x14ac:dyDescent="0.3">
      <c r="B8643" s="90">
        <v>3.2637999999999998</v>
      </c>
    </row>
    <row r="8644" spans="2:2" x14ac:dyDescent="0.3">
      <c r="B8644" s="90">
        <v>3.2639</v>
      </c>
    </row>
    <row r="8645" spans="2:2" x14ac:dyDescent="0.3">
      <c r="B8645" s="90">
        <v>3.2639999999999998</v>
      </c>
    </row>
    <row r="8646" spans="2:2" x14ac:dyDescent="0.3">
      <c r="B8646" s="90">
        <v>3.2641</v>
      </c>
    </row>
    <row r="8647" spans="2:2" x14ac:dyDescent="0.3">
      <c r="B8647" s="90">
        <v>3.2642000000000002</v>
      </c>
    </row>
    <row r="8648" spans="2:2" x14ac:dyDescent="0.3">
      <c r="B8648" s="90">
        <v>3.2643</v>
      </c>
    </row>
    <row r="8649" spans="2:2" x14ac:dyDescent="0.3">
      <c r="B8649" s="90">
        <v>3.2644000000000002</v>
      </c>
    </row>
    <row r="8650" spans="2:2" x14ac:dyDescent="0.3">
      <c r="B8650" s="90">
        <v>3.2645</v>
      </c>
    </row>
    <row r="8651" spans="2:2" x14ac:dyDescent="0.3">
      <c r="B8651" s="90">
        <v>3.2646000000000002</v>
      </c>
    </row>
    <row r="8652" spans="2:2" x14ac:dyDescent="0.3">
      <c r="B8652" s="90">
        <v>3.2646999999999999</v>
      </c>
    </row>
    <row r="8653" spans="2:2" x14ac:dyDescent="0.3">
      <c r="B8653" s="90">
        <v>3.2648000000000001</v>
      </c>
    </row>
    <row r="8654" spans="2:2" x14ac:dyDescent="0.3">
      <c r="B8654" s="90">
        <v>3.2648999999999999</v>
      </c>
    </row>
    <row r="8655" spans="2:2" x14ac:dyDescent="0.3">
      <c r="B8655" s="90">
        <v>3.2650000000000001</v>
      </c>
    </row>
    <row r="8656" spans="2:2" x14ac:dyDescent="0.3">
      <c r="B8656" s="90">
        <v>3.2650999999999999</v>
      </c>
    </row>
    <row r="8657" spans="2:2" x14ac:dyDescent="0.3">
      <c r="B8657" s="90">
        <v>3.2652000000000001</v>
      </c>
    </row>
    <row r="8658" spans="2:2" x14ac:dyDescent="0.3">
      <c r="B8658" s="90">
        <v>3.2652999999999999</v>
      </c>
    </row>
    <row r="8659" spans="2:2" x14ac:dyDescent="0.3">
      <c r="B8659" s="90">
        <v>3.2654000000000001</v>
      </c>
    </row>
    <row r="8660" spans="2:2" x14ac:dyDescent="0.3">
      <c r="B8660" s="90">
        <v>3.2654999999999998</v>
      </c>
    </row>
    <row r="8661" spans="2:2" x14ac:dyDescent="0.3">
      <c r="B8661" s="90">
        <v>3.2656000000000001</v>
      </c>
    </row>
    <row r="8662" spans="2:2" x14ac:dyDescent="0.3">
      <c r="B8662" s="90">
        <v>3.2656999999999998</v>
      </c>
    </row>
    <row r="8663" spans="2:2" x14ac:dyDescent="0.3">
      <c r="B8663" s="90">
        <v>3.2658</v>
      </c>
    </row>
    <row r="8664" spans="2:2" x14ac:dyDescent="0.3">
      <c r="B8664" s="90">
        <v>3.2658999999999998</v>
      </c>
    </row>
    <row r="8665" spans="2:2" x14ac:dyDescent="0.3">
      <c r="B8665" s="90">
        <v>3.266</v>
      </c>
    </row>
    <row r="8666" spans="2:2" x14ac:dyDescent="0.3">
      <c r="B8666" s="90">
        <v>3.2660999999999998</v>
      </c>
    </row>
    <row r="8667" spans="2:2" x14ac:dyDescent="0.3">
      <c r="B8667" s="90">
        <v>3.2662</v>
      </c>
    </row>
    <row r="8668" spans="2:2" x14ac:dyDescent="0.3">
      <c r="B8668" s="90">
        <v>3.2663000000000002</v>
      </c>
    </row>
    <row r="8669" spans="2:2" x14ac:dyDescent="0.3">
      <c r="B8669" s="90">
        <v>3.2664</v>
      </c>
    </row>
    <row r="8670" spans="2:2" x14ac:dyDescent="0.3">
      <c r="B8670" s="90">
        <v>3.2665000000000002</v>
      </c>
    </row>
    <row r="8671" spans="2:2" x14ac:dyDescent="0.3">
      <c r="B8671" s="90">
        <v>3.2665999999999999</v>
      </c>
    </row>
    <row r="8672" spans="2:2" x14ac:dyDescent="0.3">
      <c r="B8672" s="90">
        <v>3.2667000000000002</v>
      </c>
    </row>
    <row r="8673" spans="2:2" x14ac:dyDescent="0.3">
      <c r="B8673" s="90">
        <v>3.2667999999999999</v>
      </c>
    </row>
    <row r="8674" spans="2:2" x14ac:dyDescent="0.3">
      <c r="B8674" s="90">
        <v>3.2669000000000001</v>
      </c>
    </row>
    <row r="8675" spans="2:2" x14ac:dyDescent="0.3">
      <c r="B8675" s="90">
        <v>3.2669999999999999</v>
      </c>
    </row>
    <row r="8676" spans="2:2" x14ac:dyDescent="0.3">
      <c r="B8676" s="90">
        <v>3.2671000000000001</v>
      </c>
    </row>
    <row r="8677" spans="2:2" x14ac:dyDescent="0.3">
      <c r="B8677" s="90">
        <v>3.2671999999999999</v>
      </c>
    </row>
    <row r="8678" spans="2:2" x14ac:dyDescent="0.3">
      <c r="B8678" s="90">
        <v>3.2673000000000001</v>
      </c>
    </row>
    <row r="8679" spans="2:2" x14ac:dyDescent="0.3">
      <c r="B8679" s="90">
        <v>3.2673999999999999</v>
      </c>
    </row>
    <row r="8680" spans="2:2" x14ac:dyDescent="0.3">
      <c r="B8680" s="90">
        <v>3.2675000000000001</v>
      </c>
    </row>
    <row r="8681" spans="2:2" x14ac:dyDescent="0.3">
      <c r="B8681" s="90">
        <v>3.2675999999999998</v>
      </c>
    </row>
    <row r="8682" spans="2:2" x14ac:dyDescent="0.3">
      <c r="B8682" s="90">
        <v>3.2677</v>
      </c>
    </row>
    <row r="8683" spans="2:2" x14ac:dyDescent="0.3">
      <c r="B8683" s="90">
        <v>3.2677999999999998</v>
      </c>
    </row>
    <row r="8684" spans="2:2" x14ac:dyDescent="0.3">
      <c r="B8684" s="90">
        <v>3.2679</v>
      </c>
    </row>
    <row r="8685" spans="2:2" x14ac:dyDescent="0.3">
      <c r="B8685" s="90">
        <v>3.2679999999999998</v>
      </c>
    </row>
    <row r="8686" spans="2:2" x14ac:dyDescent="0.3">
      <c r="B8686" s="90">
        <v>3.2681</v>
      </c>
    </row>
    <row r="8687" spans="2:2" x14ac:dyDescent="0.3">
      <c r="B8687" s="90">
        <v>3.2682000000000002</v>
      </c>
    </row>
    <row r="8688" spans="2:2" x14ac:dyDescent="0.3">
      <c r="B8688" s="90">
        <v>3.2683</v>
      </c>
    </row>
    <row r="8689" spans="2:2" x14ac:dyDescent="0.3">
      <c r="B8689" s="90">
        <v>3.2684000000000002</v>
      </c>
    </row>
    <row r="8690" spans="2:2" x14ac:dyDescent="0.3">
      <c r="B8690" s="90">
        <v>3.2685</v>
      </c>
    </row>
    <row r="8691" spans="2:2" x14ac:dyDescent="0.3">
      <c r="B8691" s="90">
        <v>3.2686000000000002</v>
      </c>
    </row>
    <row r="8692" spans="2:2" x14ac:dyDescent="0.3">
      <c r="B8692" s="90">
        <v>3.2686999999999999</v>
      </c>
    </row>
    <row r="8693" spans="2:2" x14ac:dyDescent="0.3">
      <c r="B8693" s="90">
        <v>3.2688000000000001</v>
      </c>
    </row>
    <row r="8694" spans="2:2" x14ac:dyDescent="0.3">
      <c r="B8694" s="90">
        <v>3.2688999999999999</v>
      </c>
    </row>
    <row r="8695" spans="2:2" x14ac:dyDescent="0.3">
      <c r="B8695" s="90">
        <v>3.2690000000000001</v>
      </c>
    </row>
    <row r="8696" spans="2:2" x14ac:dyDescent="0.3">
      <c r="B8696" s="90">
        <v>3.2690999999999999</v>
      </c>
    </row>
    <row r="8697" spans="2:2" x14ac:dyDescent="0.3">
      <c r="B8697" s="90">
        <v>3.2692000000000001</v>
      </c>
    </row>
    <row r="8698" spans="2:2" x14ac:dyDescent="0.3">
      <c r="B8698" s="90">
        <v>3.2692999999999999</v>
      </c>
    </row>
    <row r="8699" spans="2:2" x14ac:dyDescent="0.3">
      <c r="B8699" s="90">
        <v>3.2694000000000001</v>
      </c>
    </row>
    <row r="8700" spans="2:2" x14ac:dyDescent="0.3">
      <c r="B8700" s="90">
        <v>3.2694999999999999</v>
      </c>
    </row>
    <row r="8701" spans="2:2" x14ac:dyDescent="0.3">
      <c r="B8701" s="90">
        <v>3.2696000000000001</v>
      </c>
    </row>
    <row r="8702" spans="2:2" x14ac:dyDescent="0.3">
      <c r="B8702" s="90">
        <v>3.2696999999999998</v>
      </c>
    </row>
    <row r="8703" spans="2:2" x14ac:dyDescent="0.3">
      <c r="B8703" s="90">
        <v>3.2698</v>
      </c>
    </row>
    <row r="8704" spans="2:2" x14ac:dyDescent="0.3">
      <c r="B8704" s="90">
        <v>3.2698999999999998</v>
      </c>
    </row>
    <row r="8705" spans="2:2" x14ac:dyDescent="0.3">
      <c r="B8705" s="90">
        <v>3.27</v>
      </c>
    </row>
    <row r="8706" spans="2:2" x14ac:dyDescent="0.3">
      <c r="B8706" s="90">
        <v>3.2700999999999998</v>
      </c>
    </row>
    <row r="8707" spans="2:2" x14ac:dyDescent="0.3">
      <c r="B8707" s="90">
        <v>3.2702</v>
      </c>
    </row>
    <row r="8708" spans="2:2" x14ac:dyDescent="0.3">
      <c r="B8708" s="90">
        <v>3.2703000000000002</v>
      </c>
    </row>
    <row r="8709" spans="2:2" x14ac:dyDescent="0.3">
      <c r="B8709" s="90">
        <v>3.2704</v>
      </c>
    </row>
    <row r="8710" spans="2:2" x14ac:dyDescent="0.3">
      <c r="B8710" s="90">
        <v>3.2705000000000002</v>
      </c>
    </row>
    <row r="8711" spans="2:2" x14ac:dyDescent="0.3">
      <c r="B8711" s="90">
        <v>3.2706</v>
      </c>
    </row>
    <row r="8712" spans="2:2" x14ac:dyDescent="0.3">
      <c r="B8712" s="90">
        <v>3.2707000000000002</v>
      </c>
    </row>
    <row r="8713" spans="2:2" x14ac:dyDescent="0.3">
      <c r="B8713" s="90">
        <v>3.2707999999999999</v>
      </c>
    </row>
    <row r="8714" spans="2:2" x14ac:dyDescent="0.3">
      <c r="B8714" s="90">
        <v>3.2709000000000001</v>
      </c>
    </row>
    <row r="8715" spans="2:2" x14ac:dyDescent="0.3">
      <c r="B8715" s="90">
        <v>3.2709999999999999</v>
      </c>
    </row>
    <row r="8716" spans="2:2" x14ac:dyDescent="0.3">
      <c r="B8716" s="90">
        <v>3.2711000000000001</v>
      </c>
    </row>
    <row r="8717" spans="2:2" x14ac:dyDescent="0.3">
      <c r="B8717" s="90">
        <v>3.2711999999999999</v>
      </c>
    </row>
    <row r="8718" spans="2:2" x14ac:dyDescent="0.3">
      <c r="B8718" s="90">
        <v>3.2713000000000001</v>
      </c>
    </row>
    <row r="8719" spans="2:2" x14ac:dyDescent="0.3">
      <c r="B8719" s="90">
        <v>3.2713999999999999</v>
      </c>
    </row>
    <row r="8720" spans="2:2" x14ac:dyDescent="0.3">
      <c r="B8720" s="90">
        <v>3.2715000000000001</v>
      </c>
    </row>
    <row r="8721" spans="2:2" x14ac:dyDescent="0.3">
      <c r="B8721" s="90">
        <v>3.2715999999999998</v>
      </c>
    </row>
    <row r="8722" spans="2:2" x14ac:dyDescent="0.3">
      <c r="B8722" s="90">
        <v>3.2717000000000001</v>
      </c>
    </row>
    <row r="8723" spans="2:2" x14ac:dyDescent="0.3">
      <c r="B8723" s="90">
        <v>3.2717999999999998</v>
      </c>
    </row>
    <row r="8724" spans="2:2" x14ac:dyDescent="0.3">
      <c r="B8724" s="90">
        <v>3.2719</v>
      </c>
    </row>
    <row r="8725" spans="2:2" x14ac:dyDescent="0.3">
      <c r="B8725" s="90">
        <v>3.2719999999999998</v>
      </c>
    </row>
    <row r="8726" spans="2:2" x14ac:dyDescent="0.3">
      <c r="B8726" s="90">
        <v>3.2721</v>
      </c>
    </row>
    <row r="8727" spans="2:2" x14ac:dyDescent="0.3">
      <c r="B8727" s="90">
        <v>3.2722000000000002</v>
      </c>
    </row>
    <row r="8728" spans="2:2" x14ac:dyDescent="0.3">
      <c r="B8728" s="90">
        <v>3.2723</v>
      </c>
    </row>
    <row r="8729" spans="2:2" x14ac:dyDescent="0.3">
      <c r="B8729" s="90">
        <v>3.2724000000000002</v>
      </c>
    </row>
    <row r="8730" spans="2:2" x14ac:dyDescent="0.3">
      <c r="B8730" s="90">
        <v>3.2725</v>
      </c>
    </row>
    <row r="8731" spans="2:2" x14ac:dyDescent="0.3">
      <c r="B8731" s="90">
        <v>3.2726000000000002</v>
      </c>
    </row>
    <row r="8732" spans="2:2" x14ac:dyDescent="0.3">
      <c r="B8732" s="90">
        <v>3.2726999999999999</v>
      </c>
    </row>
    <row r="8733" spans="2:2" x14ac:dyDescent="0.3">
      <c r="B8733" s="90">
        <v>3.2728000000000002</v>
      </c>
    </row>
    <row r="8734" spans="2:2" x14ac:dyDescent="0.3">
      <c r="B8734" s="90">
        <v>3.2728999999999999</v>
      </c>
    </row>
    <row r="8735" spans="2:2" x14ac:dyDescent="0.3">
      <c r="B8735" s="90">
        <v>3.2730000000000001</v>
      </c>
    </row>
    <row r="8736" spans="2:2" x14ac:dyDescent="0.3">
      <c r="B8736" s="90">
        <v>3.2730999999999999</v>
      </c>
    </row>
    <row r="8737" spans="2:2" x14ac:dyDescent="0.3">
      <c r="B8737" s="90">
        <v>3.2732000000000001</v>
      </c>
    </row>
    <row r="8738" spans="2:2" x14ac:dyDescent="0.3">
      <c r="B8738" s="90">
        <v>3.2732999999999999</v>
      </c>
    </row>
    <row r="8739" spans="2:2" x14ac:dyDescent="0.3">
      <c r="B8739" s="90">
        <v>3.2734000000000001</v>
      </c>
    </row>
    <row r="8740" spans="2:2" x14ac:dyDescent="0.3">
      <c r="B8740" s="90">
        <v>3.2734999999999999</v>
      </c>
    </row>
    <row r="8741" spans="2:2" x14ac:dyDescent="0.3">
      <c r="B8741" s="90">
        <v>3.2736000000000001</v>
      </c>
    </row>
    <row r="8742" spans="2:2" x14ac:dyDescent="0.3">
      <c r="B8742" s="90">
        <v>3.2736999999999998</v>
      </c>
    </row>
    <row r="8743" spans="2:2" x14ac:dyDescent="0.3">
      <c r="B8743" s="90">
        <v>3.2738</v>
      </c>
    </row>
    <row r="8744" spans="2:2" x14ac:dyDescent="0.3">
      <c r="B8744" s="90">
        <v>3.2738999999999998</v>
      </c>
    </row>
    <row r="8745" spans="2:2" x14ac:dyDescent="0.3">
      <c r="B8745" s="90">
        <v>3.274</v>
      </c>
    </row>
    <row r="8746" spans="2:2" x14ac:dyDescent="0.3">
      <c r="B8746" s="90">
        <v>3.2740999999999998</v>
      </c>
    </row>
    <row r="8747" spans="2:2" x14ac:dyDescent="0.3">
      <c r="B8747" s="90">
        <v>3.2742</v>
      </c>
    </row>
    <row r="8748" spans="2:2" x14ac:dyDescent="0.3">
      <c r="B8748" s="90">
        <v>3.2743000000000002</v>
      </c>
    </row>
    <row r="8749" spans="2:2" x14ac:dyDescent="0.3">
      <c r="B8749" s="90">
        <v>3.2744</v>
      </c>
    </row>
    <row r="8750" spans="2:2" x14ac:dyDescent="0.3">
      <c r="B8750" s="90">
        <v>3.2745000000000002</v>
      </c>
    </row>
    <row r="8751" spans="2:2" x14ac:dyDescent="0.3">
      <c r="B8751" s="90">
        <v>3.2746</v>
      </c>
    </row>
    <row r="8752" spans="2:2" x14ac:dyDescent="0.3">
      <c r="B8752" s="90">
        <v>3.2747000000000002</v>
      </c>
    </row>
    <row r="8753" spans="2:2" x14ac:dyDescent="0.3">
      <c r="B8753" s="90">
        <v>3.2747999999999999</v>
      </c>
    </row>
    <row r="8754" spans="2:2" x14ac:dyDescent="0.3">
      <c r="B8754" s="90">
        <v>3.2749000000000001</v>
      </c>
    </row>
    <row r="8755" spans="2:2" x14ac:dyDescent="0.3">
      <c r="B8755" s="90">
        <v>3.2749999999999999</v>
      </c>
    </row>
    <row r="8756" spans="2:2" x14ac:dyDescent="0.3">
      <c r="B8756" s="90">
        <v>3.2751000000000001</v>
      </c>
    </row>
    <row r="8757" spans="2:2" x14ac:dyDescent="0.3">
      <c r="B8757" s="90">
        <v>3.2751999999999999</v>
      </c>
    </row>
    <row r="8758" spans="2:2" x14ac:dyDescent="0.3">
      <c r="B8758" s="90">
        <v>3.2753000000000001</v>
      </c>
    </row>
    <row r="8759" spans="2:2" x14ac:dyDescent="0.3">
      <c r="B8759" s="90">
        <v>3.2753999999999999</v>
      </c>
    </row>
    <row r="8760" spans="2:2" x14ac:dyDescent="0.3">
      <c r="B8760" s="90">
        <v>3.2755000000000001</v>
      </c>
    </row>
    <row r="8761" spans="2:2" x14ac:dyDescent="0.3">
      <c r="B8761" s="90">
        <v>3.2755999999999998</v>
      </c>
    </row>
    <row r="8762" spans="2:2" x14ac:dyDescent="0.3">
      <c r="B8762" s="90">
        <v>3.2757000000000001</v>
      </c>
    </row>
    <row r="8763" spans="2:2" x14ac:dyDescent="0.3">
      <c r="B8763" s="90">
        <v>3.2757999999999998</v>
      </c>
    </row>
    <row r="8764" spans="2:2" x14ac:dyDescent="0.3">
      <c r="B8764" s="90">
        <v>3.2759</v>
      </c>
    </row>
    <row r="8765" spans="2:2" x14ac:dyDescent="0.3">
      <c r="B8765" s="90">
        <v>3.2759999999999998</v>
      </c>
    </row>
    <row r="8766" spans="2:2" x14ac:dyDescent="0.3">
      <c r="B8766" s="90">
        <v>3.2761</v>
      </c>
    </row>
    <row r="8767" spans="2:2" x14ac:dyDescent="0.3">
      <c r="B8767" s="90">
        <v>3.2761999999999998</v>
      </c>
    </row>
    <row r="8768" spans="2:2" x14ac:dyDescent="0.3">
      <c r="B8768" s="90">
        <v>3.2763</v>
      </c>
    </row>
    <row r="8769" spans="2:2" x14ac:dyDescent="0.3">
      <c r="B8769" s="90">
        <v>3.2764000000000002</v>
      </c>
    </row>
    <row r="8770" spans="2:2" x14ac:dyDescent="0.3">
      <c r="B8770" s="90">
        <v>3.2765</v>
      </c>
    </row>
    <row r="8771" spans="2:2" x14ac:dyDescent="0.3">
      <c r="B8771" s="90">
        <v>3.2766000000000002</v>
      </c>
    </row>
    <row r="8772" spans="2:2" x14ac:dyDescent="0.3">
      <c r="B8772" s="90">
        <v>3.2766999999999999</v>
      </c>
    </row>
    <row r="8773" spans="2:2" x14ac:dyDescent="0.3">
      <c r="B8773" s="90">
        <v>3.2768000000000002</v>
      </c>
    </row>
    <row r="8774" spans="2:2" x14ac:dyDescent="0.3">
      <c r="B8774" s="90">
        <v>3.2768999999999999</v>
      </c>
    </row>
    <row r="8775" spans="2:2" x14ac:dyDescent="0.3">
      <c r="B8775" s="90">
        <v>3.2770000000000001</v>
      </c>
    </row>
    <row r="8776" spans="2:2" x14ac:dyDescent="0.3">
      <c r="B8776" s="90">
        <v>3.2770999999999999</v>
      </c>
    </row>
    <row r="8777" spans="2:2" x14ac:dyDescent="0.3">
      <c r="B8777" s="90">
        <v>3.2772000000000001</v>
      </c>
    </row>
    <row r="8778" spans="2:2" x14ac:dyDescent="0.3">
      <c r="B8778" s="90">
        <v>3.2772999999999999</v>
      </c>
    </row>
    <row r="8779" spans="2:2" x14ac:dyDescent="0.3">
      <c r="B8779" s="90">
        <v>3.2774000000000001</v>
      </c>
    </row>
    <row r="8780" spans="2:2" x14ac:dyDescent="0.3">
      <c r="B8780" s="90">
        <v>3.2774999999999999</v>
      </c>
    </row>
    <row r="8781" spans="2:2" x14ac:dyDescent="0.3">
      <c r="B8781" s="90">
        <v>3.2776000000000001</v>
      </c>
    </row>
    <row r="8782" spans="2:2" x14ac:dyDescent="0.3">
      <c r="B8782" s="90">
        <v>3.2776999999999998</v>
      </c>
    </row>
    <row r="8783" spans="2:2" x14ac:dyDescent="0.3">
      <c r="B8783" s="90">
        <v>3.2778</v>
      </c>
    </row>
    <row r="8784" spans="2:2" x14ac:dyDescent="0.3">
      <c r="B8784" s="90">
        <v>3.2778999999999998</v>
      </c>
    </row>
    <row r="8785" spans="2:2" x14ac:dyDescent="0.3">
      <c r="B8785" s="90">
        <v>3.278</v>
      </c>
    </row>
    <row r="8786" spans="2:2" x14ac:dyDescent="0.3">
      <c r="B8786" s="90">
        <v>3.2780999999999998</v>
      </c>
    </row>
    <row r="8787" spans="2:2" x14ac:dyDescent="0.3">
      <c r="B8787" s="90">
        <v>3.2782</v>
      </c>
    </row>
    <row r="8788" spans="2:2" x14ac:dyDescent="0.3">
      <c r="B8788" s="90">
        <v>3.2783000000000002</v>
      </c>
    </row>
    <row r="8789" spans="2:2" x14ac:dyDescent="0.3">
      <c r="B8789" s="90">
        <v>3.2784</v>
      </c>
    </row>
    <row r="8790" spans="2:2" x14ac:dyDescent="0.3">
      <c r="B8790" s="90">
        <v>3.2785000000000002</v>
      </c>
    </row>
    <row r="8791" spans="2:2" x14ac:dyDescent="0.3">
      <c r="B8791" s="90">
        <v>3.2786</v>
      </c>
    </row>
    <row r="8792" spans="2:2" x14ac:dyDescent="0.3">
      <c r="B8792" s="90">
        <v>3.2787000000000002</v>
      </c>
    </row>
    <row r="8793" spans="2:2" x14ac:dyDescent="0.3">
      <c r="B8793" s="90">
        <v>3.2787999999999999</v>
      </c>
    </row>
    <row r="8794" spans="2:2" x14ac:dyDescent="0.3">
      <c r="B8794" s="90">
        <v>3.2789000000000001</v>
      </c>
    </row>
    <row r="8795" spans="2:2" x14ac:dyDescent="0.3">
      <c r="B8795" s="90">
        <v>3.2789999999999999</v>
      </c>
    </row>
    <row r="8796" spans="2:2" x14ac:dyDescent="0.3">
      <c r="B8796" s="90">
        <v>3.2791000000000001</v>
      </c>
    </row>
    <row r="8797" spans="2:2" x14ac:dyDescent="0.3">
      <c r="B8797" s="90">
        <v>3.2791999999999999</v>
      </c>
    </row>
    <row r="8798" spans="2:2" x14ac:dyDescent="0.3">
      <c r="B8798" s="90">
        <v>3.2793000000000001</v>
      </c>
    </row>
    <row r="8799" spans="2:2" x14ac:dyDescent="0.3">
      <c r="B8799" s="90">
        <v>3.2793999999999999</v>
      </c>
    </row>
    <row r="8800" spans="2:2" x14ac:dyDescent="0.3">
      <c r="B8800" s="90">
        <v>3.2795000000000001</v>
      </c>
    </row>
    <row r="8801" spans="2:2" x14ac:dyDescent="0.3">
      <c r="B8801" s="90">
        <v>3.2795999999999998</v>
      </c>
    </row>
    <row r="8802" spans="2:2" x14ac:dyDescent="0.3">
      <c r="B8802" s="90">
        <v>3.2797000000000001</v>
      </c>
    </row>
    <row r="8803" spans="2:2" x14ac:dyDescent="0.3">
      <c r="B8803" s="90">
        <v>3.2797999999999998</v>
      </c>
    </row>
    <row r="8804" spans="2:2" x14ac:dyDescent="0.3">
      <c r="B8804" s="90">
        <v>3.2799</v>
      </c>
    </row>
    <row r="8805" spans="2:2" x14ac:dyDescent="0.3">
      <c r="B8805" s="90">
        <v>3.28</v>
      </c>
    </row>
    <row r="8806" spans="2:2" x14ac:dyDescent="0.3">
      <c r="B8806" s="90">
        <v>3.2801</v>
      </c>
    </row>
    <row r="8807" spans="2:2" x14ac:dyDescent="0.3">
      <c r="B8807" s="90">
        <v>3.2801999999999998</v>
      </c>
    </row>
    <row r="8808" spans="2:2" x14ac:dyDescent="0.3">
      <c r="B8808" s="90">
        <v>3.2803</v>
      </c>
    </row>
    <row r="8809" spans="2:2" x14ac:dyDescent="0.3">
      <c r="B8809" s="90">
        <v>3.2804000000000002</v>
      </c>
    </row>
    <row r="8810" spans="2:2" x14ac:dyDescent="0.3">
      <c r="B8810" s="90">
        <v>3.2805</v>
      </c>
    </row>
    <row r="8811" spans="2:2" x14ac:dyDescent="0.3">
      <c r="B8811" s="90">
        <v>3.2806000000000002</v>
      </c>
    </row>
    <row r="8812" spans="2:2" x14ac:dyDescent="0.3">
      <c r="B8812" s="90">
        <v>3.2806999999999999</v>
      </c>
    </row>
    <row r="8813" spans="2:2" x14ac:dyDescent="0.3">
      <c r="B8813" s="90">
        <v>3.2808000000000002</v>
      </c>
    </row>
    <row r="8814" spans="2:2" x14ac:dyDescent="0.3">
      <c r="B8814" s="90">
        <v>3.2808999999999999</v>
      </c>
    </row>
    <row r="8815" spans="2:2" x14ac:dyDescent="0.3">
      <c r="B8815" s="90">
        <v>3.2810000000000001</v>
      </c>
    </row>
    <row r="8816" spans="2:2" x14ac:dyDescent="0.3">
      <c r="B8816" s="90">
        <v>3.2810999999999999</v>
      </c>
    </row>
    <row r="8817" spans="2:2" x14ac:dyDescent="0.3">
      <c r="B8817" s="90">
        <v>3.2812000000000001</v>
      </c>
    </row>
    <row r="8818" spans="2:2" x14ac:dyDescent="0.3">
      <c r="B8818" s="90">
        <v>3.2812999999999999</v>
      </c>
    </row>
    <row r="8819" spans="2:2" x14ac:dyDescent="0.3">
      <c r="B8819" s="90">
        <v>3.2814000000000001</v>
      </c>
    </row>
    <row r="8820" spans="2:2" x14ac:dyDescent="0.3">
      <c r="B8820" s="90">
        <v>3.2814999999999999</v>
      </c>
    </row>
    <row r="8821" spans="2:2" x14ac:dyDescent="0.3">
      <c r="B8821" s="90">
        <v>3.2816000000000001</v>
      </c>
    </row>
    <row r="8822" spans="2:2" x14ac:dyDescent="0.3">
      <c r="B8822" s="90">
        <v>3.2816999999999998</v>
      </c>
    </row>
    <row r="8823" spans="2:2" x14ac:dyDescent="0.3">
      <c r="B8823" s="90">
        <v>3.2818000000000001</v>
      </c>
    </row>
    <row r="8824" spans="2:2" x14ac:dyDescent="0.3">
      <c r="B8824" s="90">
        <v>3.2818999999999998</v>
      </c>
    </row>
    <row r="8825" spans="2:2" x14ac:dyDescent="0.3">
      <c r="B8825" s="90">
        <v>3.282</v>
      </c>
    </row>
    <row r="8826" spans="2:2" x14ac:dyDescent="0.3">
      <c r="B8826" s="90">
        <v>3.2820999999999998</v>
      </c>
    </row>
    <row r="8827" spans="2:2" x14ac:dyDescent="0.3">
      <c r="B8827" s="90">
        <v>3.2822</v>
      </c>
    </row>
    <row r="8828" spans="2:2" x14ac:dyDescent="0.3">
      <c r="B8828" s="90">
        <v>3.2823000000000002</v>
      </c>
    </row>
    <row r="8829" spans="2:2" x14ac:dyDescent="0.3">
      <c r="B8829" s="90">
        <v>3.2824</v>
      </c>
    </row>
    <row r="8830" spans="2:2" x14ac:dyDescent="0.3">
      <c r="B8830" s="90">
        <v>3.2825000000000002</v>
      </c>
    </row>
    <row r="8831" spans="2:2" x14ac:dyDescent="0.3">
      <c r="B8831" s="90">
        <v>3.2826</v>
      </c>
    </row>
    <row r="8832" spans="2:2" x14ac:dyDescent="0.3">
      <c r="B8832" s="90">
        <v>3.2827000000000002</v>
      </c>
    </row>
    <row r="8833" spans="2:2" x14ac:dyDescent="0.3">
      <c r="B8833" s="90">
        <v>3.2827999999999999</v>
      </c>
    </row>
    <row r="8834" spans="2:2" x14ac:dyDescent="0.3">
      <c r="B8834" s="90">
        <v>3.2829000000000002</v>
      </c>
    </row>
    <row r="8835" spans="2:2" x14ac:dyDescent="0.3">
      <c r="B8835" s="90">
        <v>3.2829999999999999</v>
      </c>
    </row>
    <row r="8836" spans="2:2" x14ac:dyDescent="0.3">
      <c r="B8836" s="90">
        <v>3.2831000000000001</v>
      </c>
    </row>
    <row r="8837" spans="2:2" x14ac:dyDescent="0.3">
      <c r="B8837" s="90">
        <v>3.2831999999999999</v>
      </c>
    </row>
    <row r="8838" spans="2:2" x14ac:dyDescent="0.3">
      <c r="B8838" s="90">
        <v>3.2833000000000001</v>
      </c>
    </row>
    <row r="8839" spans="2:2" x14ac:dyDescent="0.3">
      <c r="B8839" s="90">
        <v>3.2833999999999999</v>
      </c>
    </row>
    <row r="8840" spans="2:2" x14ac:dyDescent="0.3">
      <c r="B8840" s="90">
        <v>3.2835000000000001</v>
      </c>
    </row>
    <row r="8841" spans="2:2" x14ac:dyDescent="0.3">
      <c r="B8841" s="90">
        <v>3.2835999999999999</v>
      </c>
    </row>
    <row r="8842" spans="2:2" x14ac:dyDescent="0.3">
      <c r="B8842" s="90">
        <v>3.2837000000000001</v>
      </c>
    </row>
    <row r="8843" spans="2:2" x14ac:dyDescent="0.3">
      <c r="B8843" s="90">
        <v>3.2837999999999998</v>
      </c>
    </row>
    <row r="8844" spans="2:2" x14ac:dyDescent="0.3">
      <c r="B8844" s="90">
        <v>3.2839</v>
      </c>
    </row>
    <row r="8845" spans="2:2" x14ac:dyDescent="0.3">
      <c r="B8845" s="90">
        <v>3.2839999999999998</v>
      </c>
    </row>
    <row r="8846" spans="2:2" x14ac:dyDescent="0.3">
      <c r="B8846" s="90">
        <v>3.2841</v>
      </c>
    </row>
    <row r="8847" spans="2:2" x14ac:dyDescent="0.3">
      <c r="B8847" s="90">
        <v>3.2841999999999998</v>
      </c>
    </row>
    <row r="8848" spans="2:2" x14ac:dyDescent="0.3">
      <c r="B8848" s="90">
        <v>3.2843</v>
      </c>
    </row>
    <row r="8849" spans="2:2" x14ac:dyDescent="0.3">
      <c r="B8849" s="90">
        <v>3.2844000000000002</v>
      </c>
    </row>
    <row r="8850" spans="2:2" x14ac:dyDescent="0.3">
      <c r="B8850" s="90">
        <v>3.2845</v>
      </c>
    </row>
    <row r="8851" spans="2:2" x14ac:dyDescent="0.3">
      <c r="B8851" s="90">
        <v>3.2846000000000002</v>
      </c>
    </row>
    <row r="8852" spans="2:2" x14ac:dyDescent="0.3">
      <c r="B8852" s="90">
        <v>3.2847</v>
      </c>
    </row>
    <row r="8853" spans="2:2" x14ac:dyDescent="0.3">
      <c r="B8853" s="90">
        <v>3.2848000000000002</v>
      </c>
    </row>
    <row r="8854" spans="2:2" x14ac:dyDescent="0.3">
      <c r="B8854" s="90">
        <v>3.2848999999999999</v>
      </c>
    </row>
    <row r="8855" spans="2:2" x14ac:dyDescent="0.3">
      <c r="B8855" s="90">
        <v>3.2850000000000001</v>
      </c>
    </row>
    <row r="8856" spans="2:2" x14ac:dyDescent="0.3">
      <c r="B8856" s="90">
        <v>3.2850999999999999</v>
      </c>
    </row>
    <row r="8857" spans="2:2" x14ac:dyDescent="0.3">
      <c r="B8857" s="90">
        <v>3.2852000000000001</v>
      </c>
    </row>
    <row r="8858" spans="2:2" x14ac:dyDescent="0.3">
      <c r="B8858" s="90">
        <v>3.2852999999999999</v>
      </c>
    </row>
    <row r="8859" spans="2:2" x14ac:dyDescent="0.3">
      <c r="B8859" s="90">
        <v>3.2854000000000001</v>
      </c>
    </row>
    <row r="8860" spans="2:2" x14ac:dyDescent="0.3">
      <c r="B8860" s="90">
        <v>3.2854999999999999</v>
      </c>
    </row>
    <row r="8861" spans="2:2" x14ac:dyDescent="0.3">
      <c r="B8861" s="90">
        <v>3.2856000000000001</v>
      </c>
    </row>
    <row r="8862" spans="2:2" x14ac:dyDescent="0.3">
      <c r="B8862" s="90">
        <v>3.2856999999999998</v>
      </c>
    </row>
    <row r="8863" spans="2:2" x14ac:dyDescent="0.3">
      <c r="B8863" s="90">
        <v>3.2858000000000001</v>
      </c>
    </row>
    <row r="8864" spans="2:2" x14ac:dyDescent="0.3">
      <c r="B8864" s="90">
        <v>3.2858999999999998</v>
      </c>
    </row>
    <row r="8865" spans="2:2" x14ac:dyDescent="0.3">
      <c r="B8865" s="90">
        <v>3.286</v>
      </c>
    </row>
    <row r="8866" spans="2:2" x14ac:dyDescent="0.3">
      <c r="B8866" s="90">
        <v>3.2860999999999998</v>
      </c>
    </row>
    <row r="8867" spans="2:2" x14ac:dyDescent="0.3">
      <c r="B8867" s="90">
        <v>3.2862</v>
      </c>
    </row>
    <row r="8868" spans="2:2" x14ac:dyDescent="0.3">
      <c r="B8868" s="90">
        <v>3.2863000000000002</v>
      </c>
    </row>
    <row r="8869" spans="2:2" x14ac:dyDescent="0.3">
      <c r="B8869" s="90">
        <v>3.2864</v>
      </c>
    </row>
    <row r="8870" spans="2:2" x14ac:dyDescent="0.3">
      <c r="B8870" s="90">
        <v>3.2865000000000002</v>
      </c>
    </row>
    <row r="8871" spans="2:2" x14ac:dyDescent="0.3">
      <c r="B8871" s="90">
        <v>3.2866</v>
      </c>
    </row>
    <row r="8872" spans="2:2" x14ac:dyDescent="0.3">
      <c r="B8872" s="90">
        <v>3.2867000000000002</v>
      </c>
    </row>
    <row r="8873" spans="2:2" x14ac:dyDescent="0.3">
      <c r="B8873" s="90">
        <v>3.2867999999999999</v>
      </c>
    </row>
    <row r="8874" spans="2:2" x14ac:dyDescent="0.3">
      <c r="B8874" s="90">
        <v>3.2869000000000002</v>
      </c>
    </row>
    <row r="8875" spans="2:2" x14ac:dyDescent="0.3">
      <c r="B8875" s="90">
        <v>3.2869999999999999</v>
      </c>
    </row>
    <row r="8876" spans="2:2" x14ac:dyDescent="0.3">
      <c r="B8876" s="90">
        <v>3.2871000000000001</v>
      </c>
    </row>
    <row r="8877" spans="2:2" x14ac:dyDescent="0.3">
      <c r="B8877" s="90">
        <v>3.2871999999999999</v>
      </c>
    </row>
    <row r="8878" spans="2:2" x14ac:dyDescent="0.3">
      <c r="B8878" s="90">
        <v>3.2873000000000001</v>
      </c>
    </row>
    <row r="8879" spans="2:2" x14ac:dyDescent="0.3">
      <c r="B8879" s="90">
        <v>3.2873999999999999</v>
      </c>
    </row>
    <row r="8880" spans="2:2" x14ac:dyDescent="0.3">
      <c r="B8880" s="90">
        <v>3.2875000000000001</v>
      </c>
    </row>
    <row r="8881" spans="2:2" x14ac:dyDescent="0.3">
      <c r="B8881" s="90">
        <v>3.2875999999999999</v>
      </c>
    </row>
    <row r="8882" spans="2:2" x14ac:dyDescent="0.3">
      <c r="B8882" s="90">
        <v>3.2877000000000001</v>
      </c>
    </row>
    <row r="8883" spans="2:2" x14ac:dyDescent="0.3">
      <c r="B8883" s="90">
        <v>3.2877999999999998</v>
      </c>
    </row>
    <row r="8884" spans="2:2" x14ac:dyDescent="0.3">
      <c r="B8884" s="90">
        <v>3.2879</v>
      </c>
    </row>
    <row r="8885" spans="2:2" x14ac:dyDescent="0.3">
      <c r="B8885" s="90">
        <v>3.2879999999999998</v>
      </c>
    </row>
    <row r="8886" spans="2:2" x14ac:dyDescent="0.3">
      <c r="B8886" s="90">
        <v>3.2881</v>
      </c>
    </row>
    <row r="8887" spans="2:2" x14ac:dyDescent="0.3">
      <c r="B8887" s="90">
        <v>3.2881999999999998</v>
      </c>
    </row>
    <row r="8888" spans="2:2" x14ac:dyDescent="0.3">
      <c r="B8888" s="90">
        <v>3.2883</v>
      </c>
    </row>
    <row r="8889" spans="2:2" x14ac:dyDescent="0.3">
      <c r="B8889" s="90">
        <v>3.2884000000000002</v>
      </c>
    </row>
    <row r="8890" spans="2:2" x14ac:dyDescent="0.3">
      <c r="B8890" s="90">
        <v>3.2885</v>
      </c>
    </row>
    <row r="8891" spans="2:2" x14ac:dyDescent="0.3">
      <c r="B8891" s="90">
        <v>3.2886000000000002</v>
      </c>
    </row>
    <row r="8892" spans="2:2" x14ac:dyDescent="0.3">
      <c r="B8892" s="90">
        <v>3.2887</v>
      </c>
    </row>
    <row r="8893" spans="2:2" x14ac:dyDescent="0.3">
      <c r="B8893" s="90">
        <v>3.2888000000000002</v>
      </c>
    </row>
    <row r="8894" spans="2:2" x14ac:dyDescent="0.3">
      <c r="B8894" s="90">
        <v>3.2888999999999999</v>
      </c>
    </row>
    <row r="8895" spans="2:2" x14ac:dyDescent="0.3">
      <c r="B8895" s="90">
        <v>3.2890000000000001</v>
      </c>
    </row>
    <row r="8896" spans="2:2" x14ac:dyDescent="0.3">
      <c r="B8896" s="90">
        <v>3.2890999999999999</v>
      </c>
    </row>
    <row r="8897" spans="2:2" x14ac:dyDescent="0.3">
      <c r="B8897" s="90">
        <v>3.2892000000000001</v>
      </c>
    </row>
    <row r="8898" spans="2:2" x14ac:dyDescent="0.3">
      <c r="B8898" s="90">
        <v>3.2892999999999999</v>
      </c>
    </row>
    <row r="8899" spans="2:2" x14ac:dyDescent="0.3">
      <c r="B8899" s="90">
        <v>3.2894000000000001</v>
      </c>
    </row>
    <row r="8900" spans="2:2" x14ac:dyDescent="0.3">
      <c r="B8900" s="90">
        <v>3.2894999999999999</v>
      </c>
    </row>
    <row r="8901" spans="2:2" x14ac:dyDescent="0.3">
      <c r="B8901" s="90">
        <v>3.2896000000000001</v>
      </c>
    </row>
    <row r="8902" spans="2:2" x14ac:dyDescent="0.3">
      <c r="B8902" s="90">
        <v>3.2896999999999998</v>
      </c>
    </row>
    <row r="8903" spans="2:2" x14ac:dyDescent="0.3">
      <c r="B8903" s="90">
        <v>3.2898000000000001</v>
      </c>
    </row>
    <row r="8904" spans="2:2" x14ac:dyDescent="0.3">
      <c r="B8904" s="90">
        <v>3.2898999999999998</v>
      </c>
    </row>
    <row r="8905" spans="2:2" x14ac:dyDescent="0.3">
      <c r="B8905" s="90">
        <v>3.29</v>
      </c>
    </row>
    <row r="8906" spans="2:2" x14ac:dyDescent="0.3">
      <c r="B8906" s="90">
        <v>3.2900999999999998</v>
      </c>
    </row>
    <row r="8907" spans="2:2" x14ac:dyDescent="0.3">
      <c r="B8907" s="90">
        <v>3.2902</v>
      </c>
    </row>
    <row r="8908" spans="2:2" x14ac:dyDescent="0.3">
      <c r="B8908" s="90">
        <v>3.2902999999999998</v>
      </c>
    </row>
    <row r="8909" spans="2:2" x14ac:dyDescent="0.3">
      <c r="B8909" s="90">
        <v>3.2904</v>
      </c>
    </row>
    <row r="8910" spans="2:2" x14ac:dyDescent="0.3">
      <c r="B8910" s="90">
        <v>3.2905000000000002</v>
      </c>
    </row>
    <row r="8911" spans="2:2" x14ac:dyDescent="0.3">
      <c r="B8911" s="90">
        <v>3.2906</v>
      </c>
    </row>
    <row r="8912" spans="2:2" x14ac:dyDescent="0.3">
      <c r="B8912" s="90">
        <v>3.2907000000000002</v>
      </c>
    </row>
    <row r="8913" spans="2:2" x14ac:dyDescent="0.3">
      <c r="B8913" s="90">
        <v>3.2907999999999999</v>
      </c>
    </row>
    <row r="8914" spans="2:2" x14ac:dyDescent="0.3">
      <c r="B8914" s="90">
        <v>3.2909000000000002</v>
      </c>
    </row>
    <row r="8915" spans="2:2" x14ac:dyDescent="0.3">
      <c r="B8915" s="90">
        <v>3.2909999999999999</v>
      </c>
    </row>
    <row r="8916" spans="2:2" x14ac:dyDescent="0.3">
      <c r="B8916" s="90">
        <v>3.2911000000000001</v>
      </c>
    </row>
    <row r="8917" spans="2:2" x14ac:dyDescent="0.3">
      <c r="B8917" s="90">
        <v>3.2911999999999999</v>
      </c>
    </row>
    <row r="8918" spans="2:2" x14ac:dyDescent="0.3">
      <c r="B8918" s="90">
        <v>3.2913000000000001</v>
      </c>
    </row>
    <row r="8919" spans="2:2" x14ac:dyDescent="0.3">
      <c r="B8919" s="90">
        <v>3.2913999999999999</v>
      </c>
    </row>
    <row r="8920" spans="2:2" x14ac:dyDescent="0.3">
      <c r="B8920" s="90">
        <v>3.2915000000000001</v>
      </c>
    </row>
    <row r="8921" spans="2:2" x14ac:dyDescent="0.3">
      <c r="B8921" s="90">
        <v>3.2915999999999999</v>
      </c>
    </row>
    <row r="8922" spans="2:2" x14ac:dyDescent="0.3">
      <c r="B8922" s="90">
        <v>3.2917000000000001</v>
      </c>
    </row>
    <row r="8923" spans="2:2" x14ac:dyDescent="0.3">
      <c r="B8923" s="90">
        <v>3.2917999999999998</v>
      </c>
    </row>
    <row r="8924" spans="2:2" x14ac:dyDescent="0.3">
      <c r="B8924" s="90">
        <v>3.2919</v>
      </c>
    </row>
    <row r="8925" spans="2:2" x14ac:dyDescent="0.3">
      <c r="B8925" s="90">
        <v>3.2919999999999998</v>
      </c>
    </row>
    <row r="8926" spans="2:2" x14ac:dyDescent="0.3">
      <c r="B8926" s="90">
        <v>3.2921</v>
      </c>
    </row>
    <row r="8927" spans="2:2" x14ac:dyDescent="0.3">
      <c r="B8927" s="90">
        <v>3.2921999999999998</v>
      </c>
    </row>
    <row r="8928" spans="2:2" x14ac:dyDescent="0.3">
      <c r="B8928" s="90">
        <v>3.2923</v>
      </c>
    </row>
    <row r="8929" spans="2:2" x14ac:dyDescent="0.3">
      <c r="B8929" s="90">
        <v>3.2924000000000002</v>
      </c>
    </row>
    <row r="8930" spans="2:2" x14ac:dyDescent="0.3">
      <c r="B8930" s="90">
        <v>3.2925</v>
      </c>
    </row>
    <row r="8931" spans="2:2" x14ac:dyDescent="0.3">
      <c r="B8931" s="90">
        <v>3.2926000000000002</v>
      </c>
    </row>
    <row r="8932" spans="2:2" x14ac:dyDescent="0.3">
      <c r="B8932" s="90">
        <v>3.2927</v>
      </c>
    </row>
    <row r="8933" spans="2:2" x14ac:dyDescent="0.3">
      <c r="B8933" s="90">
        <v>3.2928000000000002</v>
      </c>
    </row>
    <row r="8934" spans="2:2" x14ac:dyDescent="0.3">
      <c r="B8934" s="90">
        <v>3.2928999999999999</v>
      </c>
    </row>
    <row r="8935" spans="2:2" x14ac:dyDescent="0.3">
      <c r="B8935" s="90">
        <v>3.2930000000000001</v>
      </c>
    </row>
    <row r="8936" spans="2:2" x14ac:dyDescent="0.3">
      <c r="B8936" s="90">
        <v>3.2930999999999999</v>
      </c>
    </row>
    <row r="8937" spans="2:2" x14ac:dyDescent="0.3">
      <c r="B8937" s="90">
        <v>3.2932000000000001</v>
      </c>
    </row>
    <row r="8938" spans="2:2" x14ac:dyDescent="0.3">
      <c r="B8938" s="90">
        <v>3.2932999999999999</v>
      </c>
    </row>
    <row r="8939" spans="2:2" x14ac:dyDescent="0.3">
      <c r="B8939" s="90">
        <v>3.2934000000000001</v>
      </c>
    </row>
    <row r="8940" spans="2:2" x14ac:dyDescent="0.3">
      <c r="B8940" s="90">
        <v>3.2934999999999999</v>
      </c>
    </row>
    <row r="8941" spans="2:2" x14ac:dyDescent="0.3">
      <c r="B8941" s="90">
        <v>3.2936000000000001</v>
      </c>
    </row>
    <row r="8942" spans="2:2" x14ac:dyDescent="0.3">
      <c r="B8942" s="90">
        <v>3.2936999999999999</v>
      </c>
    </row>
    <row r="8943" spans="2:2" x14ac:dyDescent="0.3">
      <c r="B8943" s="90">
        <v>3.2938000000000001</v>
      </c>
    </row>
    <row r="8944" spans="2:2" x14ac:dyDescent="0.3">
      <c r="B8944" s="90">
        <v>3.2938999999999998</v>
      </c>
    </row>
    <row r="8945" spans="2:2" x14ac:dyDescent="0.3">
      <c r="B8945" s="90">
        <v>3.294</v>
      </c>
    </row>
    <row r="8946" spans="2:2" x14ac:dyDescent="0.3">
      <c r="B8946" s="90">
        <v>3.2940999999999998</v>
      </c>
    </row>
    <row r="8947" spans="2:2" x14ac:dyDescent="0.3">
      <c r="B8947" s="90">
        <v>3.2942</v>
      </c>
    </row>
    <row r="8948" spans="2:2" x14ac:dyDescent="0.3">
      <c r="B8948" s="90">
        <v>3.2942999999999998</v>
      </c>
    </row>
    <row r="8949" spans="2:2" x14ac:dyDescent="0.3">
      <c r="B8949" s="90">
        <v>3.2944</v>
      </c>
    </row>
    <row r="8950" spans="2:2" x14ac:dyDescent="0.3">
      <c r="B8950" s="90">
        <v>3.2945000000000002</v>
      </c>
    </row>
    <row r="8951" spans="2:2" x14ac:dyDescent="0.3">
      <c r="B8951" s="90">
        <v>3.2946</v>
      </c>
    </row>
    <row r="8952" spans="2:2" x14ac:dyDescent="0.3">
      <c r="B8952" s="90">
        <v>3.2947000000000002</v>
      </c>
    </row>
    <row r="8953" spans="2:2" x14ac:dyDescent="0.3">
      <c r="B8953" s="90">
        <v>3.2948</v>
      </c>
    </row>
    <row r="8954" spans="2:2" x14ac:dyDescent="0.3">
      <c r="B8954" s="90">
        <v>3.2949000000000002</v>
      </c>
    </row>
    <row r="8955" spans="2:2" x14ac:dyDescent="0.3">
      <c r="B8955" s="90">
        <v>3.2949999999999999</v>
      </c>
    </row>
    <row r="8956" spans="2:2" x14ac:dyDescent="0.3">
      <c r="B8956" s="90">
        <v>3.2951000000000001</v>
      </c>
    </row>
    <row r="8957" spans="2:2" x14ac:dyDescent="0.3">
      <c r="B8957" s="90">
        <v>3.2951999999999999</v>
      </c>
    </row>
    <row r="8958" spans="2:2" x14ac:dyDescent="0.3">
      <c r="B8958" s="90">
        <v>3.2953000000000001</v>
      </c>
    </row>
    <row r="8959" spans="2:2" x14ac:dyDescent="0.3">
      <c r="B8959" s="90">
        <v>3.2953999999999999</v>
      </c>
    </row>
    <row r="8960" spans="2:2" x14ac:dyDescent="0.3">
      <c r="B8960" s="90">
        <v>3.2955000000000001</v>
      </c>
    </row>
    <row r="8961" spans="2:2" x14ac:dyDescent="0.3">
      <c r="B8961" s="90">
        <v>3.2955999999999999</v>
      </c>
    </row>
    <row r="8962" spans="2:2" x14ac:dyDescent="0.3">
      <c r="B8962" s="90">
        <v>3.2957000000000001</v>
      </c>
    </row>
    <row r="8963" spans="2:2" x14ac:dyDescent="0.3">
      <c r="B8963" s="90">
        <v>3.2957999999999998</v>
      </c>
    </row>
    <row r="8964" spans="2:2" x14ac:dyDescent="0.3">
      <c r="B8964" s="90">
        <v>3.2959000000000001</v>
      </c>
    </row>
    <row r="8965" spans="2:2" x14ac:dyDescent="0.3">
      <c r="B8965" s="90">
        <v>3.2959999999999998</v>
      </c>
    </row>
    <row r="8966" spans="2:2" x14ac:dyDescent="0.3">
      <c r="B8966" s="90">
        <v>3.2961</v>
      </c>
    </row>
    <row r="8967" spans="2:2" x14ac:dyDescent="0.3">
      <c r="B8967" s="90">
        <v>3.2961999999999998</v>
      </c>
    </row>
    <row r="8968" spans="2:2" x14ac:dyDescent="0.3">
      <c r="B8968" s="90">
        <v>3.2963</v>
      </c>
    </row>
    <row r="8969" spans="2:2" x14ac:dyDescent="0.3">
      <c r="B8969" s="90">
        <v>3.2964000000000002</v>
      </c>
    </row>
    <row r="8970" spans="2:2" x14ac:dyDescent="0.3">
      <c r="B8970" s="90">
        <v>3.2965</v>
      </c>
    </row>
    <row r="8971" spans="2:2" x14ac:dyDescent="0.3">
      <c r="B8971" s="90">
        <v>3.2966000000000002</v>
      </c>
    </row>
    <row r="8972" spans="2:2" x14ac:dyDescent="0.3">
      <c r="B8972" s="90">
        <v>3.2967</v>
      </c>
    </row>
    <row r="8973" spans="2:2" x14ac:dyDescent="0.3">
      <c r="B8973" s="90">
        <v>3.2968000000000002</v>
      </c>
    </row>
    <row r="8974" spans="2:2" x14ac:dyDescent="0.3">
      <c r="B8974" s="90">
        <v>3.2968999999999999</v>
      </c>
    </row>
    <row r="8975" spans="2:2" x14ac:dyDescent="0.3">
      <c r="B8975" s="90">
        <v>3.2970000000000002</v>
      </c>
    </row>
    <row r="8976" spans="2:2" x14ac:dyDescent="0.3">
      <c r="B8976" s="90">
        <v>3.2970999999999999</v>
      </c>
    </row>
    <row r="8977" spans="2:2" x14ac:dyDescent="0.3">
      <c r="B8977" s="90">
        <v>3.2972000000000001</v>
      </c>
    </row>
    <row r="8978" spans="2:2" x14ac:dyDescent="0.3">
      <c r="B8978" s="90">
        <v>3.2972999999999999</v>
      </c>
    </row>
    <row r="8979" spans="2:2" x14ac:dyDescent="0.3">
      <c r="B8979" s="90">
        <v>3.2974000000000001</v>
      </c>
    </row>
    <row r="8980" spans="2:2" x14ac:dyDescent="0.3">
      <c r="B8980" s="90">
        <v>3.2974999999999999</v>
      </c>
    </row>
    <row r="8981" spans="2:2" x14ac:dyDescent="0.3">
      <c r="B8981" s="90">
        <v>3.2976000000000001</v>
      </c>
    </row>
    <row r="8982" spans="2:2" x14ac:dyDescent="0.3">
      <c r="B8982" s="90">
        <v>3.2976999999999999</v>
      </c>
    </row>
    <row r="8983" spans="2:2" x14ac:dyDescent="0.3">
      <c r="B8983" s="90">
        <v>3.2978000000000001</v>
      </c>
    </row>
    <row r="8984" spans="2:2" x14ac:dyDescent="0.3">
      <c r="B8984" s="90">
        <v>3.2978999999999998</v>
      </c>
    </row>
    <row r="8985" spans="2:2" x14ac:dyDescent="0.3">
      <c r="B8985" s="90">
        <v>3.298</v>
      </c>
    </row>
    <row r="8986" spans="2:2" x14ac:dyDescent="0.3">
      <c r="B8986" s="90">
        <v>3.2980999999999998</v>
      </c>
    </row>
    <row r="8987" spans="2:2" x14ac:dyDescent="0.3">
      <c r="B8987" s="90">
        <v>3.2982</v>
      </c>
    </row>
    <row r="8988" spans="2:2" x14ac:dyDescent="0.3">
      <c r="B8988" s="90">
        <v>3.2982999999999998</v>
      </c>
    </row>
    <row r="8989" spans="2:2" x14ac:dyDescent="0.3">
      <c r="B8989" s="90">
        <v>3.2984</v>
      </c>
    </row>
    <row r="8990" spans="2:2" x14ac:dyDescent="0.3">
      <c r="B8990" s="90">
        <v>3.2985000000000002</v>
      </c>
    </row>
    <row r="8991" spans="2:2" x14ac:dyDescent="0.3">
      <c r="B8991" s="90">
        <v>3.2986</v>
      </c>
    </row>
    <row r="8992" spans="2:2" x14ac:dyDescent="0.3">
      <c r="B8992" s="90">
        <v>3.2987000000000002</v>
      </c>
    </row>
    <row r="8993" spans="2:2" x14ac:dyDescent="0.3">
      <c r="B8993" s="90">
        <v>3.2988</v>
      </c>
    </row>
    <row r="8994" spans="2:2" x14ac:dyDescent="0.3">
      <c r="B8994" s="90">
        <v>3.2989000000000002</v>
      </c>
    </row>
    <row r="8995" spans="2:2" x14ac:dyDescent="0.3">
      <c r="B8995" s="90">
        <v>3.2989999999999999</v>
      </c>
    </row>
    <row r="8996" spans="2:2" x14ac:dyDescent="0.3">
      <c r="B8996" s="90">
        <v>3.2991000000000001</v>
      </c>
    </row>
    <row r="8997" spans="2:2" x14ac:dyDescent="0.3">
      <c r="B8997" s="90">
        <v>3.2991999999999999</v>
      </c>
    </row>
    <row r="8998" spans="2:2" x14ac:dyDescent="0.3">
      <c r="B8998" s="90">
        <v>3.2993000000000001</v>
      </c>
    </row>
    <row r="8999" spans="2:2" x14ac:dyDescent="0.3">
      <c r="B8999" s="90">
        <v>3.2993999999999999</v>
      </c>
    </row>
    <row r="9000" spans="2:2" x14ac:dyDescent="0.3">
      <c r="B9000" s="90">
        <v>3.2995000000000001</v>
      </c>
    </row>
    <row r="9001" spans="2:2" x14ac:dyDescent="0.3">
      <c r="B9001" s="90">
        <v>3.2995999999999999</v>
      </c>
    </row>
    <row r="9002" spans="2:2" x14ac:dyDescent="0.3">
      <c r="B9002" s="90">
        <v>3.2997000000000001</v>
      </c>
    </row>
    <row r="9003" spans="2:2" x14ac:dyDescent="0.3">
      <c r="B9003" s="90">
        <v>3.2997999999999998</v>
      </c>
    </row>
    <row r="9004" spans="2:2" x14ac:dyDescent="0.3">
      <c r="B9004" s="90">
        <v>3.2999000000000001</v>
      </c>
    </row>
    <row r="9005" spans="2:2" x14ac:dyDescent="0.3">
      <c r="B9005" s="90">
        <v>3.3</v>
      </c>
    </row>
    <row r="9006" spans="2:2" x14ac:dyDescent="0.3">
      <c r="B9006" s="90">
        <v>3.3001</v>
      </c>
    </row>
    <row r="9007" spans="2:2" x14ac:dyDescent="0.3">
      <c r="B9007" s="90">
        <v>3.3001999999999998</v>
      </c>
    </row>
    <row r="9008" spans="2:2" x14ac:dyDescent="0.3">
      <c r="B9008" s="90">
        <v>3.3003</v>
      </c>
    </row>
    <row r="9009" spans="2:2" x14ac:dyDescent="0.3">
      <c r="B9009" s="90">
        <v>3.3003999999999998</v>
      </c>
    </row>
    <row r="9010" spans="2:2" x14ac:dyDescent="0.3">
      <c r="B9010" s="90">
        <v>3.3005</v>
      </c>
    </row>
    <row r="9011" spans="2:2" x14ac:dyDescent="0.3">
      <c r="B9011" s="90">
        <v>3.3006000000000002</v>
      </c>
    </row>
    <row r="9012" spans="2:2" x14ac:dyDescent="0.3">
      <c r="B9012" s="90">
        <v>3.3007</v>
      </c>
    </row>
    <row r="9013" spans="2:2" x14ac:dyDescent="0.3">
      <c r="B9013" s="90">
        <v>3.3008000000000002</v>
      </c>
    </row>
    <row r="9014" spans="2:2" x14ac:dyDescent="0.3">
      <c r="B9014" s="90">
        <v>3.3008999999999999</v>
      </c>
    </row>
    <row r="9015" spans="2:2" x14ac:dyDescent="0.3">
      <c r="B9015" s="90">
        <v>3.3010000000000002</v>
      </c>
    </row>
    <row r="9016" spans="2:2" x14ac:dyDescent="0.3">
      <c r="B9016" s="90">
        <v>3.3010999999999999</v>
      </c>
    </row>
    <row r="9017" spans="2:2" x14ac:dyDescent="0.3">
      <c r="B9017" s="90">
        <v>3.3012000000000001</v>
      </c>
    </row>
    <row r="9018" spans="2:2" x14ac:dyDescent="0.3">
      <c r="B9018" s="90">
        <v>3.3012999999999999</v>
      </c>
    </row>
    <row r="9019" spans="2:2" x14ac:dyDescent="0.3">
      <c r="B9019" s="90">
        <v>3.3014000000000001</v>
      </c>
    </row>
    <row r="9020" spans="2:2" x14ac:dyDescent="0.3">
      <c r="B9020" s="90">
        <v>3.3014999999999999</v>
      </c>
    </row>
    <row r="9021" spans="2:2" x14ac:dyDescent="0.3">
      <c r="B9021" s="90">
        <v>3.3016000000000001</v>
      </c>
    </row>
    <row r="9022" spans="2:2" x14ac:dyDescent="0.3">
      <c r="B9022" s="90">
        <v>3.3016999999999999</v>
      </c>
    </row>
    <row r="9023" spans="2:2" x14ac:dyDescent="0.3">
      <c r="B9023" s="90">
        <v>3.3018000000000001</v>
      </c>
    </row>
    <row r="9024" spans="2:2" x14ac:dyDescent="0.3">
      <c r="B9024" s="90">
        <v>3.3018999999999998</v>
      </c>
    </row>
    <row r="9025" spans="2:2" x14ac:dyDescent="0.3">
      <c r="B9025" s="90">
        <v>3.302</v>
      </c>
    </row>
    <row r="9026" spans="2:2" x14ac:dyDescent="0.3">
      <c r="B9026" s="90">
        <v>3.3020999999999998</v>
      </c>
    </row>
    <row r="9027" spans="2:2" x14ac:dyDescent="0.3">
      <c r="B9027" s="90">
        <v>3.3022</v>
      </c>
    </row>
    <row r="9028" spans="2:2" x14ac:dyDescent="0.3">
      <c r="B9028" s="90">
        <v>3.3022999999999998</v>
      </c>
    </row>
    <row r="9029" spans="2:2" x14ac:dyDescent="0.3">
      <c r="B9029" s="90">
        <v>3.3024</v>
      </c>
    </row>
    <row r="9030" spans="2:2" x14ac:dyDescent="0.3">
      <c r="B9030" s="90">
        <v>3.3025000000000002</v>
      </c>
    </row>
    <row r="9031" spans="2:2" x14ac:dyDescent="0.3">
      <c r="B9031" s="90">
        <v>3.3026</v>
      </c>
    </row>
    <row r="9032" spans="2:2" x14ac:dyDescent="0.3">
      <c r="B9032" s="90">
        <v>3.3027000000000002</v>
      </c>
    </row>
    <row r="9033" spans="2:2" x14ac:dyDescent="0.3">
      <c r="B9033" s="90">
        <v>3.3028</v>
      </c>
    </row>
    <row r="9034" spans="2:2" x14ac:dyDescent="0.3">
      <c r="B9034" s="90">
        <v>3.3029000000000002</v>
      </c>
    </row>
    <row r="9035" spans="2:2" x14ac:dyDescent="0.3">
      <c r="B9035" s="90">
        <v>3.3029999999999999</v>
      </c>
    </row>
    <row r="9036" spans="2:2" x14ac:dyDescent="0.3">
      <c r="B9036" s="90">
        <v>3.3031000000000001</v>
      </c>
    </row>
    <row r="9037" spans="2:2" x14ac:dyDescent="0.3">
      <c r="B9037" s="90">
        <v>3.3031999999999999</v>
      </c>
    </row>
    <row r="9038" spans="2:2" x14ac:dyDescent="0.3">
      <c r="B9038" s="90">
        <v>3.3033000000000001</v>
      </c>
    </row>
    <row r="9039" spans="2:2" x14ac:dyDescent="0.3">
      <c r="B9039" s="90">
        <v>3.3033999999999999</v>
      </c>
    </row>
    <row r="9040" spans="2:2" x14ac:dyDescent="0.3">
      <c r="B9040" s="90">
        <v>3.3035000000000001</v>
      </c>
    </row>
    <row r="9041" spans="2:2" x14ac:dyDescent="0.3">
      <c r="B9041" s="90">
        <v>3.3035999999999999</v>
      </c>
    </row>
    <row r="9042" spans="2:2" x14ac:dyDescent="0.3">
      <c r="B9042" s="90">
        <v>3.3037000000000001</v>
      </c>
    </row>
    <row r="9043" spans="2:2" x14ac:dyDescent="0.3">
      <c r="B9043" s="90">
        <v>3.3037999999999998</v>
      </c>
    </row>
    <row r="9044" spans="2:2" x14ac:dyDescent="0.3">
      <c r="B9044" s="90">
        <v>3.3039000000000001</v>
      </c>
    </row>
    <row r="9045" spans="2:2" x14ac:dyDescent="0.3">
      <c r="B9045" s="90">
        <v>3.3039999999999998</v>
      </c>
    </row>
    <row r="9046" spans="2:2" x14ac:dyDescent="0.3">
      <c r="B9046" s="90">
        <v>3.3041</v>
      </c>
    </row>
    <row r="9047" spans="2:2" x14ac:dyDescent="0.3">
      <c r="B9047" s="90">
        <v>3.3041999999999998</v>
      </c>
    </row>
    <row r="9048" spans="2:2" x14ac:dyDescent="0.3">
      <c r="B9048" s="90">
        <v>3.3043</v>
      </c>
    </row>
    <row r="9049" spans="2:2" x14ac:dyDescent="0.3">
      <c r="B9049" s="90">
        <v>3.3043999999999998</v>
      </c>
    </row>
    <row r="9050" spans="2:2" x14ac:dyDescent="0.3">
      <c r="B9050" s="90">
        <v>3.3045</v>
      </c>
    </row>
    <row r="9051" spans="2:2" x14ac:dyDescent="0.3">
      <c r="B9051" s="90">
        <v>3.3046000000000002</v>
      </c>
    </row>
    <row r="9052" spans="2:2" x14ac:dyDescent="0.3">
      <c r="B9052" s="90">
        <v>3.3047</v>
      </c>
    </row>
    <row r="9053" spans="2:2" x14ac:dyDescent="0.3">
      <c r="B9053" s="90">
        <v>3.3048000000000002</v>
      </c>
    </row>
    <row r="9054" spans="2:2" x14ac:dyDescent="0.3">
      <c r="B9054" s="90">
        <v>3.3048999999999999</v>
      </c>
    </row>
    <row r="9055" spans="2:2" x14ac:dyDescent="0.3">
      <c r="B9055" s="90">
        <v>3.3050000000000002</v>
      </c>
    </row>
    <row r="9056" spans="2:2" x14ac:dyDescent="0.3">
      <c r="B9056" s="90">
        <v>3.3050999999999999</v>
      </c>
    </row>
    <row r="9057" spans="2:2" x14ac:dyDescent="0.3">
      <c r="B9057" s="90">
        <v>3.3052000000000001</v>
      </c>
    </row>
    <row r="9058" spans="2:2" x14ac:dyDescent="0.3">
      <c r="B9058" s="90">
        <v>3.3052999999999999</v>
      </c>
    </row>
    <row r="9059" spans="2:2" x14ac:dyDescent="0.3">
      <c r="B9059" s="90">
        <v>3.3054000000000001</v>
      </c>
    </row>
    <row r="9060" spans="2:2" x14ac:dyDescent="0.3">
      <c r="B9060" s="90">
        <v>3.3054999999999999</v>
      </c>
    </row>
    <row r="9061" spans="2:2" x14ac:dyDescent="0.3">
      <c r="B9061" s="90">
        <v>3.3056000000000001</v>
      </c>
    </row>
    <row r="9062" spans="2:2" x14ac:dyDescent="0.3">
      <c r="B9062" s="90">
        <v>3.3056999999999999</v>
      </c>
    </row>
    <row r="9063" spans="2:2" x14ac:dyDescent="0.3">
      <c r="B9063" s="90">
        <v>3.3058000000000001</v>
      </c>
    </row>
    <row r="9064" spans="2:2" x14ac:dyDescent="0.3">
      <c r="B9064" s="90">
        <v>3.3058999999999998</v>
      </c>
    </row>
    <row r="9065" spans="2:2" x14ac:dyDescent="0.3">
      <c r="B9065" s="90">
        <v>3.306</v>
      </c>
    </row>
    <row r="9066" spans="2:2" x14ac:dyDescent="0.3">
      <c r="B9066" s="90">
        <v>3.3060999999999998</v>
      </c>
    </row>
    <row r="9067" spans="2:2" x14ac:dyDescent="0.3">
      <c r="B9067" s="90">
        <v>3.3062</v>
      </c>
    </row>
    <row r="9068" spans="2:2" x14ac:dyDescent="0.3">
      <c r="B9068" s="90">
        <v>3.3062999999999998</v>
      </c>
    </row>
    <row r="9069" spans="2:2" x14ac:dyDescent="0.3">
      <c r="B9069" s="90">
        <v>3.3064</v>
      </c>
    </row>
    <row r="9070" spans="2:2" x14ac:dyDescent="0.3">
      <c r="B9070" s="90">
        <v>3.3065000000000002</v>
      </c>
    </row>
    <row r="9071" spans="2:2" x14ac:dyDescent="0.3">
      <c r="B9071" s="90">
        <v>3.3066</v>
      </c>
    </row>
    <row r="9072" spans="2:2" x14ac:dyDescent="0.3">
      <c r="B9072" s="90">
        <v>3.3067000000000002</v>
      </c>
    </row>
    <row r="9073" spans="2:2" x14ac:dyDescent="0.3">
      <c r="B9073" s="90">
        <v>3.3068</v>
      </c>
    </row>
    <row r="9074" spans="2:2" x14ac:dyDescent="0.3">
      <c r="B9074" s="90">
        <v>3.3069000000000002</v>
      </c>
    </row>
    <row r="9075" spans="2:2" x14ac:dyDescent="0.3">
      <c r="B9075" s="90">
        <v>3.3069999999999999</v>
      </c>
    </row>
    <row r="9076" spans="2:2" x14ac:dyDescent="0.3">
      <c r="B9076" s="90">
        <v>3.3071000000000002</v>
      </c>
    </row>
    <row r="9077" spans="2:2" x14ac:dyDescent="0.3">
      <c r="B9077" s="90">
        <v>3.3071999999999999</v>
      </c>
    </row>
    <row r="9078" spans="2:2" x14ac:dyDescent="0.3">
      <c r="B9078" s="90">
        <v>3.3073000000000001</v>
      </c>
    </row>
    <row r="9079" spans="2:2" x14ac:dyDescent="0.3">
      <c r="B9079" s="90">
        <v>3.3073999999999999</v>
      </c>
    </row>
    <row r="9080" spans="2:2" x14ac:dyDescent="0.3">
      <c r="B9080" s="90">
        <v>3.3075000000000001</v>
      </c>
    </row>
    <row r="9081" spans="2:2" x14ac:dyDescent="0.3">
      <c r="B9081" s="90">
        <v>3.3075999999999999</v>
      </c>
    </row>
    <row r="9082" spans="2:2" x14ac:dyDescent="0.3">
      <c r="B9082" s="90">
        <v>3.3077000000000001</v>
      </c>
    </row>
    <row r="9083" spans="2:2" x14ac:dyDescent="0.3">
      <c r="B9083" s="90">
        <v>3.3077999999999999</v>
      </c>
    </row>
    <row r="9084" spans="2:2" x14ac:dyDescent="0.3">
      <c r="B9084" s="90">
        <v>3.3079000000000001</v>
      </c>
    </row>
    <row r="9085" spans="2:2" x14ac:dyDescent="0.3">
      <c r="B9085" s="90">
        <v>3.3079999999999998</v>
      </c>
    </row>
    <row r="9086" spans="2:2" x14ac:dyDescent="0.3">
      <c r="B9086" s="90">
        <v>3.3081</v>
      </c>
    </row>
    <row r="9087" spans="2:2" x14ac:dyDescent="0.3">
      <c r="B9087" s="90">
        <v>3.3081999999999998</v>
      </c>
    </row>
    <row r="9088" spans="2:2" x14ac:dyDescent="0.3">
      <c r="B9088" s="90">
        <v>3.3083</v>
      </c>
    </row>
    <row r="9089" spans="2:2" x14ac:dyDescent="0.3">
      <c r="B9089" s="90">
        <v>3.3083999999999998</v>
      </c>
    </row>
    <row r="9090" spans="2:2" x14ac:dyDescent="0.3">
      <c r="B9090" s="90">
        <v>3.3085</v>
      </c>
    </row>
    <row r="9091" spans="2:2" x14ac:dyDescent="0.3">
      <c r="B9091" s="90">
        <v>3.3086000000000002</v>
      </c>
    </row>
    <row r="9092" spans="2:2" x14ac:dyDescent="0.3">
      <c r="B9092" s="90">
        <v>3.3087</v>
      </c>
    </row>
    <row r="9093" spans="2:2" x14ac:dyDescent="0.3">
      <c r="B9093" s="90">
        <v>3.3088000000000002</v>
      </c>
    </row>
    <row r="9094" spans="2:2" x14ac:dyDescent="0.3">
      <c r="B9094" s="90">
        <v>3.3089</v>
      </c>
    </row>
    <row r="9095" spans="2:2" x14ac:dyDescent="0.3">
      <c r="B9095" s="90">
        <v>3.3090000000000002</v>
      </c>
    </row>
    <row r="9096" spans="2:2" x14ac:dyDescent="0.3">
      <c r="B9096" s="90">
        <v>3.3090999999999999</v>
      </c>
    </row>
    <row r="9097" spans="2:2" x14ac:dyDescent="0.3">
      <c r="B9097" s="90">
        <v>3.3092000000000001</v>
      </c>
    </row>
    <row r="9098" spans="2:2" x14ac:dyDescent="0.3">
      <c r="B9098" s="90">
        <v>3.3092999999999999</v>
      </c>
    </row>
    <row r="9099" spans="2:2" x14ac:dyDescent="0.3">
      <c r="B9099" s="90">
        <v>3.3094000000000001</v>
      </c>
    </row>
    <row r="9100" spans="2:2" x14ac:dyDescent="0.3">
      <c r="B9100" s="90">
        <v>3.3094999999999999</v>
      </c>
    </row>
    <row r="9101" spans="2:2" x14ac:dyDescent="0.3">
      <c r="B9101" s="90">
        <v>3.3096000000000001</v>
      </c>
    </row>
    <row r="9102" spans="2:2" x14ac:dyDescent="0.3">
      <c r="B9102" s="90">
        <v>3.3096999999999999</v>
      </c>
    </row>
    <row r="9103" spans="2:2" x14ac:dyDescent="0.3">
      <c r="B9103" s="90">
        <v>3.3098000000000001</v>
      </c>
    </row>
    <row r="9104" spans="2:2" x14ac:dyDescent="0.3">
      <c r="B9104" s="90">
        <v>3.3098999999999998</v>
      </c>
    </row>
    <row r="9105" spans="2:2" x14ac:dyDescent="0.3">
      <c r="B9105" s="90">
        <v>3.31</v>
      </c>
    </row>
    <row r="9106" spans="2:2" x14ac:dyDescent="0.3">
      <c r="B9106" s="90">
        <v>3.3100999999999998</v>
      </c>
    </row>
    <row r="9107" spans="2:2" x14ac:dyDescent="0.3">
      <c r="B9107" s="90">
        <v>3.3102</v>
      </c>
    </row>
    <row r="9108" spans="2:2" x14ac:dyDescent="0.3">
      <c r="B9108" s="90">
        <v>3.3102999999999998</v>
      </c>
    </row>
    <row r="9109" spans="2:2" x14ac:dyDescent="0.3">
      <c r="B9109" s="90">
        <v>3.3104</v>
      </c>
    </row>
    <row r="9110" spans="2:2" x14ac:dyDescent="0.3">
      <c r="B9110" s="90">
        <v>3.3105000000000002</v>
      </c>
    </row>
    <row r="9111" spans="2:2" x14ac:dyDescent="0.3">
      <c r="B9111" s="90">
        <v>3.3106</v>
      </c>
    </row>
    <row r="9112" spans="2:2" x14ac:dyDescent="0.3">
      <c r="B9112" s="90">
        <v>3.3107000000000002</v>
      </c>
    </row>
    <row r="9113" spans="2:2" x14ac:dyDescent="0.3">
      <c r="B9113" s="90">
        <v>3.3108</v>
      </c>
    </row>
    <row r="9114" spans="2:2" x14ac:dyDescent="0.3">
      <c r="B9114" s="90">
        <v>3.3109000000000002</v>
      </c>
    </row>
    <row r="9115" spans="2:2" x14ac:dyDescent="0.3">
      <c r="B9115" s="90">
        <v>3.3109999999999999</v>
      </c>
    </row>
    <row r="9116" spans="2:2" x14ac:dyDescent="0.3">
      <c r="B9116" s="90">
        <v>3.3111000000000002</v>
      </c>
    </row>
    <row r="9117" spans="2:2" x14ac:dyDescent="0.3">
      <c r="B9117" s="90">
        <v>3.3111999999999999</v>
      </c>
    </row>
    <row r="9118" spans="2:2" x14ac:dyDescent="0.3">
      <c r="B9118" s="90">
        <v>3.3113000000000001</v>
      </c>
    </row>
    <row r="9119" spans="2:2" x14ac:dyDescent="0.3">
      <c r="B9119" s="90">
        <v>3.3113999999999999</v>
      </c>
    </row>
    <row r="9120" spans="2:2" x14ac:dyDescent="0.3">
      <c r="B9120" s="90">
        <v>3.3115000000000001</v>
      </c>
    </row>
    <row r="9121" spans="2:2" x14ac:dyDescent="0.3">
      <c r="B9121" s="90">
        <v>3.3115999999999999</v>
      </c>
    </row>
    <row r="9122" spans="2:2" x14ac:dyDescent="0.3">
      <c r="B9122" s="90">
        <v>3.3117000000000001</v>
      </c>
    </row>
    <row r="9123" spans="2:2" x14ac:dyDescent="0.3">
      <c r="B9123" s="90">
        <v>3.3117999999999999</v>
      </c>
    </row>
    <row r="9124" spans="2:2" x14ac:dyDescent="0.3">
      <c r="B9124" s="90">
        <v>3.3119000000000001</v>
      </c>
    </row>
    <row r="9125" spans="2:2" x14ac:dyDescent="0.3">
      <c r="B9125" s="90">
        <v>3.3119999999999998</v>
      </c>
    </row>
    <row r="9126" spans="2:2" x14ac:dyDescent="0.3">
      <c r="B9126" s="90">
        <v>3.3121</v>
      </c>
    </row>
    <row r="9127" spans="2:2" x14ac:dyDescent="0.3">
      <c r="B9127" s="90">
        <v>3.3121999999999998</v>
      </c>
    </row>
    <row r="9128" spans="2:2" x14ac:dyDescent="0.3">
      <c r="B9128" s="90">
        <v>3.3123</v>
      </c>
    </row>
    <row r="9129" spans="2:2" x14ac:dyDescent="0.3">
      <c r="B9129" s="90">
        <v>3.3123999999999998</v>
      </c>
    </row>
    <row r="9130" spans="2:2" x14ac:dyDescent="0.3">
      <c r="B9130" s="90">
        <v>3.3125</v>
      </c>
    </row>
    <row r="9131" spans="2:2" x14ac:dyDescent="0.3">
      <c r="B9131" s="90">
        <v>3.3126000000000002</v>
      </c>
    </row>
    <row r="9132" spans="2:2" x14ac:dyDescent="0.3">
      <c r="B9132" s="90">
        <v>3.3127</v>
      </c>
    </row>
    <row r="9133" spans="2:2" x14ac:dyDescent="0.3">
      <c r="B9133" s="90">
        <v>3.3128000000000002</v>
      </c>
    </row>
    <row r="9134" spans="2:2" x14ac:dyDescent="0.3">
      <c r="B9134" s="90">
        <v>3.3129</v>
      </c>
    </row>
    <row r="9135" spans="2:2" x14ac:dyDescent="0.3">
      <c r="B9135" s="90">
        <v>3.3130000000000002</v>
      </c>
    </row>
    <row r="9136" spans="2:2" x14ac:dyDescent="0.3">
      <c r="B9136" s="90">
        <v>3.3130999999999999</v>
      </c>
    </row>
    <row r="9137" spans="2:2" x14ac:dyDescent="0.3">
      <c r="B9137" s="90">
        <v>3.3132000000000001</v>
      </c>
    </row>
    <row r="9138" spans="2:2" x14ac:dyDescent="0.3">
      <c r="B9138" s="90">
        <v>3.3132999999999999</v>
      </c>
    </row>
    <row r="9139" spans="2:2" x14ac:dyDescent="0.3">
      <c r="B9139" s="90">
        <v>3.3134000000000001</v>
      </c>
    </row>
    <row r="9140" spans="2:2" x14ac:dyDescent="0.3">
      <c r="B9140" s="90">
        <v>3.3134999999999999</v>
      </c>
    </row>
    <row r="9141" spans="2:2" x14ac:dyDescent="0.3">
      <c r="B9141" s="90">
        <v>3.3136000000000001</v>
      </c>
    </row>
    <row r="9142" spans="2:2" x14ac:dyDescent="0.3">
      <c r="B9142" s="90">
        <v>3.3136999999999999</v>
      </c>
    </row>
    <row r="9143" spans="2:2" x14ac:dyDescent="0.3">
      <c r="B9143" s="90">
        <v>3.3138000000000001</v>
      </c>
    </row>
    <row r="9144" spans="2:2" x14ac:dyDescent="0.3">
      <c r="B9144" s="90">
        <v>3.3138999999999998</v>
      </c>
    </row>
    <row r="9145" spans="2:2" x14ac:dyDescent="0.3">
      <c r="B9145" s="90">
        <v>3.3140000000000001</v>
      </c>
    </row>
    <row r="9146" spans="2:2" x14ac:dyDescent="0.3">
      <c r="B9146" s="90">
        <v>3.3140999999999998</v>
      </c>
    </row>
    <row r="9147" spans="2:2" x14ac:dyDescent="0.3">
      <c r="B9147" s="90">
        <v>3.3142</v>
      </c>
    </row>
    <row r="9148" spans="2:2" x14ac:dyDescent="0.3">
      <c r="B9148" s="90">
        <v>3.3142999999999998</v>
      </c>
    </row>
    <row r="9149" spans="2:2" x14ac:dyDescent="0.3">
      <c r="B9149" s="90">
        <v>3.3144</v>
      </c>
    </row>
    <row r="9150" spans="2:2" x14ac:dyDescent="0.3">
      <c r="B9150" s="90">
        <v>3.3144999999999998</v>
      </c>
    </row>
    <row r="9151" spans="2:2" x14ac:dyDescent="0.3">
      <c r="B9151" s="90">
        <v>3.3146</v>
      </c>
    </row>
    <row r="9152" spans="2:2" x14ac:dyDescent="0.3">
      <c r="B9152" s="90">
        <v>3.3147000000000002</v>
      </c>
    </row>
    <row r="9153" spans="2:2" x14ac:dyDescent="0.3">
      <c r="B9153" s="90">
        <v>3.3148</v>
      </c>
    </row>
    <row r="9154" spans="2:2" x14ac:dyDescent="0.3">
      <c r="B9154" s="90">
        <v>3.3149000000000002</v>
      </c>
    </row>
    <row r="9155" spans="2:2" x14ac:dyDescent="0.3">
      <c r="B9155" s="90">
        <v>3.3149999999999999</v>
      </c>
    </row>
    <row r="9156" spans="2:2" x14ac:dyDescent="0.3">
      <c r="B9156" s="90">
        <v>3.3151000000000002</v>
      </c>
    </row>
    <row r="9157" spans="2:2" x14ac:dyDescent="0.3">
      <c r="B9157" s="90">
        <v>3.3151999999999999</v>
      </c>
    </row>
    <row r="9158" spans="2:2" x14ac:dyDescent="0.3">
      <c r="B9158" s="90">
        <v>3.3153000000000001</v>
      </c>
    </row>
    <row r="9159" spans="2:2" x14ac:dyDescent="0.3">
      <c r="B9159" s="90">
        <v>3.3153999999999999</v>
      </c>
    </row>
    <row r="9160" spans="2:2" x14ac:dyDescent="0.3">
      <c r="B9160" s="90">
        <v>3.3155000000000001</v>
      </c>
    </row>
    <row r="9161" spans="2:2" x14ac:dyDescent="0.3">
      <c r="B9161" s="90">
        <v>3.3155999999999999</v>
      </c>
    </row>
    <row r="9162" spans="2:2" x14ac:dyDescent="0.3">
      <c r="B9162" s="90">
        <v>3.3157000000000001</v>
      </c>
    </row>
    <row r="9163" spans="2:2" x14ac:dyDescent="0.3">
      <c r="B9163" s="90">
        <v>3.3157999999999999</v>
      </c>
    </row>
    <row r="9164" spans="2:2" x14ac:dyDescent="0.3">
      <c r="B9164" s="90">
        <v>3.3159000000000001</v>
      </c>
    </row>
    <row r="9165" spans="2:2" x14ac:dyDescent="0.3">
      <c r="B9165" s="90">
        <v>3.3159999999999998</v>
      </c>
    </row>
    <row r="9166" spans="2:2" x14ac:dyDescent="0.3">
      <c r="B9166" s="90">
        <v>3.3161</v>
      </c>
    </row>
    <row r="9167" spans="2:2" x14ac:dyDescent="0.3">
      <c r="B9167" s="90">
        <v>3.3161999999999998</v>
      </c>
    </row>
    <row r="9168" spans="2:2" x14ac:dyDescent="0.3">
      <c r="B9168" s="90">
        <v>3.3163</v>
      </c>
    </row>
    <row r="9169" spans="2:2" x14ac:dyDescent="0.3">
      <c r="B9169" s="90">
        <v>3.3163999999999998</v>
      </c>
    </row>
    <row r="9170" spans="2:2" x14ac:dyDescent="0.3">
      <c r="B9170" s="90">
        <v>3.3165</v>
      </c>
    </row>
    <row r="9171" spans="2:2" x14ac:dyDescent="0.3">
      <c r="B9171" s="90">
        <v>3.3166000000000002</v>
      </c>
    </row>
    <row r="9172" spans="2:2" x14ac:dyDescent="0.3">
      <c r="B9172" s="90">
        <v>3.3167</v>
      </c>
    </row>
    <row r="9173" spans="2:2" x14ac:dyDescent="0.3">
      <c r="B9173" s="90">
        <v>3.3168000000000002</v>
      </c>
    </row>
    <row r="9174" spans="2:2" x14ac:dyDescent="0.3">
      <c r="B9174" s="90">
        <v>3.3169</v>
      </c>
    </row>
    <row r="9175" spans="2:2" x14ac:dyDescent="0.3">
      <c r="B9175" s="90">
        <v>3.3170000000000002</v>
      </c>
    </row>
    <row r="9176" spans="2:2" x14ac:dyDescent="0.3">
      <c r="B9176" s="90">
        <v>3.3170999999999999</v>
      </c>
    </row>
    <row r="9177" spans="2:2" x14ac:dyDescent="0.3">
      <c r="B9177" s="90">
        <v>3.3172000000000001</v>
      </c>
    </row>
    <row r="9178" spans="2:2" x14ac:dyDescent="0.3">
      <c r="B9178" s="90">
        <v>3.3172999999999999</v>
      </c>
    </row>
    <row r="9179" spans="2:2" x14ac:dyDescent="0.3">
      <c r="B9179" s="90">
        <v>3.3174000000000001</v>
      </c>
    </row>
    <row r="9180" spans="2:2" x14ac:dyDescent="0.3">
      <c r="B9180" s="90">
        <v>3.3174999999999999</v>
      </c>
    </row>
    <row r="9181" spans="2:2" x14ac:dyDescent="0.3">
      <c r="B9181" s="90">
        <v>3.3176000000000001</v>
      </c>
    </row>
    <row r="9182" spans="2:2" x14ac:dyDescent="0.3">
      <c r="B9182" s="90">
        <v>3.3176999999999999</v>
      </c>
    </row>
    <row r="9183" spans="2:2" x14ac:dyDescent="0.3">
      <c r="B9183" s="90">
        <v>3.3178000000000001</v>
      </c>
    </row>
    <row r="9184" spans="2:2" x14ac:dyDescent="0.3">
      <c r="B9184" s="90">
        <v>3.3178999999999998</v>
      </c>
    </row>
    <row r="9185" spans="2:2" x14ac:dyDescent="0.3">
      <c r="B9185" s="90">
        <v>3.3180000000000001</v>
      </c>
    </row>
    <row r="9186" spans="2:2" x14ac:dyDescent="0.3">
      <c r="B9186" s="90">
        <v>3.3180999999999998</v>
      </c>
    </row>
    <row r="9187" spans="2:2" x14ac:dyDescent="0.3">
      <c r="B9187" s="90">
        <v>3.3182</v>
      </c>
    </row>
    <row r="9188" spans="2:2" x14ac:dyDescent="0.3">
      <c r="B9188" s="90">
        <v>3.3182999999999998</v>
      </c>
    </row>
    <row r="9189" spans="2:2" x14ac:dyDescent="0.3">
      <c r="B9189" s="90">
        <v>3.3184</v>
      </c>
    </row>
    <row r="9190" spans="2:2" x14ac:dyDescent="0.3">
      <c r="B9190" s="90">
        <v>3.3184999999999998</v>
      </c>
    </row>
    <row r="9191" spans="2:2" x14ac:dyDescent="0.3">
      <c r="B9191" s="90">
        <v>3.3186</v>
      </c>
    </row>
    <row r="9192" spans="2:2" x14ac:dyDescent="0.3">
      <c r="B9192" s="90">
        <v>3.3187000000000002</v>
      </c>
    </row>
    <row r="9193" spans="2:2" x14ac:dyDescent="0.3">
      <c r="B9193" s="90">
        <v>3.3188</v>
      </c>
    </row>
    <row r="9194" spans="2:2" x14ac:dyDescent="0.3">
      <c r="B9194" s="90">
        <v>3.3189000000000002</v>
      </c>
    </row>
    <row r="9195" spans="2:2" x14ac:dyDescent="0.3">
      <c r="B9195" s="90">
        <v>3.319</v>
      </c>
    </row>
    <row r="9196" spans="2:2" x14ac:dyDescent="0.3">
      <c r="B9196" s="90">
        <v>3.3191000000000002</v>
      </c>
    </row>
    <row r="9197" spans="2:2" x14ac:dyDescent="0.3">
      <c r="B9197" s="90">
        <v>3.3191999999999999</v>
      </c>
    </row>
    <row r="9198" spans="2:2" x14ac:dyDescent="0.3">
      <c r="B9198" s="90">
        <v>3.3193000000000001</v>
      </c>
    </row>
    <row r="9199" spans="2:2" x14ac:dyDescent="0.3">
      <c r="B9199" s="90">
        <v>3.3193999999999999</v>
      </c>
    </row>
    <row r="9200" spans="2:2" x14ac:dyDescent="0.3">
      <c r="B9200" s="90">
        <v>3.3195000000000001</v>
      </c>
    </row>
    <row r="9201" spans="2:2" x14ac:dyDescent="0.3">
      <c r="B9201" s="90">
        <v>3.3195999999999999</v>
      </c>
    </row>
    <row r="9202" spans="2:2" x14ac:dyDescent="0.3">
      <c r="B9202" s="90">
        <v>3.3197000000000001</v>
      </c>
    </row>
    <row r="9203" spans="2:2" x14ac:dyDescent="0.3">
      <c r="B9203" s="90">
        <v>3.3197999999999999</v>
      </c>
    </row>
    <row r="9204" spans="2:2" x14ac:dyDescent="0.3">
      <c r="B9204" s="90">
        <v>3.3199000000000001</v>
      </c>
    </row>
    <row r="9205" spans="2:2" x14ac:dyDescent="0.3">
      <c r="B9205" s="90">
        <v>3.32</v>
      </c>
    </row>
    <row r="9206" spans="2:2" x14ac:dyDescent="0.3">
      <c r="B9206" s="90">
        <v>3.3201000000000001</v>
      </c>
    </row>
    <row r="9207" spans="2:2" x14ac:dyDescent="0.3">
      <c r="B9207" s="90">
        <v>3.3201999999999998</v>
      </c>
    </row>
    <row r="9208" spans="2:2" x14ac:dyDescent="0.3">
      <c r="B9208" s="90">
        <v>3.3203</v>
      </c>
    </row>
    <row r="9209" spans="2:2" x14ac:dyDescent="0.3">
      <c r="B9209" s="90">
        <v>3.3203999999999998</v>
      </c>
    </row>
    <row r="9210" spans="2:2" x14ac:dyDescent="0.3">
      <c r="B9210" s="90">
        <v>3.3205</v>
      </c>
    </row>
    <row r="9211" spans="2:2" x14ac:dyDescent="0.3">
      <c r="B9211" s="90">
        <v>3.3206000000000002</v>
      </c>
    </row>
    <row r="9212" spans="2:2" x14ac:dyDescent="0.3">
      <c r="B9212" s="90">
        <v>3.3207</v>
      </c>
    </row>
    <row r="9213" spans="2:2" x14ac:dyDescent="0.3">
      <c r="B9213" s="90">
        <v>3.3208000000000002</v>
      </c>
    </row>
    <row r="9214" spans="2:2" x14ac:dyDescent="0.3">
      <c r="B9214" s="90">
        <v>3.3209</v>
      </c>
    </row>
    <row r="9215" spans="2:2" x14ac:dyDescent="0.3">
      <c r="B9215" s="90">
        <v>3.3210000000000002</v>
      </c>
    </row>
    <row r="9216" spans="2:2" x14ac:dyDescent="0.3">
      <c r="B9216" s="90">
        <v>3.3210999999999999</v>
      </c>
    </row>
    <row r="9217" spans="2:2" x14ac:dyDescent="0.3">
      <c r="B9217" s="90">
        <v>3.3212000000000002</v>
      </c>
    </row>
    <row r="9218" spans="2:2" x14ac:dyDescent="0.3">
      <c r="B9218" s="90">
        <v>3.3212999999999999</v>
      </c>
    </row>
    <row r="9219" spans="2:2" x14ac:dyDescent="0.3">
      <c r="B9219" s="90">
        <v>3.3214000000000001</v>
      </c>
    </row>
    <row r="9220" spans="2:2" x14ac:dyDescent="0.3">
      <c r="B9220" s="90">
        <v>3.3214999999999999</v>
      </c>
    </row>
    <row r="9221" spans="2:2" x14ac:dyDescent="0.3">
      <c r="B9221" s="90">
        <v>3.3216000000000001</v>
      </c>
    </row>
    <row r="9222" spans="2:2" x14ac:dyDescent="0.3">
      <c r="B9222" s="90">
        <v>3.3216999999999999</v>
      </c>
    </row>
    <row r="9223" spans="2:2" x14ac:dyDescent="0.3">
      <c r="B9223" s="90">
        <v>3.3218000000000001</v>
      </c>
    </row>
    <row r="9224" spans="2:2" x14ac:dyDescent="0.3">
      <c r="B9224" s="90">
        <v>3.3218999999999999</v>
      </c>
    </row>
    <row r="9225" spans="2:2" x14ac:dyDescent="0.3">
      <c r="B9225" s="90">
        <v>3.3220000000000001</v>
      </c>
    </row>
    <row r="9226" spans="2:2" x14ac:dyDescent="0.3">
      <c r="B9226" s="90">
        <v>3.3220999999999998</v>
      </c>
    </row>
    <row r="9227" spans="2:2" x14ac:dyDescent="0.3">
      <c r="B9227" s="90">
        <v>3.3222</v>
      </c>
    </row>
    <row r="9228" spans="2:2" x14ac:dyDescent="0.3">
      <c r="B9228" s="90">
        <v>3.3222999999999998</v>
      </c>
    </row>
    <row r="9229" spans="2:2" x14ac:dyDescent="0.3">
      <c r="B9229" s="90">
        <v>3.3224</v>
      </c>
    </row>
    <row r="9230" spans="2:2" x14ac:dyDescent="0.3">
      <c r="B9230" s="90">
        <v>3.3224999999999998</v>
      </c>
    </row>
    <row r="9231" spans="2:2" x14ac:dyDescent="0.3">
      <c r="B9231" s="90">
        <v>3.3226</v>
      </c>
    </row>
    <row r="9232" spans="2:2" x14ac:dyDescent="0.3">
      <c r="B9232" s="90">
        <v>3.3227000000000002</v>
      </c>
    </row>
    <row r="9233" spans="2:2" x14ac:dyDescent="0.3">
      <c r="B9233" s="90">
        <v>3.3228</v>
      </c>
    </row>
    <row r="9234" spans="2:2" x14ac:dyDescent="0.3">
      <c r="B9234" s="90">
        <v>3.3229000000000002</v>
      </c>
    </row>
    <row r="9235" spans="2:2" x14ac:dyDescent="0.3">
      <c r="B9235" s="90">
        <v>3.323</v>
      </c>
    </row>
    <row r="9236" spans="2:2" x14ac:dyDescent="0.3">
      <c r="B9236" s="90">
        <v>3.3231000000000002</v>
      </c>
    </row>
    <row r="9237" spans="2:2" x14ac:dyDescent="0.3">
      <c r="B9237" s="90">
        <v>3.3231999999999999</v>
      </c>
    </row>
    <row r="9238" spans="2:2" x14ac:dyDescent="0.3">
      <c r="B9238" s="90">
        <v>3.3233000000000001</v>
      </c>
    </row>
    <row r="9239" spans="2:2" x14ac:dyDescent="0.3">
      <c r="B9239" s="90">
        <v>3.3233999999999999</v>
      </c>
    </row>
    <row r="9240" spans="2:2" x14ac:dyDescent="0.3">
      <c r="B9240" s="90">
        <v>3.3235000000000001</v>
      </c>
    </row>
    <row r="9241" spans="2:2" x14ac:dyDescent="0.3">
      <c r="B9241" s="90">
        <v>3.3235999999999999</v>
      </c>
    </row>
    <row r="9242" spans="2:2" x14ac:dyDescent="0.3">
      <c r="B9242" s="90">
        <v>3.3237000000000001</v>
      </c>
    </row>
    <row r="9243" spans="2:2" x14ac:dyDescent="0.3">
      <c r="B9243" s="90">
        <v>3.3237999999999999</v>
      </c>
    </row>
    <row r="9244" spans="2:2" x14ac:dyDescent="0.3">
      <c r="B9244" s="90">
        <v>3.3239000000000001</v>
      </c>
    </row>
    <row r="9245" spans="2:2" x14ac:dyDescent="0.3">
      <c r="B9245" s="90">
        <v>3.3239999999999998</v>
      </c>
    </row>
    <row r="9246" spans="2:2" x14ac:dyDescent="0.3">
      <c r="B9246" s="90">
        <v>3.3241000000000001</v>
      </c>
    </row>
    <row r="9247" spans="2:2" x14ac:dyDescent="0.3">
      <c r="B9247" s="90">
        <v>3.3241999999999998</v>
      </c>
    </row>
    <row r="9248" spans="2:2" x14ac:dyDescent="0.3">
      <c r="B9248" s="90">
        <v>3.3243</v>
      </c>
    </row>
    <row r="9249" spans="2:2" x14ac:dyDescent="0.3">
      <c r="B9249" s="90">
        <v>3.3243999999999998</v>
      </c>
    </row>
    <row r="9250" spans="2:2" x14ac:dyDescent="0.3">
      <c r="B9250" s="90">
        <v>3.3245</v>
      </c>
    </row>
    <row r="9251" spans="2:2" x14ac:dyDescent="0.3">
      <c r="B9251" s="90">
        <v>3.3246000000000002</v>
      </c>
    </row>
    <row r="9252" spans="2:2" x14ac:dyDescent="0.3">
      <c r="B9252" s="90">
        <v>3.3247</v>
      </c>
    </row>
    <row r="9253" spans="2:2" x14ac:dyDescent="0.3">
      <c r="B9253" s="90">
        <v>3.3248000000000002</v>
      </c>
    </row>
    <row r="9254" spans="2:2" x14ac:dyDescent="0.3">
      <c r="B9254" s="90">
        <v>3.3249</v>
      </c>
    </row>
    <row r="9255" spans="2:2" x14ac:dyDescent="0.3">
      <c r="B9255" s="90">
        <v>3.3250000000000002</v>
      </c>
    </row>
    <row r="9256" spans="2:2" x14ac:dyDescent="0.3">
      <c r="B9256" s="90">
        <v>3.3250999999999999</v>
      </c>
    </row>
    <row r="9257" spans="2:2" x14ac:dyDescent="0.3">
      <c r="B9257" s="90">
        <v>3.3252000000000002</v>
      </c>
    </row>
    <row r="9258" spans="2:2" x14ac:dyDescent="0.3">
      <c r="B9258" s="90">
        <v>3.3252999999999999</v>
      </c>
    </row>
    <row r="9259" spans="2:2" x14ac:dyDescent="0.3">
      <c r="B9259" s="90">
        <v>3.3254000000000001</v>
      </c>
    </row>
    <row r="9260" spans="2:2" x14ac:dyDescent="0.3">
      <c r="B9260" s="90">
        <v>3.3254999999999999</v>
      </c>
    </row>
    <row r="9261" spans="2:2" x14ac:dyDescent="0.3">
      <c r="B9261" s="90">
        <v>3.3256000000000001</v>
      </c>
    </row>
    <row r="9262" spans="2:2" x14ac:dyDescent="0.3">
      <c r="B9262" s="90">
        <v>3.3256999999999999</v>
      </c>
    </row>
    <row r="9263" spans="2:2" x14ac:dyDescent="0.3">
      <c r="B9263" s="90">
        <v>3.3258000000000001</v>
      </c>
    </row>
    <row r="9264" spans="2:2" x14ac:dyDescent="0.3">
      <c r="B9264" s="90">
        <v>3.3258999999999999</v>
      </c>
    </row>
    <row r="9265" spans="2:2" x14ac:dyDescent="0.3">
      <c r="B9265" s="90">
        <v>3.3260000000000001</v>
      </c>
    </row>
    <row r="9266" spans="2:2" x14ac:dyDescent="0.3">
      <c r="B9266" s="90">
        <v>3.3260999999999998</v>
      </c>
    </row>
    <row r="9267" spans="2:2" x14ac:dyDescent="0.3">
      <c r="B9267" s="90">
        <v>3.3262</v>
      </c>
    </row>
    <row r="9268" spans="2:2" x14ac:dyDescent="0.3">
      <c r="B9268" s="90">
        <v>3.3262999999999998</v>
      </c>
    </row>
    <row r="9269" spans="2:2" x14ac:dyDescent="0.3">
      <c r="B9269" s="90">
        <v>3.3264</v>
      </c>
    </row>
    <row r="9270" spans="2:2" x14ac:dyDescent="0.3">
      <c r="B9270" s="90">
        <v>3.3264999999999998</v>
      </c>
    </row>
    <row r="9271" spans="2:2" x14ac:dyDescent="0.3">
      <c r="B9271" s="90">
        <v>3.3266</v>
      </c>
    </row>
    <row r="9272" spans="2:2" x14ac:dyDescent="0.3">
      <c r="B9272" s="90">
        <v>3.3267000000000002</v>
      </c>
    </row>
    <row r="9273" spans="2:2" x14ac:dyDescent="0.3">
      <c r="B9273" s="90">
        <v>3.3268</v>
      </c>
    </row>
    <row r="9274" spans="2:2" x14ac:dyDescent="0.3">
      <c r="B9274" s="90">
        <v>3.3269000000000002</v>
      </c>
    </row>
    <row r="9275" spans="2:2" x14ac:dyDescent="0.3">
      <c r="B9275" s="90">
        <v>3.327</v>
      </c>
    </row>
    <row r="9276" spans="2:2" x14ac:dyDescent="0.3">
      <c r="B9276" s="90">
        <v>3.3271000000000002</v>
      </c>
    </row>
    <row r="9277" spans="2:2" x14ac:dyDescent="0.3">
      <c r="B9277" s="90">
        <v>3.3271999999999999</v>
      </c>
    </row>
    <row r="9278" spans="2:2" x14ac:dyDescent="0.3">
      <c r="B9278" s="90">
        <v>3.3273000000000001</v>
      </c>
    </row>
    <row r="9279" spans="2:2" x14ac:dyDescent="0.3">
      <c r="B9279" s="90">
        <v>3.3273999999999999</v>
      </c>
    </row>
    <row r="9280" spans="2:2" x14ac:dyDescent="0.3">
      <c r="B9280" s="90">
        <v>3.3275000000000001</v>
      </c>
    </row>
    <row r="9281" spans="2:2" x14ac:dyDescent="0.3">
      <c r="B9281" s="90">
        <v>3.3275999999999999</v>
      </c>
    </row>
    <row r="9282" spans="2:2" x14ac:dyDescent="0.3">
      <c r="B9282" s="90">
        <v>3.3277000000000001</v>
      </c>
    </row>
    <row r="9283" spans="2:2" x14ac:dyDescent="0.3">
      <c r="B9283" s="90">
        <v>3.3277999999999999</v>
      </c>
    </row>
    <row r="9284" spans="2:2" x14ac:dyDescent="0.3">
      <c r="B9284" s="90">
        <v>3.3279000000000001</v>
      </c>
    </row>
    <row r="9285" spans="2:2" x14ac:dyDescent="0.3">
      <c r="B9285" s="90">
        <v>3.3279999999999998</v>
      </c>
    </row>
    <row r="9286" spans="2:2" x14ac:dyDescent="0.3">
      <c r="B9286" s="90">
        <v>3.3281000000000001</v>
      </c>
    </row>
    <row r="9287" spans="2:2" x14ac:dyDescent="0.3">
      <c r="B9287" s="90">
        <v>3.3281999999999998</v>
      </c>
    </row>
    <row r="9288" spans="2:2" x14ac:dyDescent="0.3">
      <c r="B9288" s="90">
        <v>3.3283</v>
      </c>
    </row>
    <row r="9289" spans="2:2" x14ac:dyDescent="0.3">
      <c r="B9289" s="90">
        <v>3.3283999999999998</v>
      </c>
    </row>
    <row r="9290" spans="2:2" x14ac:dyDescent="0.3">
      <c r="B9290" s="90">
        <v>3.3285</v>
      </c>
    </row>
    <row r="9291" spans="2:2" x14ac:dyDescent="0.3">
      <c r="B9291" s="90">
        <v>3.3285999999999998</v>
      </c>
    </row>
    <row r="9292" spans="2:2" x14ac:dyDescent="0.3">
      <c r="B9292" s="90">
        <v>3.3287</v>
      </c>
    </row>
    <row r="9293" spans="2:2" x14ac:dyDescent="0.3">
      <c r="B9293" s="90">
        <v>3.3288000000000002</v>
      </c>
    </row>
    <row r="9294" spans="2:2" x14ac:dyDescent="0.3">
      <c r="B9294" s="90">
        <v>3.3289</v>
      </c>
    </row>
    <row r="9295" spans="2:2" x14ac:dyDescent="0.3">
      <c r="B9295" s="90">
        <v>3.3290000000000002</v>
      </c>
    </row>
    <row r="9296" spans="2:2" x14ac:dyDescent="0.3">
      <c r="B9296" s="90">
        <v>3.3290999999999999</v>
      </c>
    </row>
    <row r="9297" spans="2:2" x14ac:dyDescent="0.3">
      <c r="B9297" s="90">
        <v>3.3292000000000002</v>
      </c>
    </row>
    <row r="9298" spans="2:2" x14ac:dyDescent="0.3">
      <c r="B9298" s="90">
        <v>3.3292999999999999</v>
      </c>
    </row>
    <row r="9299" spans="2:2" x14ac:dyDescent="0.3">
      <c r="B9299" s="90">
        <v>3.3294000000000001</v>
      </c>
    </row>
    <row r="9300" spans="2:2" x14ac:dyDescent="0.3">
      <c r="B9300" s="90">
        <v>3.3294999999999999</v>
      </c>
    </row>
    <row r="9301" spans="2:2" x14ac:dyDescent="0.3">
      <c r="B9301" s="90">
        <v>3.3296000000000001</v>
      </c>
    </row>
    <row r="9302" spans="2:2" x14ac:dyDescent="0.3">
      <c r="B9302" s="90">
        <v>3.3296999999999999</v>
      </c>
    </row>
    <row r="9303" spans="2:2" x14ac:dyDescent="0.3">
      <c r="B9303" s="90">
        <v>3.3298000000000001</v>
      </c>
    </row>
    <row r="9304" spans="2:2" x14ac:dyDescent="0.3">
      <c r="B9304" s="90">
        <v>3.3298999999999999</v>
      </c>
    </row>
    <row r="9305" spans="2:2" x14ac:dyDescent="0.3">
      <c r="B9305" s="90">
        <v>3.33</v>
      </c>
    </row>
    <row r="9306" spans="2:2" x14ac:dyDescent="0.3">
      <c r="B9306" s="90">
        <v>3.3300999999999998</v>
      </c>
    </row>
    <row r="9307" spans="2:2" x14ac:dyDescent="0.3">
      <c r="B9307" s="90">
        <v>3.3302</v>
      </c>
    </row>
    <row r="9308" spans="2:2" x14ac:dyDescent="0.3">
      <c r="B9308" s="90">
        <v>3.3302999999999998</v>
      </c>
    </row>
    <row r="9309" spans="2:2" x14ac:dyDescent="0.3">
      <c r="B9309" s="90">
        <v>3.3304</v>
      </c>
    </row>
    <row r="9310" spans="2:2" x14ac:dyDescent="0.3">
      <c r="B9310" s="90">
        <v>3.3304999999999998</v>
      </c>
    </row>
    <row r="9311" spans="2:2" x14ac:dyDescent="0.3">
      <c r="B9311" s="90">
        <v>3.3306</v>
      </c>
    </row>
    <row r="9312" spans="2:2" x14ac:dyDescent="0.3">
      <c r="B9312" s="90">
        <v>3.3307000000000002</v>
      </c>
    </row>
    <row r="9313" spans="2:2" x14ac:dyDescent="0.3">
      <c r="B9313" s="90">
        <v>3.3308</v>
      </c>
    </row>
    <row r="9314" spans="2:2" x14ac:dyDescent="0.3">
      <c r="B9314" s="90">
        <v>3.3309000000000002</v>
      </c>
    </row>
    <row r="9315" spans="2:2" x14ac:dyDescent="0.3">
      <c r="B9315" s="90">
        <v>3.331</v>
      </c>
    </row>
    <row r="9316" spans="2:2" x14ac:dyDescent="0.3">
      <c r="B9316" s="90">
        <v>3.3311000000000002</v>
      </c>
    </row>
    <row r="9317" spans="2:2" x14ac:dyDescent="0.3">
      <c r="B9317" s="90">
        <v>3.3311999999999999</v>
      </c>
    </row>
    <row r="9318" spans="2:2" x14ac:dyDescent="0.3">
      <c r="B9318" s="90">
        <v>3.3313000000000001</v>
      </c>
    </row>
    <row r="9319" spans="2:2" x14ac:dyDescent="0.3">
      <c r="B9319" s="90">
        <v>3.3313999999999999</v>
      </c>
    </row>
    <row r="9320" spans="2:2" x14ac:dyDescent="0.3">
      <c r="B9320" s="90">
        <v>3.3315000000000001</v>
      </c>
    </row>
    <row r="9321" spans="2:2" x14ac:dyDescent="0.3">
      <c r="B9321" s="90">
        <v>3.3315999999999999</v>
      </c>
    </row>
    <row r="9322" spans="2:2" x14ac:dyDescent="0.3">
      <c r="B9322" s="90">
        <v>3.3317000000000001</v>
      </c>
    </row>
    <row r="9323" spans="2:2" x14ac:dyDescent="0.3">
      <c r="B9323" s="90">
        <v>3.3317999999999999</v>
      </c>
    </row>
    <row r="9324" spans="2:2" x14ac:dyDescent="0.3">
      <c r="B9324" s="90">
        <v>3.3319000000000001</v>
      </c>
    </row>
    <row r="9325" spans="2:2" x14ac:dyDescent="0.3">
      <c r="B9325" s="90">
        <v>3.3319999999999999</v>
      </c>
    </row>
    <row r="9326" spans="2:2" x14ac:dyDescent="0.3">
      <c r="B9326" s="90">
        <v>3.3321000000000001</v>
      </c>
    </row>
    <row r="9327" spans="2:2" x14ac:dyDescent="0.3">
      <c r="B9327" s="90">
        <v>3.3321999999999998</v>
      </c>
    </row>
    <row r="9328" spans="2:2" x14ac:dyDescent="0.3">
      <c r="B9328" s="90">
        <v>3.3323</v>
      </c>
    </row>
    <row r="9329" spans="2:2" x14ac:dyDescent="0.3">
      <c r="B9329" s="90">
        <v>3.3323999999999998</v>
      </c>
    </row>
    <row r="9330" spans="2:2" x14ac:dyDescent="0.3">
      <c r="B9330" s="90">
        <v>3.3325</v>
      </c>
    </row>
    <row r="9331" spans="2:2" x14ac:dyDescent="0.3">
      <c r="B9331" s="90">
        <v>3.3325999999999998</v>
      </c>
    </row>
    <row r="9332" spans="2:2" x14ac:dyDescent="0.3">
      <c r="B9332" s="90">
        <v>3.3327</v>
      </c>
    </row>
    <row r="9333" spans="2:2" x14ac:dyDescent="0.3">
      <c r="B9333" s="90">
        <v>3.3328000000000002</v>
      </c>
    </row>
    <row r="9334" spans="2:2" x14ac:dyDescent="0.3">
      <c r="B9334" s="90">
        <v>3.3329</v>
      </c>
    </row>
    <row r="9335" spans="2:2" x14ac:dyDescent="0.3">
      <c r="B9335" s="90">
        <v>3.3330000000000002</v>
      </c>
    </row>
    <row r="9336" spans="2:2" x14ac:dyDescent="0.3">
      <c r="B9336" s="90">
        <v>3.3331</v>
      </c>
    </row>
    <row r="9337" spans="2:2" x14ac:dyDescent="0.3">
      <c r="B9337" s="90">
        <v>3.3332000000000002</v>
      </c>
    </row>
    <row r="9338" spans="2:2" x14ac:dyDescent="0.3">
      <c r="B9338" s="90">
        <v>3.3332999999999999</v>
      </c>
    </row>
    <row r="9339" spans="2:2" x14ac:dyDescent="0.3">
      <c r="B9339" s="90">
        <v>3.3334000000000001</v>
      </c>
    </row>
    <row r="9340" spans="2:2" x14ac:dyDescent="0.3">
      <c r="B9340" s="90">
        <v>3.3334999999999999</v>
      </c>
    </row>
    <row r="9341" spans="2:2" x14ac:dyDescent="0.3">
      <c r="B9341" s="90">
        <v>3.3336000000000001</v>
      </c>
    </row>
    <row r="9342" spans="2:2" x14ac:dyDescent="0.3">
      <c r="B9342" s="90">
        <v>3.3336999999999999</v>
      </c>
    </row>
    <row r="9343" spans="2:2" x14ac:dyDescent="0.3">
      <c r="B9343" s="90">
        <v>3.3338000000000001</v>
      </c>
    </row>
    <row r="9344" spans="2:2" x14ac:dyDescent="0.3">
      <c r="B9344" s="90">
        <v>3.3338999999999999</v>
      </c>
    </row>
    <row r="9345" spans="2:2" x14ac:dyDescent="0.3">
      <c r="B9345" s="90">
        <v>3.3340000000000001</v>
      </c>
    </row>
    <row r="9346" spans="2:2" x14ac:dyDescent="0.3">
      <c r="B9346" s="90">
        <v>3.3340999999999998</v>
      </c>
    </row>
    <row r="9347" spans="2:2" x14ac:dyDescent="0.3">
      <c r="B9347" s="90">
        <v>3.3342000000000001</v>
      </c>
    </row>
    <row r="9348" spans="2:2" x14ac:dyDescent="0.3">
      <c r="B9348" s="90">
        <v>3.3342999999999998</v>
      </c>
    </row>
    <row r="9349" spans="2:2" x14ac:dyDescent="0.3">
      <c r="B9349" s="90">
        <v>3.3344</v>
      </c>
    </row>
    <row r="9350" spans="2:2" x14ac:dyDescent="0.3">
      <c r="B9350" s="90">
        <v>3.3344999999999998</v>
      </c>
    </row>
    <row r="9351" spans="2:2" x14ac:dyDescent="0.3">
      <c r="B9351" s="90">
        <v>3.3346</v>
      </c>
    </row>
    <row r="9352" spans="2:2" x14ac:dyDescent="0.3">
      <c r="B9352" s="90">
        <v>3.3347000000000002</v>
      </c>
    </row>
    <row r="9353" spans="2:2" x14ac:dyDescent="0.3">
      <c r="B9353" s="90">
        <v>3.3348</v>
      </c>
    </row>
    <row r="9354" spans="2:2" x14ac:dyDescent="0.3">
      <c r="B9354" s="90">
        <v>3.3349000000000002</v>
      </c>
    </row>
    <row r="9355" spans="2:2" x14ac:dyDescent="0.3">
      <c r="B9355" s="90">
        <v>3.335</v>
      </c>
    </row>
    <row r="9356" spans="2:2" x14ac:dyDescent="0.3">
      <c r="B9356" s="90">
        <v>3.3351000000000002</v>
      </c>
    </row>
    <row r="9357" spans="2:2" x14ac:dyDescent="0.3">
      <c r="B9357" s="90">
        <v>3.3351999999999999</v>
      </c>
    </row>
    <row r="9358" spans="2:2" x14ac:dyDescent="0.3">
      <c r="B9358" s="90">
        <v>3.3353000000000002</v>
      </c>
    </row>
    <row r="9359" spans="2:2" x14ac:dyDescent="0.3">
      <c r="B9359" s="90">
        <v>3.3353999999999999</v>
      </c>
    </row>
    <row r="9360" spans="2:2" x14ac:dyDescent="0.3">
      <c r="B9360" s="90">
        <v>3.3355000000000001</v>
      </c>
    </row>
    <row r="9361" spans="2:2" x14ac:dyDescent="0.3">
      <c r="B9361" s="90">
        <v>3.3355999999999999</v>
      </c>
    </row>
    <row r="9362" spans="2:2" x14ac:dyDescent="0.3">
      <c r="B9362" s="90">
        <v>3.3357000000000001</v>
      </c>
    </row>
    <row r="9363" spans="2:2" x14ac:dyDescent="0.3">
      <c r="B9363" s="90">
        <v>3.3357999999999999</v>
      </c>
    </row>
    <row r="9364" spans="2:2" x14ac:dyDescent="0.3">
      <c r="B9364" s="90">
        <v>3.3359000000000001</v>
      </c>
    </row>
    <row r="9365" spans="2:2" x14ac:dyDescent="0.3">
      <c r="B9365" s="90">
        <v>3.3359999999999999</v>
      </c>
    </row>
    <row r="9366" spans="2:2" x14ac:dyDescent="0.3">
      <c r="B9366" s="90">
        <v>3.3361000000000001</v>
      </c>
    </row>
    <row r="9367" spans="2:2" x14ac:dyDescent="0.3">
      <c r="B9367" s="90">
        <v>3.3361999999999998</v>
      </c>
    </row>
    <row r="9368" spans="2:2" x14ac:dyDescent="0.3">
      <c r="B9368" s="90">
        <v>3.3363</v>
      </c>
    </row>
    <row r="9369" spans="2:2" x14ac:dyDescent="0.3">
      <c r="B9369" s="90">
        <v>3.3363999999999998</v>
      </c>
    </row>
    <row r="9370" spans="2:2" x14ac:dyDescent="0.3">
      <c r="B9370" s="90">
        <v>3.3365</v>
      </c>
    </row>
    <row r="9371" spans="2:2" x14ac:dyDescent="0.3">
      <c r="B9371" s="90">
        <v>3.3365999999999998</v>
      </c>
    </row>
    <row r="9372" spans="2:2" x14ac:dyDescent="0.3">
      <c r="B9372" s="90">
        <v>3.3367</v>
      </c>
    </row>
    <row r="9373" spans="2:2" x14ac:dyDescent="0.3">
      <c r="B9373" s="90">
        <v>3.3368000000000002</v>
      </c>
    </row>
    <row r="9374" spans="2:2" x14ac:dyDescent="0.3">
      <c r="B9374" s="90">
        <v>3.3369</v>
      </c>
    </row>
    <row r="9375" spans="2:2" x14ac:dyDescent="0.3">
      <c r="B9375" s="90">
        <v>3.3370000000000002</v>
      </c>
    </row>
    <row r="9376" spans="2:2" x14ac:dyDescent="0.3">
      <c r="B9376" s="90">
        <v>3.3371</v>
      </c>
    </row>
    <row r="9377" spans="2:2" x14ac:dyDescent="0.3">
      <c r="B9377" s="90">
        <v>3.3372000000000002</v>
      </c>
    </row>
    <row r="9378" spans="2:2" x14ac:dyDescent="0.3">
      <c r="B9378" s="90">
        <v>3.3372999999999999</v>
      </c>
    </row>
    <row r="9379" spans="2:2" x14ac:dyDescent="0.3">
      <c r="B9379" s="90">
        <v>3.3374000000000001</v>
      </c>
    </row>
    <row r="9380" spans="2:2" x14ac:dyDescent="0.3">
      <c r="B9380" s="90">
        <v>3.3374999999999999</v>
      </c>
    </row>
    <row r="9381" spans="2:2" x14ac:dyDescent="0.3">
      <c r="B9381" s="90">
        <v>3.3376000000000001</v>
      </c>
    </row>
    <row r="9382" spans="2:2" x14ac:dyDescent="0.3">
      <c r="B9382" s="90">
        <v>3.3376999999999999</v>
      </c>
    </row>
    <row r="9383" spans="2:2" x14ac:dyDescent="0.3">
      <c r="B9383" s="90">
        <v>3.3378000000000001</v>
      </c>
    </row>
    <row r="9384" spans="2:2" x14ac:dyDescent="0.3">
      <c r="B9384" s="90">
        <v>3.3378999999999999</v>
      </c>
    </row>
    <row r="9385" spans="2:2" x14ac:dyDescent="0.3">
      <c r="B9385" s="90">
        <v>3.3380000000000001</v>
      </c>
    </row>
    <row r="9386" spans="2:2" x14ac:dyDescent="0.3">
      <c r="B9386" s="90">
        <v>3.3380999999999998</v>
      </c>
    </row>
    <row r="9387" spans="2:2" x14ac:dyDescent="0.3">
      <c r="B9387" s="90">
        <v>3.3382000000000001</v>
      </c>
    </row>
    <row r="9388" spans="2:2" x14ac:dyDescent="0.3">
      <c r="B9388" s="90">
        <v>3.3382999999999998</v>
      </c>
    </row>
    <row r="9389" spans="2:2" x14ac:dyDescent="0.3">
      <c r="B9389" s="90">
        <v>3.3384</v>
      </c>
    </row>
    <row r="9390" spans="2:2" x14ac:dyDescent="0.3">
      <c r="B9390" s="90">
        <v>3.3384999999999998</v>
      </c>
    </row>
    <row r="9391" spans="2:2" x14ac:dyDescent="0.3">
      <c r="B9391" s="90">
        <v>3.3386</v>
      </c>
    </row>
    <row r="9392" spans="2:2" x14ac:dyDescent="0.3">
      <c r="B9392" s="90">
        <v>3.3386999999999998</v>
      </c>
    </row>
    <row r="9393" spans="2:2" x14ac:dyDescent="0.3">
      <c r="B9393" s="90">
        <v>3.3388</v>
      </c>
    </row>
    <row r="9394" spans="2:2" x14ac:dyDescent="0.3">
      <c r="B9394" s="90">
        <v>3.3389000000000002</v>
      </c>
    </row>
    <row r="9395" spans="2:2" x14ac:dyDescent="0.3">
      <c r="B9395" s="90">
        <v>3.339</v>
      </c>
    </row>
    <row r="9396" spans="2:2" x14ac:dyDescent="0.3">
      <c r="B9396" s="90">
        <v>3.3391000000000002</v>
      </c>
    </row>
    <row r="9397" spans="2:2" x14ac:dyDescent="0.3">
      <c r="B9397" s="90">
        <v>3.3391999999999999</v>
      </c>
    </row>
    <row r="9398" spans="2:2" x14ac:dyDescent="0.3">
      <c r="B9398" s="90">
        <v>3.3393000000000002</v>
      </c>
    </row>
    <row r="9399" spans="2:2" x14ac:dyDescent="0.3">
      <c r="B9399" s="90">
        <v>3.3393999999999999</v>
      </c>
    </row>
    <row r="9400" spans="2:2" x14ac:dyDescent="0.3">
      <c r="B9400" s="90">
        <v>3.3395000000000001</v>
      </c>
    </row>
    <row r="9401" spans="2:2" x14ac:dyDescent="0.3">
      <c r="B9401" s="90">
        <v>3.3395999999999999</v>
      </c>
    </row>
    <row r="9402" spans="2:2" x14ac:dyDescent="0.3">
      <c r="B9402" s="90">
        <v>3.3397000000000001</v>
      </c>
    </row>
    <row r="9403" spans="2:2" x14ac:dyDescent="0.3">
      <c r="B9403" s="90">
        <v>3.3397999999999999</v>
      </c>
    </row>
    <row r="9404" spans="2:2" x14ac:dyDescent="0.3">
      <c r="B9404" s="90">
        <v>3.3399000000000001</v>
      </c>
    </row>
    <row r="9405" spans="2:2" x14ac:dyDescent="0.3">
      <c r="B9405" s="90">
        <v>3.34</v>
      </c>
    </row>
    <row r="9406" spans="2:2" x14ac:dyDescent="0.3">
      <c r="B9406" s="90">
        <v>3.3401000000000001</v>
      </c>
    </row>
    <row r="9407" spans="2:2" x14ac:dyDescent="0.3">
      <c r="B9407" s="90">
        <v>3.3401999999999998</v>
      </c>
    </row>
    <row r="9408" spans="2:2" x14ac:dyDescent="0.3">
      <c r="B9408" s="90">
        <v>3.3403</v>
      </c>
    </row>
    <row r="9409" spans="2:2" x14ac:dyDescent="0.3">
      <c r="B9409" s="90">
        <v>3.3403999999999998</v>
      </c>
    </row>
    <row r="9410" spans="2:2" x14ac:dyDescent="0.3">
      <c r="B9410" s="90">
        <v>3.3405</v>
      </c>
    </row>
    <row r="9411" spans="2:2" x14ac:dyDescent="0.3">
      <c r="B9411" s="90">
        <v>3.3405999999999998</v>
      </c>
    </row>
    <row r="9412" spans="2:2" x14ac:dyDescent="0.3">
      <c r="B9412" s="90">
        <v>3.3407</v>
      </c>
    </row>
    <row r="9413" spans="2:2" x14ac:dyDescent="0.3">
      <c r="B9413" s="90">
        <v>3.3408000000000002</v>
      </c>
    </row>
    <row r="9414" spans="2:2" x14ac:dyDescent="0.3">
      <c r="B9414" s="90">
        <v>3.3409</v>
      </c>
    </row>
    <row r="9415" spans="2:2" x14ac:dyDescent="0.3">
      <c r="B9415" s="90">
        <v>3.3410000000000002</v>
      </c>
    </row>
    <row r="9416" spans="2:2" x14ac:dyDescent="0.3">
      <c r="B9416" s="90">
        <v>3.3411</v>
      </c>
    </row>
    <row r="9417" spans="2:2" x14ac:dyDescent="0.3">
      <c r="B9417" s="90">
        <v>3.3412000000000002</v>
      </c>
    </row>
    <row r="9418" spans="2:2" x14ac:dyDescent="0.3">
      <c r="B9418" s="90">
        <v>3.3412999999999999</v>
      </c>
    </row>
    <row r="9419" spans="2:2" x14ac:dyDescent="0.3">
      <c r="B9419" s="90">
        <v>3.3414000000000001</v>
      </c>
    </row>
    <row r="9420" spans="2:2" x14ac:dyDescent="0.3">
      <c r="B9420" s="90">
        <v>3.3414999999999999</v>
      </c>
    </row>
    <row r="9421" spans="2:2" x14ac:dyDescent="0.3">
      <c r="B9421" s="90">
        <v>3.3416000000000001</v>
      </c>
    </row>
    <row r="9422" spans="2:2" x14ac:dyDescent="0.3">
      <c r="B9422" s="90">
        <v>3.3416999999999999</v>
      </c>
    </row>
    <row r="9423" spans="2:2" x14ac:dyDescent="0.3">
      <c r="B9423" s="90">
        <v>3.3418000000000001</v>
      </c>
    </row>
    <row r="9424" spans="2:2" x14ac:dyDescent="0.3">
      <c r="B9424" s="90">
        <v>3.3418999999999999</v>
      </c>
    </row>
    <row r="9425" spans="2:2" x14ac:dyDescent="0.3">
      <c r="B9425" s="90">
        <v>3.3420000000000001</v>
      </c>
    </row>
    <row r="9426" spans="2:2" x14ac:dyDescent="0.3">
      <c r="B9426" s="90">
        <v>3.3420999999999998</v>
      </c>
    </row>
    <row r="9427" spans="2:2" x14ac:dyDescent="0.3">
      <c r="B9427" s="90">
        <v>3.3422000000000001</v>
      </c>
    </row>
    <row r="9428" spans="2:2" x14ac:dyDescent="0.3">
      <c r="B9428" s="90">
        <v>3.3422999999999998</v>
      </c>
    </row>
    <row r="9429" spans="2:2" x14ac:dyDescent="0.3">
      <c r="B9429" s="90">
        <v>3.3424</v>
      </c>
    </row>
    <row r="9430" spans="2:2" x14ac:dyDescent="0.3">
      <c r="B9430" s="90">
        <v>3.3424999999999998</v>
      </c>
    </row>
    <row r="9431" spans="2:2" x14ac:dyDescent="0.3">
      <c r="B9431" s="90">
        <v>3.3426</v>
      </c>
    </row>
    <row r="9432" spans="2:2" x14ac:dyDescent="0.3">
      <c r="B9432" s="90">
        <v>3.3426999999999998</v>
      </c>
    </row>
    <row r="9433" spans="2:2" x14ac:dyDescent="0.3">
      <c r="B9433" s="90">
        <v>3.3428</v>
      </c>
    </row>
    <row r="9434" spans="2:2" x14ac:dyDescent="0.3">
      <c r="B9434" s="90">
        <v>3.3429000000000002</v>
      </c>
    </row>
    <row r="9435" spans="2:2" x14ac:dyDescent="0.3">
      <c r="B9435" s="90">
        <v>3.343</v>
      </c>
    </row>
    <row r="9436" spans="2:2" x14ac:dyDescent="0.3">
      <c r="B9436" s="90">
        <v>3.3431000000000002</v>
      </c>
    </row>
    <row r="9437" spans="2:2" x14ac:dyDescent="0.3">
      <c r="B9437" s="90">
        <v>3.3431999999999999</v>
      </c>
    </row>
    <row r="9438" spans="2:2" x14ac:dyDescent="0.3">
      <c r="B9438" s="90">
        <v>3.3433000000000002</v>
      </c>
    </row>
    <row r="9439" spans="2:2" x14ac:dyDescent="0.3">
      <c r="B9439" s="90">
        <v>3.3433999999999999</v>
      </c>
    </row>
    <row r="9440" spans="2:2" x14ac:dyDescent="0.3">
      <c r="B9440" s="90">
        <v>3.3435000000000001</v>
      </c>
    </row>
    <row r="9441" spans="2:2" x14ac:dyDescent="0.3">
      <c r="B9441" s="90">
        <v>3.3435999999999999</v>
      </c>
    </row>
    <row r="9442" spans="2:2" x14ac:dyDescent="0.3">
      <c r="B9442" s="90">
        <v>3.3437000000000001</v>
      </c>
    </row>
    <row r="9443" spans="2:2" x14ac:dyDescent="0.3">
      <c r="B9443" s="90">
        <v>3.3437999999999999</v>
      </c>
    </row>
    <row r="9444" spans="2:2" x14ac:dyDescent="0.3">
      <c r="B9444" s="90">
        <v>3.3439000000000001</v>
      </c>
    </row>
    <row r="9445" spans="2:2" x14ac:dyDescent="0.3">
      <c r="B9445" s="90">
        <v>3.3439999999999999</v>
      </c>
    </row>
    <row r="9446" spans="2:2" x14ac:dyDescent="0.3">
      <c r="B9446" s="90">
        <v>3.3441000000000001</v>
      </c>
    </row>
    <row r="9447" spans="2:2" x14ac:dyDescent="0.3">
      <c r="B9447" s="90">
        <v>3.3441999999999998</v>
      </c>
    </row>
    <row r="9448" spans="2:2" x14ac:dyDescent="0.3">
      <c r="B9448" s="90">
        <v>3.3443000000000001</v>
      </c>
    </row>
    <row r="9449" spans="2:2" x14ac:dyDescent="0.3">
      <c r="B9449" s="90">
        <v>3.3443999999999998</v>
      </c>
    </row>
    <row r="9450" spans="2:2" x14ac:dyDescent="0.3">
      <c r="B9450" s="90">
        <v>3.3445</v>
      </c>
    </row>
    <row r="9451" spans="2:2" x14ac:dyDescent="0.3">
      <c r="B9451" s="90">
        <v>3.3445999999999998</v>
      </c>
    </row>
    <row r="9452" spans="2:2" x14ac:dyDescent="0.3">
      <c r="B9452" s="90">
        <v>3.3447</v>
      </c>
    </row>
    <row r="9453" spans="2:2" x14ac:dyDescent="0.3">
      <c r="B9453" s="90">
        <v>3.3448000000000002</v>
      </c>
    </row>
    <row r="9454" spans="2:2" x14ac:dyDescent="0.3">
      <c r="B9454" s="90">
        <v>3.3449</v>
      </c>
    </row>
    <row r="9455" spans="2:2" x14ac:dyDescent="0.3">
      <c r="B9455" s="90">
        <v>3.3450000000000002</v>
      </c>
    </row>
    <row r="9456" spans="2:2" x14ac:dyDescent="0.3">
      <c r="B9456" s="90">
        <v>3.3451</v>
      </c>
    </row>
    <row r="9457" spans="2:2" x14ac:dyDescent="0.3">
      <c r="B9457" s="90">
        <v>3.3452000000000002</v>
      </c>
    </row>
    <row r="9458" spans="2:2" x14ac:dyDescent="0.3">
      <c r="B9458" s="90">
        <v>3.3452999999999999</v>
      </c>
    </row>
    <row r="9459" spans="2:2" x14ac:dyDescent="0.3">
      <c r="B9459" s="90">
        <v>3.3454000000000002</v>
      </c>
    </row>
    <row r="9460" spans="2:2" x14ac:dyDescent="0.3">
      <c r="B9460" s="90">
        <v>3.3454999999999999</v>
      </c>
    </row>
    <row r="9461" spans="2:2" x14ac:dyDescent="0.3">
      <c r="B9461" s="90">
        <v>3.3456000000000001</v>
      </c>
    </row>
    <row r="9462" spans="2:2" x14ac:dyDescent="0.3">
      <c r="B9462" s="90">
        <v>3.3456999999999999</v>
      </c>
    </row>
    <row r="9463" spans="2:2" x14ac:dyDescent="0.3">
      <c r="B9463" s="90">
        <v>3.3458000000000001</v>
      </c>
    </row>
    <row r="9464" spans="2:2" x14ac:dyDescent="0.3">
      <c r="B9464" s="90">
        <v>3.3458999999999999</v>
      </c>
    </row>
    <row r="9465" spans="2:2" x14ac:dyDescent="0.3">
      <c r="B9465" s="90">
        <v>3.3460000000000001</v>
      </c>
    </row>
    <row r="9466" spans="2:2" x14ac:dyDescent="0.3">
      <c r="B9466" s="90">
        <v>3.3460999999999999</v>
      </c>
    </row>
    <row r="9467" spans="2:2" x14ac:dyDescent="0.3">
      <c r="B9467" s="90">
        <v>3.3462000000000001</v>
      </c>
    </row>
    <row r="9468" spans="2:2" x14ac:dyDescent="0.3">
      <c r="B9468" s="90">
        <v>3.3462999999999998</v>
      </c>
    </row>
    <row r="9469" spans="2:2" x14ac:dyDescent="0.3">
      <c r="B9469" s="90">
        <v>3.3464</v>
      </c>
    </row>
    <row r="9470" spans="2:2" x14ac:dyDescent="0.3">
      <c r="B9470" s="90">
        <v>3.3464999999999998</v>
      </c>
    </row>
    <row r="9471" spans="2:2" x14ac:dyDescent="0.3">
      <c r="B9471" s="90">
        <v>3.3466</v>
      </c>
    </row>
    <row r="9472" spans="2:2" x14ac:dyDescent="0.3">
      <c r="B9472" s="90">
        <v>3.3466999999999998</v>
      </c>
    </row>
    <row r="9473" spans="2:2" x14ac:dyDescent="0.3">
      <c r="B9473" s="90">
        <v>3.3468</v>
      </c>
    </row>
    <row r="9474" spans="2:2" x14ac:dyDescent="0.3">
      <c r="B9474" s="90">
        <v>3.3469000000000002</v>
      </c>
    </row>
    <row r="9475" spans="2:2" x14ac:dyDescent="0.3">
      <c r="B9475" s="90">
        <v>3.347</v>
      </c>
    </row>
    <row r="9476" spans="2:2" x14ac:dyDescent="0.3">
      <c r="B9476" s="90">
        <v>3.3471000000000002</v>
      </c>
    </row>
    <row r="9477" spans="2:2" x14ac:dyDescent="0.3">
      <c r="B9477" s="90">
        <v>3.3472</v>
      </c>
    </row>
    <row r="9478" spans="2:2" x14ac:dyDescent="0.3">
      <c r="B9478" s="90">
        <v>3.3473000000000002</v>
      </c>
    </row>
    <row r="9479" spans="2:2" x14ac:dyDescent="0.3">
      <c r="B9479" s="90">
        <v>3.3473999999999999</v>
      </c>
    </row>
    <row r="9480" spans="2:2" x14ac:dyDescent="0.3">
      <c r="B9480" s="90">
        <v>3.3475000000000001</v>
      </c>
    </row>
    <row r="9481" spans="2:2" x14ac:dyDescent="0.3">
      <c r="B9481" s="90">
        <v>3.3475999999999999</v>
      </c>
    </row>
    <row r="9482" spans="2:2" x14ac:dyDescent="0.3">
      <c r="B9482" s="90">
        <v>3.3477000000000001</v>
      </c>
    </row>
    <row r="9483" spans="2:2" x14ac:dyDescent="0.3">
      <c r="B9483" s="90">
        <v>3.3477999999999999</v>
      </c>
    </row>
    <row r="9484" spans="2:2" x14ac:dyDescent="0.3">
      <c r="B9484" s="90">
        <v>3.3479000000000001</v>
      </c>
    </row>
    <row r="9485" spans="2:2" x14ac:dyDescent="0.3">
      <c r="B9485" s="90">
        <v>3.3479999999999999</v>
      </c>
    </row>
    <row r="9486" spans="2:2" x14ac:dyDescent="0.3">
      <c r="B9486" s="90">
        <v>3.3481000000000001</v>
      </c>
    </row>
    <row r="9487" spans="2:2" x14ac:dyDescent="0.3">
      <c r="B9487" s="90">
        <v>3.3481999999999998</v>
      </c>
    </row>
    <row r="9488" spans="2:2" x14ac:dyDescent="0.3">
      <c r="B9488" s="90">
        <v>3.3483000000000001</v>
      </c>
    </row>
    <row r="9489" spans="2:2" x14ac:dyDescent="0.3">
      <c r="B9489" s="90">
        <v>3.3483999999999998</v>
      </c>
    </row>
    <row r="9490" spans="2:2" x14ac:dyDescent="0.3">
      <c r="B9490" s="90">
        <v>3.3485</v>
      </c>
    </row>
    <row r="9491" spans="2:2" x14ac:dyDescent="0.3">
      <c r="B9491" s="90">
        <v>3.3485999999999998</v>
      </c>
    </row>
    <row r="9492" spans="2:2" x14ac:dyDescent="0.3">
      <c r="B9492" s="90">
        <v>3.3487</v>
      </c>
    </row>
    <row r="9493" spans="2:2" x14ac:dyDescent="0.3">
      <c r="B9493" s="90">
        <v>3.3488000000000002</v>
      </c>
    </row>
    <row r="9494" spans="2:2" x14ac:dyDescent="0.3">
      <c r="B9494" s="90">
        <v>3.3489</v>
      </c>
    </row>
    <row r="9495" spans="2:2" x14ac:dyDescent="0.3">
      <c r="B9495" s="90">
        <v>3.3490000000000002</v>
      </c>
    </row>
    <row r="9496" spans="2:2" x14ac:dyDescent="0.3">
      <c r="B9496" s="90">
        <v>3.3491</v>
      </c>
    </row>
    <row r="9497" spans="2:2" x14ac:dyDescent="0.3">
      <c r="B9497" s="90">
        <v>3.3492000000000002</v>
      </c>
    </row>
    <row r="9498" spans="2:2" x14ac:dyDescent="0.3">
      <c r="B9498" s="90">
        <v>3.3492999999999999</v>
      </c>
    </row>
    <row r="9499" spans="2:2" x14ac:dyDescent="0.3">
      <c r="B9499" s="90">
        <v>3.3494000000000002</v>
      </c>
    </row>
    <row r="9500" spans="2:2" x14ac:dyDescent="0.3">
      <c r="B9500" s="90">
        <v>3.3494999999999999</v>
      </c>
    </row>
    <row r="9501" spans="2:2" x14ac:dyDescent="0.3">
      <c r="B9501" s="90">
        <v>3.3496000000000001</v>
      </c>
    </row>
    <row r="9502" spans="2:2" x14ac:dyDescent="0.3">
      <c r="B9502" s="90">
        <v>3.3496999999999999</v>
      </c>
    </row>
    <row r="9503" spans="2:2" x14ac:dyDescent="0.3">
      <c r="B9503" s="90">
        <v>3.3498000000000001</v>
      </c>
    </row>
    <row r="9504" spans="2:2" x14ac:dyDescent="0.3">
      <c r="B9504" s="90">
        <v>3.3498999999999999</v>
      </c>
    </row>
    <row r="9505" spans="2:2" x14ac:dyDescent="0.3">
      <c r="B9505" s="90">
        <v>3.35</v>
      </c>
    </row>
    <row r="9506" spans="2:2" x14ac:dyDescent="0.3">
      <c r="B9506" s="90">
        <v>3.3500999999999999</v>
      </c>
    </row>
    <row r="9507" spans="2:2" x14ac:dyDescent="0.3">
      <c r="B9507" s="90">
        <v>3.3502000000000001</v>
      </c>
    </row>
    <row r="9508" spans="2:2" x14ac:dyDescent="0.3">
      <c r="B9508" s="90">
        <v>3.3502999999999998</v>
      </c>
    </row>
    <row r="9509" spans="2:2" x14ac:dyDescent="0.3">
      <c r="B9509" s="90">
        <v>3.3504</v>
      </c>
    </row>
    <row r="9510" spans="2:2" x14ac:dyDescent="0.3">
      <c r="B9510" s="90">
        <v>3.3504999999999998</v>
      </c>
    </row>
    <row r="9511" spans="2:2" x14ac:dyDescent="0.3">
      <c r="B9511" s="90">
        <v>3.3506</v>
      </c>
    </row>
    <row r="9512" spans="2:2" x14ac:dyDescent="0.3">
      <c r="B9512" s="90">
        <v>3.3506999999999998</v>
      </c>
    </row>
    <row r="9513" spans="2:2" x14ac:dyDescent="0.3">
      <c r="B9513" s="90">
        <v>3.3508</v>
      </c>
    </row>
    <row r="9514" spans="2:2" x14ac:dyDescent="0.3">
      <c r="B9514" s="90">
        <v>3.3509000000000002</v>
      </c>
    </row>
    <row r="9515" spans="2:2" x14ac:dyDescent="0.3">
      <c r="B9515" s="90">
        <v>3.351</v>
      </c>
    </row>
    <row r="9516" spans="2:2" x14ac:dyDescent="0.3">
      <c r="B9516" s="90">
        <v>3.3511000000000002</v>
      </c>
    </row>
    <row r="9517" spans="2:2" x14ac:dyDescent="0.3">
      <c r="B9517" s="90">
        <v>3.3512</v>
      </c>
    </row>
    <row r="9518" spans="2:2" x14ac:dyDescent="0.3">
      <c r="B9518" s="90">
        <v>3.3513000000000002</v>
      </c>
    </row>
    <row r="9519" spans="2:2" x14ac:dyDescent="0.3">
      <c r="B9519" s="90">
        <v>3.3513999999999999</v>
      </c>
    </row>
    <row r="9520" spans="2:2" x14ac:dyDescent="0.3">
      <c r="B9520" s="90">
        <v>3.3515000000000001</v>
      </c>
    </row>
    <row r="9521" spans="2:2" x14ac:dyDescent="0.3">
      <c r="B9521" s="90">
        <v>3.3515999999999999</v>
      </c>
    </row>
    <row r="9522" spans="2:2" x14ac:dyDescent="0.3">
      <c r="B9522" s="90">
        <v>3.3517000000000001</v>
      </c>
    </row>
    <row r="9523" spans="2:2" x14ac:dyDescent="0.3">
      <c r="B9523" s="90">
        <v>3.3517999999999999</v>
      </c>
    </row>
    <row r="9524" spans="2:2" x14ac:dyDescent="0.3">
      <c r="B9524" s="90">
        <v>3.3519000000000001</v>
      </c>
    </row>
    <row r="9525" spans="2:2" x14ac:dyDescent="0.3">
      <c r="B9525" s="90">
        <v>3.3519999999999999</v>
      </c>
    </row>
    <row r="9526" spans="2:2" x14ac:dyDescent="0.3">
      <c r="B9526" s="90">
        <v>3.3521000000000001</v>
      </c>
    </row>
    <row r="9527" spans="2:2" x14ac:dyDescent="0.3">
      <c r="B9527" s="90">
        <v>3.3521999999999998</v>
      </c>
    </row>
    <row r="9528" spans="2:2" x14ac:dyDescent="0.3">
      <c r="B9528" s="90">
        <v>3.3523000000000001</v>
      </c>
    </row>
    <row r="9529" spans="2:2" x14ac:dyDescent="0.3">
      <c r="B9529" s="90">
        <v>3.3523999999999998</v>
      </c>
    </row>
    <row r="9530" spans="2:2" x14ac:dyDescent="0.3">
      <c r="B9530" s="90">
        <v>3.3525</v>
      </c>
    </row>
    <row r="9531" spans="2:2" x14ac:dyDescent="0.3">
      <c r="B9531" s="90">
        <v>3.3525999999999998</v>
      </c>
    </row>
    <row r="9532" spans="2:2" x14ac:dyDescent="0.3">
      <c r="B9532" s="90">
        <v>3.3527</v>
      </c>
    </row>
    <row r="9533" spans="2:2" x14ac:dyDescent="0.3">
      <c r="B9533" s="90">
        <v>3.3527999999999998</v>
      </c>
    </row>
    <row r="9534" spans="2:2" x14ac:dyDescent="0.3">
      <c r="B9534" s="90">
        <v>3.3529</v>
      </c>
    </row>
    <row r="9535" spans="2:2" x14ac:dyDescent="0.3">
      <c r="B9535" s="90">
        <v>3.3530000000000002</v>
      </c>
    </row>
    <row r="9536" spans="2:2" x14ac:dyDescent="0.3">
      <c r="B9536" s="90">
        <v>3.3531</v>
      </c>
    </row>
    <row r="9537" spans="2:2" x14ac:dyDescent="0.3">
      <c r="B9537" s="90">
        <v>3.3532000000000002</v>
      </c>
    </row>
    <row r="9538" spans="2:2" x14ac:dyDescent="0.3">
      <c r="B9538" s="90">
        <v>3.3532999999999999</v>
      </c>
    </row>
    <row r="9539" spans="2:2" x14ac:dyDescent="0.3">
      <c r="B9539" s="90">
        <v>3.3534000000000002</v>
      </c>
    </row>
    <row r="9540" spans="2:2" x14ac:dyDescent="0.3">
      <c r="B9540" s="90">
        <v>3.3534999999999999</v>
      </c>
    </row>
    <row r="9541" spans="2:2" x14ac:dyDescent="0.3">
      <c r="B9541" s="90">
        <v>3.3536000000000001</v>
      </c>
    </row>
    <row r="9542" spans="2:2" x14ac:dyDescent="0.3">
      <c r="B9542" s="90">
        <v>3.3536999999999999</v>
      </c>
    </row>
    <row r="9543" spans="2:2" x14ac:dyDescent="0.3">
      <c r="B9543" s="90">
        <v>3.3538000000000001</v>
      </c>
    </row>
    <row r="9544" spans="2:2" x14ac:dyDescent="0.3">
      <c r="B9544" s="90">
        <v>3.3538999999999999</v>
      </c>
    </row>
    <row r="9545" spans="2:2" x14ac:dyDescent="0.3">
      <c r="B9545" s="90">
        <v>3.3540000000000001</v>
      </c>
    </row>
    <row r="9546" spans="2:2" x14ac:dyDescent="0.3">
      <c r="B9546" s="90">
        <v>3.3540999999999999</v>
      </c>
    </row>
    <row r="9547" spans="2:2" x14ac:dyDescent="0.3">
      <c r="B9547" s="90">
        <v>3.3542000000000001</v>
      </c>
    </row>
    <row r="9548" spans="2:2" x14ac:dyDescent="0.3">
      <c r="B9548" s="90">
        <v>3.3542999999999998</v>
      </c>
    </row>
    <row r="9549" spans="2:2" x14ac:dyDescent="0.3">
      <c r="B9549" s="90">
        <v>3.3544</v>
      </c>
    </row>
    <row r="9550" spans="2:2" x14ac:dyDescent="0.3">
      <c r="B9550" s="90">
        <v>3.3544999999999998</v>
      </c>
    </row>
    <row r="9551" spans="2:2" x14ac:dyDescent="0.3">
      <c r="B9551" s="90">
        <v>3.3546</v>
      </c>
    </row>
    <row r="9552" spans="2:2" x14ac:dyDescent="0.3">
      <c r="B9552" s="90">
        <v>3.3546999999999998</v>
      </c>
    </row>
    <row r="9553" spans="2:2" x14ac:dyDescent="0.3">
      <c r="B9553" s="90">
        <v>3.3548</v>
      </c>
    </row>
    <row r="9554" spans="2:2" x14ac:dyDescent="0.3">
      <c r="B9554" s="90">
        <v>3.3549000000000002</v>
      </c>
    </row>
    <row r="9555" spans="2:2" x14ac:dyDescent="0.3">
      <c r="B9555" s="90">
        <v>3.355</v>
      </c>
    </row>
    <row r="9556" spans="2:2" x14ac:dyDescent="0.3">
      <c r="B9556" s="90">
        <v>3.3551000000000002</v>
      </c>
    </row>
    <row r="9557" spans="2:2" x14ac:dyDescent="0.3">
      <c r="B9557" s="90">
        <v>3.3552</v>
      </c>
    </row>
    <row r="9558" spans="2:2" x14ac:dyDescent="0.3">
      <c r="B9558" s="90">
        <v>3.3553000000000002</v>
      </c>
    </row>
    <row r="9559" spans="2:2" x14ac:dyDescent="0.3">
      <c r="B9559" s="90">
        <v>3.3553999999999999</v>
      </c>
    </row>
    <row r="9560" spans="2:2" x14ac:dyDescent="0.3">
      <c r="B9560" s="90">
        <v>3.3555000000000001</v>
      </c>
    </row>
    <row r="9561" spans="2:2" x14ac:dyDescent="0.3">
      <c r="B9561" s="90">
        <v>3.3555999999999999</v>
      </c>
    </row>
    <row r="9562" spans="2:2" x14ac:dyDescent="0.3">
      <c r="B9562" s="90">
        <v>3.3557000000000001</v>
      </c>
    </row>
    <row r="9563" spans="2:2" x14ac:dyDescent="0.3">
      <c r="B9563" s="90">
        <v>3.3557999999999999</v>
      </c>
    </row>
    <row r="9564" spans="2:2" x14ac:dyDescent="0.3">
      <c r="B9564" s="90">
        <v>3.3559000000000001</v>
      </c>
    </row>
    <row r="9565" spans="2:2" x14ac:dyDescent="0.3">
      <c r="B9565" s="90">
        <v>3.3559999999999999</v>
      </c>
    </row>
    <row r="9566" spans="2:2" x14ac:dyDescent="0.3">
      <c r="B9566" s="90">
        <v>3.3561000000000001</v>
      </c>
    </row>
    <row r="9567" spans="2:2" x14ac:dyDescent="0.3">
      <c r="B9567" s="90">
        <v>3.3561999999999999</v>
      </c>
    </row>
    <row r="9568" spans="2:2" x14ac:dyDescent="0.3">
      <c r="B9568" s="90">
        <v>3.3563000000000001</v>
      </c>
    </row>
    <row r="9569" spans="2:2" x14ac:dyDescent="0.3">
      <c r="B9569" s="90">
        <v>3.3563999999999998</v>
      </c>
    </row>
    <row r="9570" spans="2:2" x14ac:dyDescent="0.3">
      <c r="B9570" s="90">
        <v>3.3565</v>
      </c>
    </row>
    <row r="9571" spans="2:2" x14ac:dyDescent="0.3">
      <c r="B9571" s="90">
        <v>3.3565999999999998</v>
      </c>
    </row>
    <row r="9572" spans="2:2" x14ac:dyDescent="0.3">
      <c r="B9572" s="90">
        <v>3.3567</v>
      </c>
    </row>
    <row r="9573" spans="2:2" x14ac:dyDescent="0.3">
      <c r="B9573" s="90">
        <v>3.3567999999999998</v>
      </c>
    </row>
    <row r="9574" spans="2:2" x14ac:dyDescent="0.3">
      <c r="B9574" s="90">
        <v>3.3569</v>
      </c>
    </row>
    <row r="9575" spans="2:2" x14ac:dyDescent="0.3">
      <c r="B9575" s="90">
        <v>3.3570000000000002</v>
      </c>
    </row>
    <row r="9576" spans="2:2" x14ac:dyDescent="0.3">
      <c r="B9576" s="90">
        <v>3.3571</v>
      </c>
    </row>
    <row r="9577" spans="2:2" x14ac:dyDescent="0.3">
      <c r="B9577" s="90">
        <v>3.3572000000000002</v>
      </c>
    </row>
    <row r="9578" spans="2:2" x14ac:dyDescent="0.3">
      <c r="B9578" s="90">
        <v>3.3573</v>
      </c>
    </row>
    <row r="9579" spans="2:2" x14ac:dyDescent="0.3">
      <c r="B9579" s="90">
        <v>3.3574000000000002</v>
      </c>
    </row>
    <row r="9580" spans="2:2" x14ac:dyDescent="0.3">
      <c r="B9580" s="90">
        <v>3.3574999999999999</v>
      </c>
    </row>
    <row r="9581" spans="2:2" x14ac:dyDescent="0.3">
      <c r="B9581" s="90">
        <v>3.3576000000000001</v>
      </c>
    </row>
    <row r="9582" spans="2:2" x14ac:dyDescent="0.3">
      <c r="B9582" s="90">
        <v>3.3576999999999999</v>
      </c>
    </row>
    <row r="9583" spans="2:2" x14ac:dyDescent="0.3">
      <c r="B9583" s="90">
        <v>3.3578000000000001</v>
      </c>
    </row>
    <row r="9584" spans="2:2" x14ac:dyDescent="0.3">
      <c r="B9584" s="90">
        <v>3.3578999999999999</v>
      </c>
    </row>
    <row r="9585" spans="2:2" x14ac:dyDescent="0.3">
      <c r="B9585" s="90">
        <v>3.3580000000000001</v>
      </c>
    </row>
    <row r="9586" spans="2:2" x14ac:dyDescent="0.3">
      <c r="B9586" s="90">
        <v>3.3580999999999999</v>
      </c>
    </row>
    <row r="9587" spans="2:2" x14ac:dyDescent="0.3">
      <c r="B9587" s="90">
        <v>3.3582000000000001</v>
      </c>
    </row>
    <row r="9588" spans="2:2" x14ac:dyDescent="0.3">
      <c r="B9588" s="90">
        <v>3.3582999999999998</v>
      </c>
    </row>
    <row r="9589" spans="2:2" x14ac:dyDescent="0.3">
      <c r="B9589" s="90">
        <v>3.3584000000000001</v>
      </c>
    </row>
    <row r="9590" spans="2:2" x14ac:dyDescent="0.3">
      <c r="B9590" s="90">
        <v>3.3584999999999998</v>
      </c>
    </row>
    <row r="9591" spans="2:2" x14ac:dyDescent="0.3">
      <c r="B9591" s="90">
        <v>3.3586</v>
      </c>
    </row>
    <row r="9592" spans="2:2" x14ac:dyDescent="0.3">
      <c r="B9592" s="90">
        <v>3.3586999999999998</v>
      </c>
    </row>
    <row r="9593" spans="2:2" x14ac:dyDescent="0.3">
      <c r="B9593" s="90">
        <v>3.3588</v>
      </c>
    </row>
    <row r="9594" spans="2:2" x14ac:dyDescent="0.3">
      <c r="B9594" s="90">
        <v>3.3589000000000002</v>
      </c>
    </row>
    <row r="9595" spans="2:2" x14ac:dyDescent="0.3">
      <c r="B9595" s="90">
        <v>3.359</v>
      </c>
    </row>
    <row r="9596" spans="2:2" x14ac:dyDescent="0.3">
      <c r="B9596" s="90">
        <v>3.3591000000000002</v>
      </c>
    </row>
    <row r="9597" spans="2:2" x14ac:dyDescent="0.3">
      <c r="B9597" s="90">
        <v>3.3592</v>
      </c>
    </row>
    <row r="9598" spans="2:2" x14ac:dyDescent="0.3">
      <c r="B9598" s="90">
        <v>3.3593000000000002</v>
      </c>
    </row>
    <row r="9599" spans="2:2" x14ac:dyDescent="0.3">
      <c r="B9599" s="90">
        <v>3.3593999999999999</v>
      </c>
    </row>
    <row r="9600" spans="2:2" x14ac:dyDescent="0.3">
      <c r="B9600" s="90">
        <v>3.3595000000000002</v>
      </c>
    </row>
    <row r="9601" spans="2:2" x14ac:dyDescent="0.3">
      <c r="B9601" s="90">
        <v>3.3595999999999999</v>
      </c>
    </row>
    <row r="9602" spans="2:2" x14ac:dyDescent="0.3">
      <c r="B9602" s="90">
        <v>3.3597000000000001</v>
      </c>
    </row>
    <row r="9603" spans="2:2" x14ac:dyDescent="0.3">
      <c r="B9603" s="90">
        <v>3.3597999999999999</v>
      </c>
    </row>
    <row r="9604" spans="2:2" x14ac:dyDescent="0.3">
      <c r="B9604" s="90">
        <v>3.3599000000000001</v>
      </c>
    </row>
    <row r="9605" spans="2:2" x14ac:dyDescent="0.3">
      <c r="B9605" s="90">
        <v>3.36</v>
      </c>
    </row>
    <row r="9606" spans="2:2" x14ac:dyDescent="0.3">
      <c r="B9606" s="90">
        <v>3.3601000000000001</v>
      </c>
    </row>
    <row r="9607" spans="2:2" x14ac:dyDescent="0.3">
      <c r="B9607" s="90">
        <v>3.3601999999999999</v>
      </c>
    </row>
    <row r="9608" spans="2:2" x14ac:dyDescent="0.3">
      <c r="B9608" s="90">
        <v>3.3603000000000001</v>
      </c>
    </row>
    <row r="9609" spans="2:2" x14ac:dyDescent="0.3">
      <c r="B9609" s="90">
        <v>3.3603999999999998</v>
      </c>
    </row>
    <row r="9610" spans="2:2" x14ac:dyDescent="0.3">
      <c r="B9610" s="90">
        <v>3.3605</v>
      </c>
    </row>
    <row r="9611" spans="2:2" x14ac:dyDescent="0.3">
      <c r="B9611" s="90">
        <v>3.3605999999999998</v>
      </c>
    </row>
    <row r="9612" spans="2:2" x14ac:dyDescent="0.3">
      <c r="B9612" s="90">
        <v>3.3607</v>
      </c>
    </row>
    <row r="9613" spans="2:2" x14ac:dyDescent="0.3">
      <c r="B9613" s="90">
        <v>3.3607999999999998</v>
      </c>
    </row>
    <row r="9614" spans="2:2" x14ac:dyDescent="0.3">
      <c r="B9614" s="90">
        <v>3.3609</v>
      </c>
    </row>
    <row r="9615" spans="2:2" x14ac:dyDescent="0.3">
      <c r="B9615" s="90">
        <v>3.3610000000000002</v>
      </c>
    </row>
    <row r="9616" spans="2:2" x14ac:dyDescent="0.3">
      <c r="B9616" s="90">
        <v>3.3611</v>
      </c>
    </row>
    <row r="9617" spans="2:2" x14ac:dyDescent="0.3">
      <c r="B9617" s="90">
        <v>3.3612000000000002</v>
      </c>
    </row>
    <row r="9618" spans="2:2" x14ac:dyDescent="0.3">
      <c r="B9618" s="90">
        <v>3.3613</v>
      </c>
    </row>
    <row r="9619" spans="2:2" x14ac:dyDescent="0.3">
      <c r="B9619" s="90">
        <v>3.3614000000000002</v>
      </c>
    </row>
    <row r="9620" spans="2:2" x14ac:dyDescent="0.3">
      <c r="B9620" s="90">
        <v>3.3614999999999999</v>
      </c>
    </row>
    <row r="9621" spans="2:2" x14ac:dyDescent="0.3">
      <c r="B9621" s="90">
        <v>3.3616000000000001</v>
      </c>
    </row>
    <row r="9622" spans="2:2" x14ac:dyDescent="0.3">
      <c r="B9622" s="90">
        <v>3.3616999999999999</v>
      </c>
    </row>
    <row r="9623" spans="2:2" x14ac:dyDescent="0.3">
      <c r="B9623" s="90">
        <v>3.3618000000000001</v>
      </c>
    </row>
    <row r="9624" spans="2:2" x14ac:dyDescent="0.3">
      <c r="B9624" s="90">
        <v>3.3618999999999999</v>
      </c>
    </row>
    <row r="9625" spans="2:2" x14ac:dyDescent="0.3">
      <c r="B9625" s="90">
        <v>3.3620000000000001</v>
      </c>
    </row>
    <row r="9626" spans="2:2" x14ac:dyDescent="0.3">
      <c r="B9626" s="90">
        <v>3.3620999999999999</v>
      </c>
    </row>
    <row r="9627" spans="2:2" x14ac:dyDescent="0.3">
      <c r="B9627" s="90">
        <v>3.3622000000000001</v>
      </c>
    </row>
    <row r="9628" spans="2:2" x14ac:dyDescent="0.3">
      <c r="B9628" s="90">
        <v>3.3622999999999998</v>
      </c>
    </row>
    <row r="9629" spans="2:2" x14ac:dyDescent="0.3">
      <c r="B9629" s="90">
        <v>3.3624000000000001</v>
      </c>
    </row>
    <row r="9630" spans="2:2" x14ac:dyDescent="0.3">
      <c r="B9630" s="90">
        <v>3.3624999999999998</v>
      </c>
    </row>
    <row r="9631" spans="2:2" x14ac:dyDescent="0.3">
      <c r="B9631" s="90">
        <v>3.3626</v>
      </c>
    </row>
    <row r="9632" spans="2:2" x14ac:dyDescent="0.3">
      <c r="B9632" s="90">
        <v>3.3626999999999998</v>
      </c>
    </row>
    <row r="9633" spans="2:2" x14ac:dyDescent="0.3">
      <c r="B9633" s="90">
        <v>3.3628</v>
      </c>
    </row>
    <row r="9634" spans="2:2" x14ac:dyDescent="0.3">
      <c r="B9634" s="90">
        <v>3.3628999999999998</v>
      </c>
    </row>
    <row r="9635" spans="2:2" x14ac:dyDescent="0.3">
      <c r="B9635" s="90">
        <v>3.363</v>
      </c>
    </row>
    <row r="9636" spans="2:2" x14ac:dyDescent="0.3">
      <c r="B9636" s="90">
        <v>3.3631000000000002</v>
      </c>
    </row>
    <row r="9637" spans="2:2" x14ac:dyDescent="0.3">
      <c r="B9637" s="90">
        <v>3.3632</v>
      </c>
    </row>
    <row r="9638" spans="2:2" x14ac:dyDescent="0.3">
      <c r="B9638" s="90">
        <v>3.3633000000000002</v>
      </c>
    </row>
    <row r="9639" spans="2:2" x14ac:dyDescent="0.3">
      <c r="B9639" s="90">
        <v>3.3633999999999999</v>
      </c>
    </row>
    <row r="9640" spans="2:2" x14ac:dyDescent="0.3">
      <c r="B9640" s="90">
        <v>3.3635000000000002</v>
      </c>
    </row>
    <row r="9641" spans="2:2" x14ac:dyDescent="0.3">
      <c r="B9641" s="90">
        <v>3.3635999999999999</v>
      </c>
    </row>
    <row r="9642" spans="2:2" x14ac:dyDescent="0.3">
      <c r="B9642" s="90">
        <v>3.3637000000000001</v>
      </c>
    </row>
    <row r="9643" spans="2:2" x14ac:dyDescent="0.3">
      <c r="B9643" s="90">
        <v>3.3637999999999999</v>
      </c>
    </row>
    <row r="9644" spans="2:2" x14ac:dyDescent="0.3">
      <c r="B9644" s="90">
        <v>3.3639000000000001</v>
      </c>
    </row>
    <row r="9645" spans="2:2" x14ac:dyDescent="0.3">
      <c r="B9645" s="90">
        <v>3.3639999999999999</v>
      </c>
    </row>
    <row r="9646" spans="2:2" x14ac:dyDescent="0.3">
      <c r="B9646" s="90">
        <v>3.3641000000000001</v>
      </c>
    </row>
    <row r="9647" spans="2:2" x14ac:dyDescent="0.3">
      <c r="B9647" s="90">
        <v>3.3641999999999999</v>
      </c>
    </row>
    <row r="9648" spans="2:2" x14ac:dyDescent="0.3">
      <c r="B9648" s="90">
        <v>3.3643000000000001</v>
      </c>
    </row>
    <row r="9649" spans="2:2" x14ac:dyDescent="0.3">
      <c r="B9649" s="90">
        <v>3.3643999999999998</v>
      </c>
    </row>
    <row r="9650" spans="2:2" x14ac:dyDescent="0.3">
      <c r="B9650" s="90">
        <v>3.3645</v>
      </c>
    </row>
    <row r="9651" spans="2:2" x14ac:dyDescent="0.3">
      <c r="B9651" s="90">
        <v>3.3645999999999998</v>
      </c>
    </row>
    <row r="9652" spans="2:2" x14ac:dyDescent="0.3">
      <c r="B9652" s="90">
        <v>3.3647</v>
      </c>
    </row>
    <row r="9653" spans="2:2" x14ac:dyDescent="0.3">
      <c r="B9653" s="90">
        <v>3.3647999999999998</v>
      </c>
    </row>
    <row r="9654" spans="2:2" x14ac:dyDescent="0.3">
      <c r="B9654" s="90">
        <v>3.3649</v>
      </c>
    </row>
    <row r="9655" spans="2:2" x14ac:dyDescent="0.3">
      <c r="B9655" s="90">
        <v>3.3650000000000002</v>
      </c>
    </row>
    <row r="9656" spans="2:2" x14ac:dyDescent="0.3">
      <c r="B9656" s="90">
        <v>3.3651</v>
      </c>
    </row>
    <row r="9657" spans="2:2" x14ac:dyDescent="0.3">
      <c r="B9657" s="90">
        <v>3.3652000000000002</v>
      </c>
    </row>
    <row r="9658" spans="2:2" x14ac:dyDescent="0.3">
      <c r="B9658" s="90">
        <v>3.3653</v>
      </c>
    </row>
    <row r="9659" spans="2:2" x14ac:dyDescent="0.3">
      <c r="B9659" s="90">
        <v>3.3654000000000002</v>
      </c>
    </row>
    <row r="9660" spans="2:2" x14ac:dyDescent="0.3">
      <c r="B9660" s="90">
        <v>3.3654999999999999</v>
      </c>
    </row>
    <row r="9661" spans="2:2" x14ac:dyDescent="0.3">
      <c r="B9661" s="90">
        <v>3.3656000000000001</v>
      </c>
    </row>
    <row r="9662" spans="2:2" x14ac:dyDescent="0.3">
      <c r="B9662" s="90">
        <v>3.3656999999999999</v>
      </c>
    </row>
    <row r="9663" spans="2:2" x14ac:dyDescent="0.3">
      <c r="B9663" s="90">
        <v>3.3658000000000001</v>
      </c>
    </row>
    <row r="9664" spans="2:2" x14ac:dyDescent="0.3">
      <c r="B9664" s="90">
        <v>3.3658999999999999</v>
      </c>
    </row>
    <row r="9665" spans="2:2" x14ac:dyDescent="0.3">
      <c r="B9665" s="90">
        <v>3.3660000000000001</v>
      </c>
    </row>
    <row r="9666" spans="2:2" x14ac:dyDescent="0.3">
      <c r="B9666" s="90">
        <v>3.3660999999999999</v>
      </c>
    </row>
    <row r="9667" spans="2:2" x14ac:dyDescent="0.3">
      <c r="B9667" s="90">
        <v>3.3662000000000001</v>
      </c>
    </row>
    <row r="9668" spans="2:2" x14ac:dyDescent="0.3">
      <c r="B9668" s="90">
        <v>3.3662999999999998</v>
      </c>
    </row>
    <row r="9669" spans="2:2" x14ac:dyDescent="0.3">
      <c r="B9669" s="90">
        <v>3.3664000000000001</v>
      </c>
    </row>
    <row r="9670" spans="2:2" x14ac:dyDescent="0.3">
      <c r="B9670" s="90">
        <v>3.3664999999999998</v>
      </c>
    </row>
    <row r="9671" spans="2:2" x14ac:dyDescent="0.3">
      <c r="B9671" s="90">
        <v>3.3666</v>
      </c>
    </row>
    <row r="9672" spans="2:2" x14ac:dyDescent="0.3">
      <c r="B9672" s="90">
        <v>3.3666999999999998</v>
      </c>
    </row>
    <row r="9673" spans="2:2" x14ac:dyDescent="0.3">
      <c r="B9673" s="90">
        <v>3.3668</v>
      </c>
    </row>
    <row r="9674" spans="2:2" x14ac:dyDescent="0.3">
      <c r="B9674" s="90">
        <v>3.3668999999999998</v>
      </c>
    </row>
    <row r="9675" spans="2:2" x14ac:dyDescent="0.3">
      <c r="B9675" s="90">
        <v>3.367</v>
      </c>
    </row>
    <row r="9676" spans="2:2" x14ac:dyDescent="0.3">
      <c r="B9676" s="90">
        <v>3.3671000000000002</v>
      </c>
    </row>
    <row r="9677" spans="2:2" x14ac:dyDescent="0.3">
      <c r="B9677" s="90">
        <v>3.3672</v>
      </c>
    </row>
    <row r="9678" spans="2:2" x14ac:dyDescent="0.3">
      <c r="B9678" s="90">
        <v>3.3673000000000002</v>
      </c>
    </row>
    <row r="9679" spans="2:2" x14ac:dyDescent="0.3">
      <c r="B9679" s="90">
        <v>3.3673999999999999</v>
      </c>
    </row>
    <row r="9680" spans="2:2" x14ac:dyDescent="0.3">
      <c r="B9680" s="90">
        <v>3.3675000000000002</v>
      </c>
    </row>
    <row r="9681" spans="2:2" x14ac:dyDescent="0.3">
      <c r="B9681" s="90">
        <v>3.3675999999999999</v>
      </c>
    </row>
    <row r="9682" spans="2:2" x14ac:dyDescent="0.3">
      <c r="B9682" s="90">
        <v>3.3677000000000001</v>
      </c>
    </row>
    <row r="9683" spans="2:2" x14ac:dyDescent="0.3">
      <c r="B9683" s="90">
        <v>3.3677999999999999</v>
      </c>
    </row>
    <row r="9684" spans="2:2" x14ac:dyDescent="0.3">
      <c r="B9684" s="90">
        <v>3.3679000000000001</v>
      </c>
    </row>
    <row r="9685" spans="2:2" x14ac:dyDescent="0.3">
      <c r="B9685" s="90">
        <v>3.3679999999999999</v>
      </c>
    </row>
    <row r="9686" spans="2:2" x14ac:dyDescent="0.3">
      <c r="B9686" s="90">
        <v>3.3681000000000001</v>
      </c>
    </row>
    <row r="9687" spans="2:2" x14ac:dyDescent="0.3">
      <c r="B9687" s="90">
        <v>3.3681999999999999</v>
      </c>
    </row>
    <row r="9688" spans="2:2" x14ac:dyDescent="0.3">
      <c r="B9688" s="90">
        <v>3.3683000000000001</v>
      </c>
    </row>
    <row r="9689" spans="2:2" x14ac:dyDescent="0.3">
      <c r="B9689" s="90">
        <v>3.3683999999999998</v>
      </c>
    </row>
    <row r="9690" spans="2:2" x14ac:dyDescent="0.3">
      <c r="B9690" s="90">
        <v>3.3685</v>
      </c>
    </row>
    <row r="9691" spans="2:2" x14ac:dyDescent="0.3">
      <c r="B9691" s="90">
        <v>3.3685999999999998</v>
      </c>
    </row>
    <row r="9692" spans="2:2" x14ac:dyDescent="0.3">
      <c r="B9692" s="90">
        <v>3.3687</v>
      </c>
    </row>
    <row r="9693" spans="2:2" x14ac:dyDescent="0.3">
      <c r="B9693" s="90">
        <v>3.3687999999999998</v>
      </c>
    </row>
    <row r="9694" spans="2:2" x14ac:dyDescent="0.3">
      <c r="B9694" s="90">
        <v>3.3689</v>
      </c>
    </row>
    <row r="9695" spans="2:2" x14ac:dyDescent="0.3">
      <c r="B9695" s="90">
        <v>3.3690000000000002</v>
      </c>
    </row>
    <row r="9696" spans="2:2" x14ac:dyDescent="0.3">
      <c r="B9696" s="90">
        <v>3.3691</v>
      </c>
    </row>
    <row r="9697" spans="2:2" x14ac:dyDescent="0.3">
      <c r="B9697" s="90">
        <v>3.3692000000000002</v>
      </c>
    </row>
    <row r="9698" spans="2:2" x14ac:dyDescent="0.3">
      <c r="B9698" s="90">
        <v>3.3693</v>
      </c>
    </row>
    <row r="9699" spans="2:2" x14ac:dyDescent="0.3">
      <c r="B9699" s="90">
        <v>3.3694000000000002</v>
      </c>
    </row>
    <row r="9700" spans="2:2" x14ac:dyDescent="0.3">
      <c r="B9700" s="90">
        <v>3.3694999999999999</v>
      </c>
    </row>
    <row r="9701" spans="2:2" x14ac:dyDescent="0.3">
      <c r="B9701" s="90">
        <v>3.3696000000000002</v>
      </c>
    </row>
    <row r="9702" spans="2:2" x14ac:dyDescent="0.3">
      <c r="B9702" s="90">
        <v>3.3696999999999999</v>
      </c>
    </row>
    <row r="9703" spans="2:2" x14ac:dyDescent="0.3">
      <c r="B9703" s="90">
        <v>3.3698000000000001</v>
      </c>
    </row>
    <row r="9704" spans="2:2" x14ac:dyDescent="0.3">
      <c r="B9704" s="90">
        <v>3.3698999999999999</v>
      </c>
    </row>
    <row r="9705" spans="2:2" x14ac:dyDescent="0.3">
      <c r="B9705" s="90">
        <v>3.37</v>
      </c>
    </row>
    <row r="9706" spans="2:2" x14ac:dyDescent="0.3">
      <c r="B9706" s="90">
        <v>3.3700999999999999</v>
      </c>
    </row>
    <row r="9707" spans="2:2" x14ac:dyDescent="0.3">
      <c r="B9707" s="90">
        <v>3.3702000000000001</v>
      </c>
    </row>
    <row r="9708" spans="2:2" x14ac:dyDescent="0.3">
      <c r="B9708" s="90">
        <v>3.3702999999999999</v>
      </c>
    </row>
    <row r="9709" spans="2:2" x14ac:dyDescent="0.3">
      <c r="B9709" s="90">
        <v>3.3704000000000001</v>
      </c>
    </row>
    <row r="9710" spans="2:2" x14ac:dyDescent="0.3">
      <c r="B9710" s="90">
        <v>3.3704999999999998</v>
      </c>
    </row>
    <row r="9711" spans="2:2" x14ac:dyDescent="0.3">
      <c r="B9711" s="90">
        <v>3.3706</v>
      </c>
    </row>
    <row r="9712" spans="2:2" x14ac:dyDescent="0.3">
      <c r="B9712" s="90">
        <v>3.3706999999999998</v>
      </c>
    </row>
    <row r="9713" spans="2:2" x14ac:dyDescent="0.3">
      <c r="B9713" s="90">
        <v>3.3708</v>
      </c>
    </row>
    <row r="9714" spans="2:2" x14ac:dyDescent="0.3">
      <c r="B9714" s="90">
        <v>3.3708999999999998</v>
      </c>
    </row>
    <row r="9715" spans="2:2" x14ac:dyDescent="0.3">
      <c r="B9715" s="90">
        <v>3.371</v>
      </c>
    </row>
    <row r="9716" spans="2:2" x14ac:dyDescent="0.3">
      <c r="B9716" s="90">
        <v>3.3711000000000002</v>
      </c>
    </row>
    <row r="9717" spans="2:2" x14ac:dyDescent="0.3">
      <c r="B9717" s="90">
        <v>3.3712</v>
      </c>
    </row>
    <row r="9718" spans="2:2" x14ac:dyDescent="0.3">
      <c r="B9718" s="90">
        <v>3.3713000000000002</v>
      </c>
    </row>
    <row r="9719" spans="2:2" x14ac:dyDescent="0.3">
      <c r="B9719" s="90">
        <v>3.3714</v>
      </c>
    </row>
    <row r="9720" spans="2:2" x14ac:dyDescent="0.3">
      <c r="B9720" s="90">
        <v>3.3715000000000002</v>
      </c>
    </row>
    <row r="9721" spans="2:2" x14ac:dyDescent="0.3">
      <c r="B9721" s="90">
        <v>3.3715999999999999</v>
      </c>
    </row>
    <row r="9722" spans="2:2" x14ac:dyDescent="0.3">
      <c r="B9722" s="90">
        <v>3.3717000000000001</v>
      </c>
    </row>
    <row r="9723" spans="2:2" x14ac:dyDescent="0.3">
      <c r="B9723" s="90">
        <v>3.3717999999999999</v>
      </c>
    </row>
    <row r="9724" spans="2:2" x14ac:dyDescent="0.3">
      <c r="B9724" s="90">
        <v>3.3719000000000001</v>
      </c>
    </row>
    <row r="9725" spans="2:2" x14ac:dyDescent="0.3">
      <c r="B9725" s="90">
        <v>3.3719999999999999</v>
      </c>
    </row>
    <row r="9726" spans="2:2" x14ac:dyDescent="0.3">
      <c r="B9726" s="90">
        <v>3.3721000000000001</v>
      </c>
    </row>
    <row r="9727" spans="2:2" x14ac:dyDescent="0.3">
      <c r="B9727" s="90">
        <v>3.3721999999999999</v>
      </c>
    </row>
    <row r="9728" spans="2:2" x14ac:dyDescent="0.3">
      <c r="B9728" s="90">
        <v>3.3723000000000001</v>
      </c>
    </row>
    <row r="9729" spans="2:2" x14ac:dyDescent="0.3">
      <c r="B9729" s="90">
        <v>3.3723999999999998</v>
      </c>
    </row>
    <row r="9730" spans="2:2" x14ac:dyDescent="0.3">
      <c r="B9730" s="90">
        <v>3.3725000000000001</v>
      </c>
    </row>
    <row r="9731" spans="2:2" x14ac:dyDescent="0.3">
      <c r="B9731" s="90">
        <v>3.3725999999999998</v>
      </c>
    </row>
    <row r="9732" spans="2:2" x14ac:dyDescent="0.3">
      <c r="B9732" s="90">
        <v>3.3727</v>
      </c>
    </row>
    <row r="9733" spans="2:2" x14ac:dyDescent="0.3">
      <c r="B9733" s="90">
        <v>3.3727999999999998</v>
      </c>
    </row>
    <row r="9734" spans="2:2" x14ac:dyDescent="0.3">
      <c r="B9734" s="90">
        <v>3.3729</v>
      </c>
    </row>
    <row r="9735" spans="2:2" x14ac:dyDescent="0.3">
      <c r="B9735" s="90">
        <v>3.3730000000000002</v>
      </c>
    </row>
    <row r="9736" spans="2:2" x14ac:dyDescent="0.3">
      <c r="B9736" s="90">
        <v>3.3731</v>
      </c>
    </row>
    <row r="9737" spans="2:2" x14ac:dyDescent="0.3">
      <c r="B9737" s="90">
        <v>3.3732000000000002</v>
      </c>
    </row>
    <row r="9738" spans="2:2" x14ac:dyDescent="0.3">
      <c r="B9738" s="90">
        <v>3.3733</v>
      </c>
    </row>
    <row r="9739" spans="2:2" x14ac:dyDescent="0.3">
      <c r="B9739" s="90">
        <v>3.3734000000000002</v>
      </c>
    </row>
    <row r="9740" spans="2:2" x14ac:dyDescent="0.3">
      <c r="B9740" s="90">
        <v>3.3734999999999999</v>
      </c>
    </row>
    <row r="9741" spans="2:2" x14ac:dyDescent="0.3">
      <c r="B9741" s="90">
        <v>3.3736000000000002</v>
      </c>
    </row>
    <row r="9742" spans="2:2" x14ac:dyDescent="0.3">
      <c r="B9742" s="90">
        <v>3.3736999999999999</v>
      </c>
    </row>
    <row r="9743" spans="2:2" x14ac:dyDescent="0.3">
      <c r="B9743" s="90">
        <v>3.3738000000000001</v>
      </c>
    </row>
    <row r="9744" spans="2:2" x14ac:dyDescent="0.3">
      <c r="B9744" s="90">
        <v>3.3738999999999999</v>
      </c>
    </row>
    <row r="9745" spans="2:2" x14ac:dyDescent="0.3">
      <c r="B9745" s="90">
        <v>3.3740000000000001</v>
      </c>
    </row>
    <row r="9746" spans="2:2" x14ac:dyDescent="0.3">
      <c r="B9746" s="90">
        <v>3.3740999999999999</v>
      </c>
    </row>
    <row r="9747" spans="2:2" x14ac:dyDescent="0.3">
      <c r="B9747" s="90">
        <v>3.3742000000000001</v>
      </c>
    </row>
    <row r="9748" spans="2:2" x14ac:dyDescent="0.3">
      <c r="B9748" s="90">
        <v>3.3742999999999999</v>
      </c>
    </row>
    <row r="9749" spans="2:2" x14ac:dyDescent="0.3">
      <c r="B9749" s="90">
        <v>3.3744000000000001</v>
      </c>
    </row>
    <row r="9750" spans="2:2" x14ac:dyDescent="0.3">
      <c r="B9750" s="90">
        <v>3.3744999999999998</v>
      </c>
    </row>
    <row r="9751" spans="2:2" x14ac:dyDescent="0.3">
      <c r="B9751" s="90">
        <v>3.3746</v>
      </c>
    </row>
    <row r="9752" spans="2:2" x14ac:dyDescent="0.3">
      <c r="B9752" s="90">
        <v>3.3746999999999998</v>
      </c>
    </row>
    <row r="9753" spans="2:2" x14ac:dyDescent="0.3">
      <c r="B9753" s="90">
        <v>3.3748</v>
      </c>
    </row>
    <row r="9754" spans="2:2" x14ac:dyDescent="0.3">
      <c r="B9754" s="90">
        <v>3.3748999999999998</v>
      </c>
    </row>
    <row r="9755" spans="2:2" x14ac:dyDescent="0.3">
      <c r="B9755" s="90">
        <v>3.375</v>
      </c>
    </row>
    <row r="9756" spans="2:2" x14ac:dyDescent="0.3">
      <c r="B9756" s="90">
        <v>3.3751000000000002</v>
      </c>
    </row>
    <row r="9757" spans="2:2" x14ac:dyDescent="0.3">
      <c r="B9757" s="90">
        <v>3.3752</v>
      </c>
    </row>
    <row r="9758" spans="2:2" x14ac:dyDescent="0.3">
      <c r="B9758" s="90">
        <v>3.3753000000000002</v>
      </c>
    </row>
    <row r="9759" spans="2:2" x14ac:dyDescent="0.3">
      <c r="B9759" s="90">
        <v>3.3754</v>
      </c>
    </row>
    <row r="9760" spans="2:2" x14ac:dyDescent="0.3">
      <c r="B9760" s="90">
        <v>3.3755000000000002</v>
      </c>
    </row>
    <row r="9761" spans="2:2" x14ac:dyDescent="0.3">
      <c r="B9761" s="90">
        <v>3.3755999999999999</v>
      </c>
    </row>
    <row r="9762" spans="2:2" x14ac:dyDescent="0.3">
      <c r="B9762" s="90">
        <v>3.3757000000000001</v>
      </c>
    </row>
    <row r="9763" spans="2:2" x14ac:dyDescent="0.3">
      <c r="B9763" s="90">
        <v>3.3757999999999999</v>
      </c>
    </row>
    <row r="9764" spans="2:2" x14ac:dyDescent="0.3">
      <c r="B9764" s="90">
        <v>3.3759000000000001</v>
      </c>
    </row>
    <row r="9765" spans="2:2" x14ac:dyDescent="0.3">
      <c r="B9765" s="90">
        <v>3.3759999999999999</v>
      </c>
    </row>
    <row r="9766" spans="2:2" x14ac:dyDescent="0.3">
      <c r="B9766" s="90">
        <v>3.3761000000000001</v>
      </c>
    </row>
    <row r="9767" spans="2:2" x14ac:dyDescent="0.3">
      <c r="B9767" s="90">
        <v>3.3761999999999999</v>
      </c>
    </row>
    <row r="9768" spans="2:2" x14ac:dyDescent="0.3">
      <c r="B9768" s="90">
        <v>3.3763000000000001</v>
      </c>
    </row>
    <row r="9769" spans="2:2" x14ac:dyDescent="0.3">
      <c r="B9769" s="90">
        <v>3.3763999999999998</v>
      </c>
    </row>
    <row r="9770" spans="2:2" x14ac:dyDescent="0.3">
      <c r="B9770" s="90">
        <v>3.3765000000000001</v>
      </c>
    </row>
    <row r="9771" spans="2:2" x14ac:dyDescent="0.3">
      <c r="B9771" s="90">
        <v>3.3765999999999998</v>
      </c>
    </row>
    <row r="9772" spans="2:2" x14ac:dyDescent="0.3">
      <c r="B9772" s="90">
        <v>3.3767</v>
      </c>
    </row>
    <row r="9773" spans="2:2" x14ac:dyDescent="0.3">
      <c r="B9773" s="90">
        <v>3.3767999999999998</v>
      </c>
    </row>
    <row r="9774" spans="2:2" x14ac:dyDescent="0.3">
      <c r="B9774" s="90">
        <v>3.3769</v>
      </c>
    </row>
    <row r="9775" spans="2:2" x14ac:dyDescent="0.3">
      <c r="B9775" s="90">
        <v>3.3769999999999998</v>
      </c>
    </row>
    <row r="9776" spans="2:2" x14ac:dyDescent="0.3">
      <c r="B9776" s="90">
        <v>3.3771</v>
      </c>
    </row>
    <row r="9777" spans="2:2" x14ac:dyDescent="0.3">
      <c r="B9777" s="90">
        <v>3.3772000000000002</v>
      </c>
    </row>
    <row r="9778" spans="2:2" x14ac:dyDescent="0.3">
      <c r="B9778" s="90">
        <v>3.3773</v>
      </c>
    </row>
    <row r="9779" spans="2:2" x14ac:dyDescent="0.3">
      <c r="B9779" s="90">
        <v>3.3774000000000002</v>
      </c>
    </row>
    <row r="9780" spans="2:2" x14ac:dyDescent="0.3">
      <c r="B9780" s="90">
        <v>3.3774999999999999</v>
      </c>
    </row>
    <row r="9781" spans="2:2" x14ac:dyDescent="0.3">
      <c r="B9781" s="90">
        <v>3.3776000000000002</v>
      </c>
    </row>
    <row r="9782" spans="2:2" x14ac:dyDescent="0.3">
      <c r="B9782" s="90">
        <v>3.3776999999999999</v>
      </c>
    </row>
    <row r="9783" spans="2:2" x14ac:dyDescent="0.3">
      <c r="B9783" s="90">
        <v>3.3778000000000001</v>
      </c>
    </row>
    <row r="9784" spans="2:2" x14ac:dyDescent="0.3">
      <c r="B9784" s="90">
        <v>3.3778999999999999</v>
      </c>
    </row>
    <row r="9785" spans="2:2" x14ac:dyDescent="0.3">
      <c r="B9785" s="90">
        <v>3.3780000000000001</v>
      </c>
    </row>
    <row r="9786" spans="2:2" x14ac:dyDescent="0.3">
      <c r="B9786" s="90">
        <v>3.3780999999999999</v>
      </c>
    </row>
    <row r="9787" spans="2:2" x14ac:dyDescent="0.3">
      <c r="B9787" s="90">
        <v>3.3782000000000001</v>
      </c>
    </row>
    <row r="9788" spans="2:2" x14ac:dyDescent="0.3">
      <c r="B9788" s="90">
        <v>3.3782999999999999</v>
      </c>
    </row>
    <row r="9789" spans="2:2" x14ac:dyDescent="0.3">
      <c r="B9789" s="90">
        <v>3.3784000000000001</v>
      </c>
    </row>
    <row r="9790" spans="2:2" x14ac:dyDescent="0.3">
      <c r="B9790" s="90">
        <v>3.3784999999999998</v>
      </c>
    </row>
    <row r="9791" spans="2:2" x14ac:dyDescent="0.3">
      <c r="B9791" s="90">
        <v>3.3786</v>
      </c>
    </row>
    <row r="9792" spans="2:2" x14ac:dyDescent="0.3">
      <c r="B9792" s="90">
        <v>3.3786999999999998</v>
      </c>
    </row>
    <row r="9793" spans="2:2" x14ac:dyDescent="0.3">
      <c r="B9793" s="90">
        <v>3.3788</v>
      </c>
    </row>
    <row r="9794" spans="2:2" x14ac:dyDescent="0.3">
      <c r="B9794" s="90">
        <v>3.3788999999999998</v>
      </c>
    </row>
    <row r="9795" spans="2:2" x14ac:dyDescent="0.3">
      <c r="B9795" s="90">
        <v>3.379</v>
      </c>
    </row>
    <row r="9796" spans="2:2" x14ac:dyDescent="0.3">
      <c r="B9796" s="90">
        <v>3.3791000000000002</v>
      </c>
    </row>
    <row r="9797" spans="2:2" x14ac:dyDescent="0.3">
      <c r="B9797" s="90">
        <v>3.3792</v>
      </c>
    </row>
    <row r="9798" spans="2:2" x14ac:dyDescent="0.3">
      <c r="B9798" s="90">
        <v>3.3793000000000002</v>
      </c>
    </row>
    <row r="9799" spans="2:2" x14ac:dyDescent="0.3">
      <c r="B9799" s="90">
        <v>3.3794</v>
      </c>
    </row>
    <row r="9800" spans="2:2" x14ac:dyDescent="0.3">
      <c r="B9800" s="90">
        <v>3.3795000000000002</v>
      </c>
    </row>
    <row r="9801" spans="2:2" x14ac:dyDescent="0.3">
      <c r="B9801" s="90">
        <v>3.3795999999999999</v>
      </c>
    </row>
    <row r="9802" spans="2:2" x14ac:dyDescent="0.3">
      <c r="B9802" s="90">
        <v>3.3797000000000001</v>
      </c>
    </row>
    <row r="9803" spans="2:2" x14ac:dyDescent="0.3">
      <c r="B9803" s="90">
        <v>3.3797999999999999</v>
      </c>
    </row>
    <row r="9804" spans="2:2" x14ac:dyDescent="0.3">
      <c r="B9804" s="90">
        <v>3.3799000000000001</v>
      </c>
    </row>
    <row r="9805" spans="2:2" x14ac:dyDescent="0.3">
      <c r="B9805" s="90">
        <v>3.38</v>
      </c>
    </row>
    <row r="9806" spans="2:2" x14ac:dyDescent="0.3">
      <c r="B9806" s="90">
        <v>3.3801000000000001</v>
      </c>
    </row>
    <row r="9807" spans="2:2" x14ac:dyDescent="0.3">
      <c r="B9807" s="90">
        <v>3.3801999999999999</v>
      </c>
    </row>
    <row r="9808" spans="2:2" x14ac:dyDescent="0.3">
      <c r="B9808" s="90">
        <v>3.3803000000000001</v>
      </c>
    </row>
    <row r="9809" spans="2:2" x14ac:dyDescent="0.3">
      <c r="B9809" s="90">
        <v>3.3803999999999998</v>
      </c>
    </row>
    <row r="9810" spans="2:2" x14ac:dyDescent="0.3">
      <c r="B9810" s="90">
        <v>3.3805000000000001</v>
      </c>
    </row>
    <row r="9811" spans="2:2" x14ac:dyDescent="0.3">
      <c r="B9811" s="90">
        <v>3.3805999999999998</v>
      </c>
    </row>
    <row r="9812" spans="2:2" x14ac:dyDescent="0.3">
      <c r="B9812" s="90">
        <v>3.3807</v>
      </c>
    </row>
    <row r="9813" spans="2:2" x14ac:dyDescent="0.3">
      <c r="B9813" s="90">
        <v>3.3807999999999998</v>
      </c>
    </row>
    <row r="9814" spans="2:2" x14ac:dyDescent="0.3">
      <c r="B9814" s="90">
        <v>3.3809</v>
      </c>
    </row>
    <row r="9815" spans="2:2" x14ac:dyDescent="0.3">
      <c r="B9815" s="90">
        <v>3.3809999999999998</v>
      </c>
    </row>
    <row r="9816" spans="2:2" x14ac:dyDescent="0.3">
      <c r="B9816" s="90">
        <v>3.3811</v>
      </c>
    </row>
    <row r="9817" spans="2:2" x14ac:dyDescent="0.3">
      <c r="B9817" s="90">
        <v>3.3812000000000002</v>
      </c>
    </row>
    <row r="9818" spans="2:2" x14ac:dyDescent="0.3">
      <c r="B9818" s="90">
        <v>3.3813</v>
      </c>
    </row>
    <row r="9819" spans="2:2" x14ac:dyDescent="0.3">
      <c r="B9819" s="90">
        <v>3.3814000000000002</v>
      </c>
    </row>
    <row r="9820" spans="2:2" x14ac:dyDescent="0.3">
      <c r="B9820" s="90">
        <v>3.3815</v>
      </c>
    </row>
    <row r="9821" spans="2:2" x14ac:dyDescent="0.3">
      <c r="B9821" s="90">
        <v>3.3816000000000002</v>
      </c>
    </row>
    <row r="9822" spans="2:2" x14ac:dyDescent="0.3">
      <c r="B9822" s="90">
        <v>3.3816999999999999</v>
      </c>
    </row>
    <row r="9823" spans="2:2" x14ac:dyDescent="0.3">
      <c r="B9823" s="90">
        <v>3.3818000000000001</v>
      </c>
    </row>
    <row r="9824" spans="2:2" x14ac:dyDescent="0.3">
      <c r="B9824" s="90">
        <v>3.3818999999999999</v>
      </c>
    </row>
    <row r="9825" spans="2:2" x14ac:dyDescent="0.3">
      <c r="B9825" s="90">
        <v>3.3820000000000001</v>
      </c>
    </row>
    <row r="9826" spans="2:2" x14ac:dyDescent="0.3">
      <c r="B9826" s="90">
        <v>3.3820999999999999</v>
      </c>
    </row>
    <row r="9827" spans="2:2" x14ac:dyDescent="0.3">
      <c r="B9827" s="90">
        <v>3.3822000000000001</v>
      </c>
    </row>
    <row r="9828" spans="2:2" x14ac:dyDescent="0.3">
      <c r="B9828" s="90">
        <v>3.3822999999999999</v>
      </c>
    </row>
    <row r="9829" spans="2:2" x14ac:dyDescent="0.3">
      <c r="B9829" s="90">
        <v>3.3824000000000001</v>
      </c>
    </row>
    <row r="9830" spans="2:2" x14ac:dyDescent="0.3">
      <c r="B9830" s="90">
        <v>3.3824999999999998</v>
      </c>
    </row>
    <row r="9831" spans="2:2" x14ac:dyDescent="0.3">
      <c r="B9831" s="90">
        <v>3.3826000000000001</v>
      </c>
    </row>
    <row r="9832" spans="2:2" x14ac:dyDescent="0.3">
      <c r="B9832" s="90">
        <v>3.3826999999999998</v>
      </c>
    </row>
    <row r="9833" spans="2:2" x14ac:dyDescent="0.3">
      <c r="B9833" s="90">
        <v>3.3828</v>
      </c>
    </row>
    <row r="9834" spans="2:2" x14ac:dyDescent="0.3">
      <c r="B9834" s="90">
        <v>3.3828999999999998</v>
      </c>
    </row>
    <row r="9835" spans="2:2" x14ac:dyDescent="0.3">
      <c r="B9835" s="90">
        <v>3.383</v>
      </c>
    </row>
    <row r="9836" spans="2:2" x14ac:dyDescent="0.3">
      <c r="B9836" s="90">
        <v>3.3831000000000002</v>
      </c>
    </row>
    <row r="9837" spans="2:2" x14ac:dyDescent="0.3">
      <c r="B9837" s="90">
        <v>3.3832</v>
      </c>
    </row>
    <row r="9838" spans="2:2" x14ac:dyDescent="0.3">
      <c r="B9838" s="90">
        <v>3.3833000000000002</v>
      </c>
    </row>
    <row r="9839" spans="2:2" x14ac:dyDescent="0.3">
      <c r="B9839" s="90">
        <v>3.3834</v>
      </c>
    </row>
    <row r="9840" spans="2:2" x14ac:dyDescent="0.3">
      <c r="B9840" s="90">
        <v>3.3835000000000002</v>
      </c>
    </row>
    <row r="9841" spans="2:2" x14ac:dyDescent="0.3">
      <c r="B9841" s="90">
        <v>3.3835999999999999</v>
      </c>
    </row>
    <row r="9842" spans="2:2" x14ac:dyDescent="0.3">
      <c r="B9842" s="90">
        <v>3.3837000000000002</v>
      </c>
    </row>
    <row r="9843" spans="2:2" x14ac:dyDescent="0.3">
      <c r="B9843" s="90">
        <v>3.3837999999999999</v>
      </c>
    </row>
    <row r="9844" spans="2:2" x14ac:dyDescent="0.3">
      <c r="B9844" s="90">
        <v>3.3839000000000001</v>
      </c>
    </row>
    <row r="9845" spans="2:2" x14ac:dyDescent="0.3">
      <c r="B9845" s="90">
        <v>3.3839999999999999</v>
      </c>
    </row>
    <row r="9846" spans="2:2" x14ac:dyDescent="0.3">
      <c r="B9846" s="90">
        <v>3.3841000000000001</v>
      </c>
    </row>
    <row r="9847" spans="2:2" x14ac:dyDescent="0.3">
      <c r="B9847" s="90">
        <v>3.3841999999999999</v>
      </c>
    </row>
    <row r="9848" spans="2:2" x14ac:dyDescent="0.3">
      <c r="B9848" s="90">
        <v>3.3843000000000001</v>
      </c>
    </row>
    <row r="9849" spans="2:2" x14ac:dyDescent="0.3">
      <c r="B9849" s="90">
        <v>3.3843999999999999</v>
      </c>
    </row>
    <row r="9850" spans="2:2" x14ac:dyDescent="0.3">
      <c r="B9850" s="90">
        <v>3.3845000000000001</v>
      </c>
    </row>
    <row r="9851" spans="2:2" x14ac:dyDescent="0.3">
      <c r="B9851" s="90">
        <v>3.3845999999999998</v>
      </c>
    </row>
    <row r="9852" spans="2:2" x14ac:dyDescent="0.3">
      <c r="B9852" s="90">
        <v>3.3847</v>
      </c>
    </row>
    <row r="9853" spans="2:2" x14ac:dyDescent="0.3">
      <c r="B9853" s="90">
        <v>3.3847999999999998</v>
      </c>
    </row>
    <row r="9854" spans="2:2" x14ac:dyDescent="0.3">
      <c r="B9854" s="90">
        <v>3.3849</v>
      </c>
    </row>
    <row r="9855" spans="2:2" x14ac:dyDescent="0.3">
      <c r="B9855" s="90">
        <v>3.3849999999999998</v>
      </c>
    </row>
    <row r="9856" spans="2:2" x14ac:dyDescent="0.3">
      <c r="B9856" s="90">
        <v>3.3851</v>
      </c>
    </row>
    <row r="9857" spans="2:2" x14ac:dyDescent="0.3">
      <c r="B9857" s="90">
        <v>3.3852000000000002</v>
      </c>
    </row>
    <row r="9858" spans="2:2" x14ac:dyDescent="0.3">
      <c r="B9858" s="90">
        <v>3.3853</v>
      </c>
    </row>
    <row r="9859" spans="2:2" x14ac:dyDescent="0.3">
      <c r="B9859" s="90">
        <v>3.3854000000000002</v>
      </c>
    </row>
    <row r="9860" spans="2:2" x14ac:dyDescent="0.3">
      <c r="B9860" s="90">
        <v>3.3855</v>
      </c>
    </row>
    <row r="9861" spans="2:2" x14ac:dyDescent="0.3">
      <c r="B9861" s="90">
        <v>3.3856000000000002</v>
      </c>
    </row>
    <row r="9862" spans="2:2" x14ac:dyDescent="0.3">
      <c r="B9862" s="90">
        <v>3.3856999999999999</v>
      </c>
    </row>
    <row r="9863" spans="2:2" x14ac:dyDescent="0.3">
      <c r="B9863" s="90">
        <v>3.3858000000000001</v>
      </c>
    </row>
    <row r="9864" spans="2:2" x14ac:dyDescent="0.3">
      <c r="B9864" s="90">
        <v>3.3858999999999999</v>
      </c>
    </row>
    <row r="9865" spans="2:2" x14ac:dyDescent="0.3">
      <c r="B9865" s="90">
        <v>3.3860000000000001</v>
      </c>
    </row>
    <row r="9866" spans="2:2" x14ac:dyDescent="0.3">
      <c r="B9866" s="90">
        <v>3.3860999999999999</v>
      </c>
    </row>
    <row r="9867" spans="2:2" x14ac:dyDescent="0.3">
      <c r="B9867" s="90">
        <v>3.3862000000000001</v>
      </c>
    </row>
    <row r="9868" spans="2:2" x14ac:dyDescent="0.3">
      <c r="B9868" s="90">
        <v>3.3862999999999999</v>
      </c>
    </row>
    <row r="9869" spans="2:2" x14ac:dyDescent="0.3">
      <c r="B9869" s="90">
        <v>3.3864000000000001</v>
      </c>
    </row>
    <row r="9870" spans="2:2" x14ac:dyDescent="0.3">
      <c r="B9870" s="90">
        <v>3.3864999999999998</v>
      </c>
    </row>
    <row r="9871" spans="2:2" x14ac:dyDescent="0.3">
      <c r="B9871" s="90">
        <v>3.3866000000000001</v>
      </c>
    </row>
    <row r="9872" spans="2:2" x14ac:dyDescent="0.3">
      <c r="B9872" s="90">
        <v>3.3866999999999998</v>
      </c>
    </row>
    <row r="9873" spans="2:2" x14ac:dyDescent="0.3">
      <c r="B9873" s="90">
        <v>3.3868</v>
      </c>
    </row>
    <row r="9874" spans="2:2" x14ac:dyDescent="0.3">
      <c r="B9874" s="90">
        <v>3.3868999999999998</v>
      </c>
    </row>
    <row r="9875" spans="2:2" x14ac:dyDescent="0.3">
      <c r="B9875" s="90">
        <v>3.387</v>
      </c>
    </row>
    <row r="9876" spans="2:2" x14ac:dyDescent="0.3">
      <c r="B9876" s="90">
        <v>3.3871000000000002</v>
      </c>
    </row>
    <row r="9877" spans="2:2" x14ac:dyDescent="0.3">
      <c r="B9877" s="90">
        <v>3.3872</v>
      </c>
    </row>
    <row r="9878" spans="2:2" x14ac:dyDescent="0.3">
      <c r="B9878" s="90">
        <v>3.3873000000000002</v>
      </c>
    </row>
    <row r="9879" spans="2:2" x14ac:dyDescent="0.3">
      <c r="B9879" s="90">
        <v>3.3874</v>
      </c>
    </row>
    <row r="9880" spans="2:2" x14ac:dyDescent="0.3">
      <c r="B9880" s="90">
        <v>3.3875000000000002</v>
      </c>
    </row>
    <row r="9881" spans="2:2" x14ac:dyDescent="0.3">
      <c r="B9881" s="90">
        <v>3.3875999999999999</v>
      </c>
    </row>
    <row r="9882" spans="2:2" x14ac:dyDescent="0.3">
      <c r="B9882" s="90">
        <v>3.3877000000000002</v>
      </c>
    </row>
    <row r="9883" spans="2:2" x14ac:dyDescent="0.3">
      <c r="B9883" s="90">
        <v>3.3877999999999999</v>
      </c>
    </row>
    <row r="9884" spans="2:2" x14ac:dyDescent="0.3">
      <c r="B9884" s="90">
        <v>3.3879000000000001</v>
      </c>
    </row>
    <row r="9885" spans="2:2" x14ac:dyDescent="0.3">
      <c r="B9885" s="90">
        <v>3.3879999999999999</v>
      </c>
    </row>
    <row r="9886" spans="2:2" x14ac:dyDescent="0.3">
      <c r="B9886" s="90">
        <v>3.3881000000000001</v>
      </c>
    </row>
    <row r="9887" spans="2:2" x14ac:dyDescent="0.3">
      <c r="B9887" s="90">
        <v>3.3881999999999999</v>
      </c>
    </row>
    <row r="9888" spans="2:2" x14ac:dyDescent="0.3">
      <c r="B9888" s="90">
        <v>3.3883000000000001</v>
      </c>
    </row>
    <row r="9889" spans="2:2" x14ac:dyDescent="0.3">
      <c r="B9889" s="90">
        <v>3.3883999999999999</v>
      </c>
    </row>
    <row r="9890" spans="2:2" x14ac:dyDescent="0.3">
      <c r="B9890" s="90">
        <v>3.3885000000000001</v>
      </c>
    </row>
    <row r="9891" spans="2:2" x14ac:dyDescent="0.3">
      <c r="B9891" s="90">
        <v>3.3885999999999998</v>
      </c>
    </row>
    <row r="9892" spans="2:2" x14ac:dyDescent="0.3">
      <c r="B9892" s="90">
        <v>3.3887</v>
      </c>
    </row>
    <row r="9893" spans="2:2" x14ac:dyDescent="0.3">
      <c r="B9893" s="90">
        <v>3.3887999999999998</v>
      </c>
    </row>
    <row r="9894" spans="2:2" x14ac:dyDescent="0.3">
      <c r="B9894" s="90">
        <v>3.3889</v>
      </c>
    </row>
    <row r="9895" spans="2:2" x14ac:dyDescent="0.3">
      <c r="B9895" s="90">
        <v>3.3889999999999998</v>
      </c>
    </row>
    <row r="9896" spans="2:2" x14ac:dyDescent="0.3">
      <c r="B9896" s="90">
        <v>3.3891</v>
      </c>
    </row>
    <row r="9897" spans="2:2" x14ac:dyDescent="0.3">
      <c r="B9897" s="90">
        <v>3.3892000000000002</v>
      </c>
    </row>
    <row r="9898" spans="2:2" x14ac:dyDescent="0.3">
      <c r="B9898" s="90">
        <v>3.3893</v>
      </c>
    </row>
    <row r="9899" spans="2:2" x14ac:dyDescent="0.3">
      <c r="B9899" s="90">
        <v>3.3894000000000002</v>
      </c>
    </row>
    <row r="9900" spans="2:2" x14ac:dyDescent="0.3">
      <c r="B9900" s="90">
        <v>3.3895</v>
      </c>
    </row>
    <row r="9901" spans="2:2" x14ac:dyDescent="0.3">
      <c r="B9901" s="90">
        <v>3.3896000000000002</v>
      </c>
    </row>
    <row r="9902" spans="2:2" x14ac:dyDescent="0.3">
      <c r="B9902" s="90">
        <v>3.3896999999999999</v>
      </c>
    </row>
    <row r="9903" spans="2:2" x14ac:dyDescent="0.3">
      <c r="B9903" s="90">
        <v>3.3898000000000001</v>
      </c>
    </row>
    <row r="9904" spans="2:2" x14ac:dyDescent="0.3">
      <c r="B9904" s="90">
        <v>3.3898999999999999</v>
      </c>
    </row>
    <row r="9905" spans="2:2" x14ac:dyDescent="0.3">
      <c r="B9905" s="90">
        <v>3.39</v>
      </c>
    </row>
    <row r="9906" spans="2:2" x14ac:dyDescent="0.3">
      <c r="B9906" s="90">
        <v>3.3900999999999999</v>
      </c>
    </row>
    <row r="9907" spans="2:2" x14ac:dyDescent="0.3">
      <c r="B9907" s="90">
        <v>3.3902000000000001</v>
      </c>
    </row>
    <row r="9908" spans="2:2" x14ac:dyDescent="0.3">
      <c r="B9908" s="90">
        <v>3.3902999999999999</v>
      </c>
    </row>
    <row r="9909" spans="2:2" x14ac:dyDescent="0.3">
      <c r="B9909" s="90">
        <v>3.3904000000000001</v>
      </c>
    </row>
    <row r="9910" spans="2:2" x14ac:dyDescent="0.3">
      <c r="B9910" s="90">
        <v>3.3904999999999998</v>
      </c>
    </row>
    <row r="9911" spans="2:2" x14ac:dyDescent="0.3">
      <c r="B9911" s="90">
        <v>3.3906000000000001</v>
      </c>
    </row>
    <row r="9912" spans="2:2" x14ac:dyDescent="0.3">
      <c r="B9912" s="90">
        <v>3.3906999999999998</v>
      </c>
    </row>
    <row r="9913" spans="2:2" x14ac:dyDescent="0.3">
      <c r="B9913" s="90">
        <v>3.3908</v>
      </c>
    </row>
    <row r="9914" spans="2:2" x14ac:dyDescent="0.3">
      <c r="B9914" s="90">
        <v>3.3908999999999998</v>
      </c>
    </row>
    <row r="9915" spans="2:2" x14ac:dyDescent="0.3">
      <c r="B9915" s="90">
        <v>3.391</v>
      </c>
    </row>
    <row r="9916" spans="2:2" x14ac:dyDescent="0.3">
      <c r="B9916" s="90">
        <v>3.3910999999999998</v>
      </c>
    </row>
    <row r="9917" spans="2:2" x14ac:dyDescent="0.3">
      <c r="B9917" s="90">
        <v>3.3912</v>
      </c>
    </row>
    <row r="9918" spans="2:2" x14ac:dyDescent="0.3">
      <c r="B9918" s="90">
        <v>3.3913000000000002</v>
      </c>
    </row>
    <row r="9919" spans="2:2" x14ac:dyDescent="0.3">
      <c r="B9919" s="90">
        <v>3.3914</v>
      </c>
    </row>
    <row r="9920" spans="2:2" x14ac:dyDescent="0.3">
      <c r="B9920" s="90">
        <v>3.3915000000000002</v>
      </c>
    </row>
    <row r="9921" spans="2:2" x14ac:dyDescent="0.3">
      <c r="B9921" s="90">
        <v>3.3915999999999999</v>
      </c>
    </row>
    <row r="9922" spans="2:2" x14ac:dyDescent="0.3">
      <c r="B9922" s="90">
        <v>3.3917000000000002</v>
      </c>
    </row>
    <row r="9923" spans="2:2" x14ac:dyDescent="0.3">
      <c r="B9923" s="90">
        <v>3.3917999999999999</v>
      </c>
    </row>
    <row r="9924" spans="2:2" x14ac:dyDescent="0.3">
      <c r="B9924" s="90">
        <v>3.3919000000000001</v>
      </c>
    </row>
    <row r="9925" spans="2:2" x14ac:dyDescent="0.3">
      <c r="B9925" s="90">
        <v>3.3919999999999999</v>
      </c>
    </row>
    <row r="9926" spans="2:2" x14ac:dyDescent="0.3">
      <c r="B9926" s="90">
        <v>3.3921000000000001</v>
      </c>
    </row>
    <row r="9927" spans="2:2" x14ac:dyDescent="0.3">
      <c r="B9927" s="90">
        <v>3.3921999999999999</v>
      </c>
    </row>
    <row r="9928" spans="2:2" x14ac:dyDescent="0.3">
      <c r="B9928" s="90">
        <v>3.3923000000000001</v>
      </c>
    </row>
    <row r="9929" spans="2:2" x14ac:dyDescent="0.3">
      <c r="B9929" s="90">
        <v>3.3923999999999999</v>
      </c>
    </row>
    <row r="9930" spans="2:2" x14ac:dyDescent="0.3">
      <c r="B9930" s="90">
        <v>3.3925000000000001</v>
      </c>
    </row>
    <row r="9931" spans="2:2" x14ac:dyDescent="0.3">
      <c r="B9931" s="90">
        <v>3.3925999999999998</v>
      </c>
    </row>
    <row r="9932" spans="2:2" x14ac:dyDescent="0.3">
      <c r="B9932" s="90">
        <v>3.3927</v>
      </c>
    </row>
    <row r="9933" spans="2:2" x14ac:dyDescent="0.3">
      <c r="B9933" s="90">
        <v>3.3927999999999998</v>
      </c>
    </row>
    <row r="9934" spans="2:2" x14ac:dyDescent="0.3">
      <c r="B9934" s="90">
        <v>3.3929</v>
      </c>
    </row>
    <row r="9935" spans="2:2" x14ac:dyDescent="0.3">
      <c r="B9935" s="90">
        <v>3.3929999999999998</v>
      </c>
    </row>
    <row r="9936" spans="2:2" x14ac:dyDescent="0.3">
      <c r="B9936" s="90">
        <v>3.3931</v>
      </c>
    </row>
    <row r="9937" spans="2:2" x14ac:dyDescent="0.3">
      <c r="B9937" s="90">
        <v>3.3932000000000002</v>
      </c>
    </row>
    <row r="9938" spans="2:2" x14ac:dyDescent="0.3">
      <c r="B9938" s="90">
        <v>3.3933</v>
      </c>
    </row>
    <row r="9939" spans="2:2" x14ac:dyDescent="0.3">
      <c r="B9939" s="90">
        <v>3.3934000000000002</v>
      </c>
    </row>
    <row r="9940" spans="2:2" x14ac:dyDescent="0.3">
      <c r="B9940" s="90">
        <v>3.3935</v>
      </c>
    </row>
    <row r="9941" spans="2:2" x14ac:dyDescent="0.3">
      <c r="B9941" s="90">
        <v>3.3936000000000002</v>
      </c>
    </row>
    <row r="9942" spans="2:2" x14ac:dyDescent="0.3">
      <c r="B9942" s="90">
        <v>3.3936999999999999</v>
      </c>
    </row>
    <row r="9943" spans="2:2" x14ac:dyDescent="0.3">
      <c r="B9943" s="90">
        <v>3.3938000000000001</v>
      </c>
    </row>
    <row r="9944" spans="2:2" x14ac:dyDescent="0.3">
      <c r="B9944" s="90">
        <v>3.3938999999999999</v>
      </c>
    </row>
    <row r="9945" spans="2:2" x14ac:dyDescent="0.3">
      <c r="B9945" s="90">
        <v>3.3940000000000001</v>
      </c>
    </row>
    <row r="9946" spans="2:2" x14ac:dyDescent="0.3">
      <c r="B9946" s="90">
        <v>3.3940999999999999</v>
      </c>
    </row>
    <row r="9947" spans="2:2" x14ac:dyDescent="0.3">
      <c r="B9947" s="90">
        <v>3.3942000000000001</v>
      </c>
    </row>
    <row r="9948" spans="2:2" x14ac:dyDescent="0.3">
      <c r="B9948" s="90">
        <v>3.3942999999999999</v>
      </c>
    </row>
    <row r="9949" spans="2:2" x14ac:dyDescent="0.3">
      <c r="B9949" s="90">
        <v>3.3944000000000001</v>
      </c>
    </row>
    <row r="9950" spans="2:2" x14ac:dyDescent="0.3">
      <c r="B9950" s="90">
        <v>3.3944999999999999</v>
      </c>
    </row>
    <row r="9951" spans="2:2" x14ac:dyDescent="0.3">
      <c r="B9951" s="90">
        <v>3.3946000000000001</v>
      </c>
    </row>
    <row r="9952" spans="2:2" x14ac:dyDescent="0.3">
      <c r="B9952" s="90">
        <v>3.3946999999999998</v>
      </c>
    </row>
    <row r="9953" spans="2:2" x14ac:dyDescent="0.3">
      <c r="B9953" s="90">
        <v>3.3948</v>
      </c>
    </row>
    <row r="9954" spans="2:2" x14ac:dyDescent="0.3">
      <c r="B9954" s="90">
        <v>3.3948999999999998</v>
      </c>
    </row>
    <row r="9955" spans="2:2" x14ac:dyDescent="0.3">
      <c r="B9955" s="90">
        <v>3.395</v>
      </c>
    </row>
    <row r="9956" spans="2:2" x14ac:dyDescent="0.3">
      <c r="B9956" s="90">
        <v>3.3950999999999998</v>
      </c>
    </row>
    <row r="9957" spans="2:2" x14ac:dyDescent="0.3">
      <c r="B9957" s="90">
        <v>3.3952</v>
      </c>
    </row>
    <row r="9958" spans="2:2" x14ac:dyDescent="0.3">
      <c r="B9958" s="90">
        <v>3.3953000000000002</v>
      </c>
    </row>
    <row r="9959" spans="2:2" x14ac:dyDescent="0.3">
      <c r="B9959" s="90">
        <v>3.3954</v>
      </c>
    </row>
    <row r="9960" spans="2:2" x14ac:dyDescent="0.3">
      <c r="B9960" s="90">
        <v>3.3955000000000002</v>
      </c>
    </row>
    <row r="9961" spans="2:2" x14ac:dyDescent="0.3">
      <c r="B9961" s="90">
        <v>3.3956</v>
      </c>
    </row>
    <row r="9962" spans="2:2" x14ac:dyDescent="0.3">
      <c r="B9962" s="90">
        <v>3.3957000000000002</v>
      </c>
    </row>
    <row r="9963" spans="2:2" x14ac:dyDescent="0.3">
      <c r="B9963" s="90">
        <v>3.3957999999999999</v>
      </c>
    </row>
    <row r="9964" spans="2:2" x14ac:dyDescent="0.3">
      <c r="B9964" s="90">
        <v>3.3959000000000001</v>
      </c>
    </row>
    <row r="9965" spans="2:2" x14ac:dyDescent="0.3">
      <c r="B9965" s="90">
        <v>3.3959999999999999</v>
      </c>
    </row>
    <row r="9966" spans="2:2" x14ac:dyDescent="0.3">
      <c r="B9966" s="90">
        <v>3.3961000000000001</v>
      </c>
    </row>
    <row r="9967" spans="2:2" x14ac:dyDescent="0.3">
      <c r="B9967" s="90">
        <v>3.3961999999999999</v>
      </c>
    </row>
    <row r="9968" spans="2:2" x14ac:dyDescent="0.3">
      <c r="B9968" s="90">
        <v>3.3963000000000001</v>
      </c>
    </row>
    <row r="9969" spans="2:2" x14ac:dyDescent="0.3">
      <c r="B9969" s="90">
        <v>3.3963999999999999</v>
      </c>
    </row>
    <row r="9970" spans="2:2" x14ac:dyDescent="0.3">
      <c r="B9970" s="90">
        <v>3.3965000000000001</v>
      </c>
    </row>
    <row r="9971" spans="2:2" x14ac:dyDescent="0.3">
      <c r="B9971" s="90">
        <v>3.3965999999999998</v>
      </c>
    </row>
    <row r="9972" spans="2:2" x14ac:dyDescent="0.3">
      <c r="B9972" s="90">
        <v>3.3967000000000001</v>
      </c>
    </row>
    <row r="9973" spans="2:2" x14ac:dyDescent="0.3">
      <c r="B9973" s="90">
        <v>3.3967999999999998</v>
      </c>
    </row>
    <row r="9974" spans="2:2" x14ac:dyDescent="0.3">
      <c r="B9974" s="90">
        <v>3.3969</v>
      </c>
    </row>
    <row r="9975" spans="2:2" x14ac:dyDescent="0.3">
      <c r="B9975" s="90">
        <v>3.3969999999999998</v>
      </c>
    </row>
    <row r="9976" spans="2:2" x14ac:dyDescent="0.3">
      <c r="B9976" s="90">
        <v>3.3971</v>
      </c>
    </row>
    <row r="9977" spans="2:2" x14ac:dyDescent="0.3">
      <c r="B9977" s="90">
        <v>3.3972000000000002</v>
      </c>
    </row>
    <row r="9978" spans="2:2" x14ac:dyDescent="0.3">
      <c r="B9978" s="90">
        <v>3.3973</v>
      </c>
    </row>
    <row r="9979" spans="2:2" x14ac:dyDescent="0.3">
      <c r="B9979" s="90">
        <v>3.3974000000000002</v>
      </c>
    </row>
    <row r="9980" spans="2:2" x14ac:dyDescent="0.3">
      <c r="B9980" s="90">
        <v>3.3975</v>
      </c>
    </row>
    <row r="9981" spans="2:2" x14ac:dyDescent="0.3">
      <c r="B9981" s="90">
        <v>3.3976000000000002</v>
      </c>
    </row>
    <row r="9982" spans="2:2" x14ac:dyDescent="0.3">
      <c r="B9982" s="90">
        <v>3.3976999999999999</v>
      </c>
    </row>
    <row r="9983" spans="2:2" x14ac:dyDescent="0.3">
      <c r="B9983" s="90">
        <v>3.3978000000000002</v>
      </c>
    </row>
    <row r="9984" spans="2:2" x14ac:dyDescent="0.3">
      <c r="B9984" s="90">
        <v>3.3978999999999999</v>
      </c>
    </row>
    <row r="9985" spans="2:2" x14ac:dyDescent="0.3">
      <c r="B9985" s="90">
        <v>3.3980000000000001</v>
      </c>
    </row>
    <row r="9986" spans="2:2" x14ac:dyDescent="0.3">
      <c r="B9986" s="90">
        <v>3.3980999999999999</v>
      </c>
    </row>
    <row r="9987" spans="2:2" x14ac:dyDescent="0.3">
      <c r="B9987" s="90">
        <v>3.3982000000000001</v>
      </c>
    </row>
    <row r="9988" spans="2:2" x14ac:dyDescent="0.3">
      <c r="B9988" s="90">
        <v>3.3982999999999999</v>
      </c>
    </row>
    <row r="9989" spans="2:2" x14ac:dyDescent="0.3">
      <c r="B9989" s="90">
        <v>3.3984000000000001</v>
      </c>
    </row>
    <row r="9990" spans="2:2" x14ac:dyDescent="0.3">
      <c r="B9990" s="90">
        <v>3.3984999999999999</v>
      </c>
    </row>
    <row r="9991" spans="2:2" x14ac:dyDescent="0.3">
      <c r="B9991" s="90">
        <v>3.3986000000000001</v>
      </c>
    </row>
    <row r="9992" spans="2:2" x14ac:dyDescent="0.3">
      <c r="B9992" s="90">
        <v>3.3986999999999998</v>
      </c>
    </row>
    <row r="9993" spans="2:2" x14ac:dyDescent="0.3">
      <c r="B9993" s="90">
        <v>3.3988</v>
      </c>
    </row>
    <row r="9994" spans="2:2" x14ac:dyDescent="0.3">
      <c r="B9994" s="90">
        <v>3.3988999999999998</v>
      </c>
    </row>
    <row r="9995" spans="2:2" x14ac:dyDescent="0.3">
      <c r="B9995" s="90">
        <v>3.399</v>
      </c>
    </row>
    <row r="9996" spans="2:2" x14ac:dyDescent="0.3">
      <c r="B9996" s="90">
        <v>3.3990999999999998</v>
      </c>
    </row>
    <row r="9997" spans="2:2" x14ac:dyDescent="0.3">
      <c r="B9997" s="90">
        <v>3.3992</v>
      </c>
    </row>
    <row r="9998" spans="2:2" x14ac:dyDescent="0.3">
      <c r="B9998" s="90">
        <v>3.3993000000000002</v>
      </c>
    </row>
    <row r="9999" spans="2:2" x14ac:dyDescent="0.3">
      <c r="B9999" s="90">
        <v>3.3994</v>
      </c>
    </row>
    <row r="10000" spans="2:2" x14ac:dyDescent="0.3">
      <c r="B10000" s="90">
        <v>3.3995000000000002</v>
      </c>
    </row>
    <row r="10001" spans="2:2" x14ac:dyDescent="0.3">
      <c r="B10001" s="90">
        <v>3.3996</v>
      </c>
    </row>
    <row r="10002" spans="2:2" x14ac:dyDescent="0.3">
      <c r="B10002" s="90">
        <v>3.3997000000000002</v>
      </c>
    </row>
    <row r="10003" spans="2:2" x14ac:dyDescent="0.3">
      <c r="B10003" s="90">
        <v>3.3997999999999999</v>
      </c>
    </row>
    <row r="10004" spans="2:2" x14ac:dyDescent="0.3">
      <c r="B10004" s="90">
        <v>3.3999000000000001</v>
      </c>
    </row>
    <row r="10005" spans="2:2" x14ac:dyDescent="0.3">
      <c r="B10005" s="90">
        <v>3.4</v>
      </c>
    </row>
    <row r="10006" spans="2:2" x14ac:dyDescent="0.3">
      <c r="B10006" s="90">
        <v>3.4001000000000001</v>
      </c>
    </row>
    <row r="10007" spans="2:2" x14ac:dyDescent="0.3">
      <c r="B10007" s="90">
        <v>3.4001999999999999</v>
      </c>
    </row>
    <row r="10008" spans="2:2" x14ac:dyDescent="0.3">
      <c r="B10008" s="90">
        <v>3.4003000000000001</v>
      </c>
    </row>
    <row r="10009" spans="2:2" x14ac:dyDescent="0.3">
      <c r="B10009" s="90">
        <v>3.4003999999999999</v>
      </c>
    </row>
    <row r="10010" spans="2:2" x14ac:dyDescent="0.3">
      <c r="B10010" s="90">
        <v>3.4005000000000001</v>
      </c>
    </row>
    <row r="10011" spans="2:2" x14ac:dyDescent="0.3">
      <c r="B10011" s="90">
        <v>3.4005999999999998</v>
      </c>
    </row>
    <row r="10012" spans="2:2" x14ac:dyDescent="0.3">
      <c r="B10012" s="90">
        <v>3.4007000000000001</v>
      </c>
    </row>
    <row r="10013" spans="2:2" x14ac:dyDescent="0.3">
      <c r="B10013" s="90">
        <v>3.4007999999999998</v>
      </c>
    </row>
    <row r="10014" spans="2:2" x14ac:dyDescent="0.3">
      <c r="B10014" s="90">
        <v>3.4009</v>
      </c>
    </row>
    <row r="10015" spans="2:2" x14ac:dyDescent="0.3">
      <c r="B10015" s="90">
        <v>3.4009999999999998</v>
      </c>
    </row>
    <row r="10016" spans="2:2" x14ac:dyDescent="0.3">
      <c r="B10016" s="90">
        <v>3.4011</v>
      </c>
    </row>
    <row r="10017" spans="2:2" x14ac:dyDescent="0.3">
      <c r="B10017" s="90">
        <v>3.4011999999999998</v>
      </c>
    </row>
    <row r="10018" spans="2:2" x14ac:dyDescent="0.3">
      <c r="B10018" s="90">
        <v>3.4013</v>
      </c>
    </row>
    <row r="10019" spans="2:2" x14ac:dyDescent="0.3">
      <c r="B10019" s="90">
        <v>3.4014000000000002</v>
      </c>
    </row>
    <row r="10020" spans="2:2" x14ac:dyDescent="0.3">
      <c r="B10020" s="90">
        <v>3.4015</v>
      </c>
    </row>
    <row r="10021" spans="2:2" x14ac:dyDescent="0.3">
      <c r="B10021" s="90">
        <v>3.4016000000000002</v>
      </c>
    </row>
    <row r="10022" spans="2:2" x14ac:dyDescent="0.3">
      <c r="B10022" s="90">
        <v>3.4016999999999999</v>
      </c>
    </row>
    <row r="10023" spans="2:2" x14ac:dyDescent="0.3">
      <c r="B10023" s="90">
        <v>3.4018000000000002</v>
      </c>
    </row>
    <row r="10024" spans="2:2" x14ac:dyDescent="0.3">
      <c r="B10024" s="90">
        <v>3.4018999999999999</v>
      </c>
    </row>
    <row r="10025" spans="2:2" x14ac:dyDescent="0.3">
      <c r="B10025" s="90">
        <v>3.4020000000000001</v>
      </c>
    </row>
    <row r="10026" spans="2:2" x14ac:dyDescent="0.3">
      <c r="B10026" s="90">
        <v>3.4020999999999999</v>
      </c>
    </row>
    <row r="10027" spans="2:2" x14ac:dyDescent="0.3">
      <c r="B10027" s="90">
        <v>3.4022000000000001</v>
      </c>
    </row>
    <row r="10028" spans="2:2" x14ac:dyDescent="0.3">
      <c r="B10028" s="90">
        <v>3.4022999999999999</v>
      </c>
    </row>
    <row r="10029" spans="2:2" x14ac:dyDescent="0.3">
      <c r="B10029" s="90">
        <v>3.4024000000000001</v>
      </c>
    </row>
    <row r="10030" spans="2:2" x14ac:dyDescent="0.3">
      <c r="B10030" s="90">
        <v>3.4024999999999999</v>
      </c>
    </row>
    <row r="10031" spans="2:2" x14ac:dyDescent="0.3">
      <c r="B10031" s="90">
        <v>3.4026000000000001</v>
      </c>
    </row>
    <row r="10032" spans="2:2" x14ac:dyDescent="0.3">
      <c r="B10032" s="90">
        <v>3.4026999999999998</v>
      </c>
    </row>
    <row r="10033" spans="2:2" x14ac:dyDescent="0.3">
      <c r="B10033" s="90">
        <v>3.4028</v>
      </c>
    </row>
    <row r="10034" spans="2:2" x14ac:dyDescent="0.3">
      <c r="B10034" s="90">
        <v>3.4028999999999998</v>
      </c>
    </row>
    <row r="10035" spans="2:2" x14ac:dyDescent="0.3">
      <c r="B10035" s="90">
        <v>3.403</v>
      </c>
    </row>
    <row r="10036" spans="2:2" x14ac:dyDescent="0.3">
      <c r="B10036" s="90">
        <v>3.4030999999999998</v>
      </c>
    </row>
    <row r="10037" spans="2:2" x14ac:dyDescent="0.3">
      <c r="B10037" s="90">
        <v>3.4032</v>
      </c>
    </row>
    <row r="10038" spans="2:2" x14ac:dyDescent="0.3">
      <c r="B10038" s="90">
        <v>3.4033000000000002</v>
      </c>
    </row>
    <row r="10039" spans="2:2" x14ac:dyDescent="0.3">
      <c r="B10039" s="90">
        <v>3.4034</v>
      </c>
    </row>
    <row r="10040" spans="2:2" x14ac:dyDescent="0.3">
      <c r="B10040" s="90">
        <v>3.4035000000000002</v>
      </c>
    </row>
    <row r="10041" spans="2:2" x14ac:dyDescent="0.3">
      <c r="B10041" s="90">
        <v>3.4036</v>
      </c>
    </row>
    <row r="10042" spans="2:2" x14ac:dyDescent="0.3">
      <c r="B10042" s="90">
        <v>3.4037000000000002</v>
      </c>
    </row>
    <row r="10043" spans="2:2" x14ac:dyDescent="0.3">
      <c r="B10043" s="90">
        <v>3.4037999999999999</v>
      </c>
    </row>
    <row r="10044" spans="2:2" x14ac:dyDescent="0.3">
      <c r="B10044" s="90">
        <v>3.4039000000000001</v>
      </c>
    </row>
    <row r="10045" spans="2:2" x14ac:dyDescent="0.3">
      <c r="B10045" s="90">
        <v>3.4039999999999999</v>
      </c>
    </row>
    <row r="10046" spans="2:2" x14ac:dyDescent="0.3">
      <c r="B10046" s="90">
        <v>3.4041000000000001</v>
      </c>
    </row>
    <row r="10047" spans="2:2" x14ac:dyDescent="0.3">
      <c r="B10047" s="90">
        <v>3.4041999999999999</v>
      </c>
    </row>
    <row r="10048" spans="2:2" x14ac:dyDescent="0.3">
      <c r="B10048" s="90">
        <v>3.4043000000000001</v>
      </c>
    </row>
    <row r="10049" spans="2:2" x14ac:dyDescent="0.3">
      <c r="B10049" s="90">
        <v>3.4043999999999999</v>
      </c>
    </row>
    <row r="10050" spans="2:2" x14ac:dyDescent="0.3">
      <c r="B10050" s="90">
        <v>3.4045000000000001</v>
      </c>
    </row>
    <row r="10051" spans="2:2" x14ac:dyDescent="0.3">
      <c r="B10051" s="90">
        <v>3.4045999999999998</v>
      </c>
    </row>
    <row r="10052" spans="2:2" x14ac:dyDescent="0.3">
      <c r="B10052" s="90">
        <v>3.4047000000000001</v>
      </c>
    </row>
    <row r="10053" spans="2:2" x14ac:dyDescent="0.3">
      <c r="B10053" s="90">
        <v>3.4047999999999998</v>
      </c>
    </row>
    <row r="10054" spans="2:2" x14ac:dyDescent="0.3">
      <c r="B10054" s="90">
        <v>3.4049</v>
      </c>
    </row>
    <row r="10055" spans="2:2" x14ac:dyDescent="0.3">
      <c r="B10055" s="90">
        <v>3.4049999999999998</v>
      </c>
    </row>
    <row r="10056" spans="2:2" x14ac:dyDescent="0.3">
      <c r="B10056" s="90">
        <v>3.4051</v>
      </c>
    </row>
    <row r="10057" spans="2:2" x14ac:dyDescent="0.3">
      <c r="B10057" s="90">
        <v>3.4051999999999998</v>
      </c>
    </row>
    <row r="10058" spans="2:2" x14ac:dyDescent="0.3">
      <c r="B10058" s="90">
        <v>3.4053</v>
      </c>
    </row>
    <row r="10059" spans="2:2" x14ac:dyDescent="0.3">
      <c r="B10059" s="90">
        <v>3.4054000000000002</v>
      </c>
    </row>
    <row r="10060" spans="2:2" x14ac:dyDescent="0.3">
      <c r="B10060" s="90">
        <v>3.4055</v>
      </c>
    </row>
    <row r="10061" spans="2:2" x14ac:dyDescent="0.3">
      <c r="B10061" s="90">
        <v>3.4056000000000002</v>
      </c>
    </row>
    <row r="10062" spans="2:2" x14ac:dyDescent="0.3">
      <c r="B10062" s="90">
        <v>3.4056999999999999</v>
      </c>
    </row>
    <row r="10063" spans="2:2" x14ac:dyDescent="0.3">
      <c r="B10063" s="90">
        <v>3.4058000000000002</v>
      </c>
    </row>
    <row r="10064" spans="2:2" x14ac:dyDescent="0.3">
      <c r="B10064" s="90">
        <v>3.4058999999999999</v>
      </c>
    </row>
    <row r="10065" spans="2:2" x14ac:dyDescent="0.3">
      <c r="B10065" s="90">
        <v>3.4060000000000001</v>
      </c>
    </row>
    <row r="10066" spans="2:2" x14ac:dyDescent="0.3">
      <c r="B10066" s="90">
        <v>3.4060999999999999</v>
      </c>
    </row>
    <row r="10067" spans="2:2" x14ac:dyDescent="0.3">
      <c r="B10067" s="90">
        <v>3.4062000000000001</v>
      </c>
    </row>
    <row r="10068" spans="2:2" x14ac:dyDescent="0.3">
      <c r="B10068" s="90">
        <v>3.4062999999999999</v>
      </c>
    </row>
    <row r="10069" spans="2:2" x14ac:dyDescent="0.3">
      <c r="B10069" s="90">
        <v>3.4064000000000001</v>
      </c>
    </row>
    <row r="10070" spans="2:2" x14ac:dyDescent="0.3">
      <c r="B10070" s="90">
        <v>3.4064999999999999</v>
      </c>
    </row>
    <row r="10071" spans="2:2" x14ac:dyDescent="0.3">
      <c r="B10071" s="90">
        <v>3.4066000000000001</v>
      </c>
    </row>
    <row r="10072" spans="2:2" x14ac:dyDescent="0.3">
      <c r="B10072" s="90">
        <v>3.4066999999999998</v>
      </c>
    </row>
    <row r="10073" spans="2:2" x14ac:dyDescent="0.3">
      <c r="B10073" s="90">
        <v>3.4068000000000001</v>
      </c>
    </row>
    <row r="10074" spans="2:2" x14ac:dyDescent="0.3">
      <c r="B10074" s="90">
        <v>3.4068999999999998</v>
      </c>
    </row>
    <row r="10075" spans="2:2" x14ac:dyDescent="0.3">
      <c r="B10075" s="90">
        <v>3.407</v>
      </c>
    </row>
    <row r="10076" spans="2:2" x14ac:dyDescent="0.3">
      <c r="B10076" s="90">
        <v>3.4070999999999998</v>
      </c>
    </row>
    <row r="10077" spans="2:2" x14ac:dyDescent="0.3">
      <c r="B10077" s="90">
        <v>3.4072</v>
      </c>
    </row>
    <row r="10078" spans="2:2" x14ac:dyDescent="0.3">
      <c r="B10078" s="90">
        <v>3.4073000000000002</v>
      </c>
    </row>
    <row r="10079" spans="2:2" x14ac:dyDescent="0.3">
      <c r="B10079" s="90">
        <v>3.4074</v>
      </c>
    </row>
    <row r="10080" spans="2:2" x14ac:dyDescent="0.3">
      <c r="B10080" s="90">
        <v>3.4075000000000002</v>
      </c>
    </row>
    <row r="10081" spans="2:2" x14ac:dyDescent="0.3">
      <c r="B10081" s="90">
        <v>3.4076</v>
      </c>
    </row>
    <row r="10082" spans="2:2" x14ac:dyDescent="0.3">
      <c r="B10082" s="90">
        <v>3.4077000000000002</v>
      </c>
    </row>
    <row r="10083" spans="2:2" x14ac:dyDescent="0.3">
      <c r="B10083" s="90">
        <v>3.4077999999999999</v>
      </c>
    </row>
    <row r="10084" spans="2:2" x14ac:dyDescent="0.3">
      <c r="B10084" s="90">
        <v>3.4079000000000002</v>
      </c>
    </row>
    <row r="10085" spans="2:2" x14ac:dyDescent="0.3">
      <c r="B10085" s="90">
        <v>3.4079999999999999</v>
      </c>
    </row>
    <row r="10086" spans="2:2" x14ac:dyDescent="0.3">
      <c r="B10086" s="90">
        <v>3.4081000000000001</v>
      </c>
    </row>
    <row r="10087" spans="2:2" x14ac:dyDescent="0.3">
      <c r="B10087" s="90">
        <v>3.4081999999999999</v>
      </c>
    </row>
    <row r="10088" spans="2:2" x14ac:dyDescent="0.3">
      <c r="B10088" s="90">
        <v>3.4083000000000001</v>
      </c>
    </row>
    <row r="10089" spans="2:2" x14ac:dyDescent="0.3">
      <c r="B10089" s="90">
        <v>3.4083999999999999</v>
      </c>
    </row>
    <row r="10090" spans="2:2" x14ac:dyDescent="0.3">
      <c r="B10090" s="90">
        <v>3.4085000000000001</v>
      </c>
    </row>
    <row r="10091" spans="2:2" x14ac:dyDescent="0.3">
      <c r="B10091" s="90">
        <v>3.4085999999999999</v>
      </c>
    </row>
    <row r="10092" spans="2:2" x14ac:dyDescent="0.3">
      <c r="B10092" s="90">
        <v>3.4087000000000001</v>
      </c>
    </row>
    <row r="10093" spans="2:2" x14ac:dyDescent="0.3">
      <c r="B10093" s="90">
        <v>3.4087999999999998</v>
      </c>
    </row>
    <row r="10094" spans="2:2" x14ac:dyDescent="0.3">
      <c r="B10094" s="90">
        <v>3.4089</v>
      </c>
    </row>
    <row r="10095" spans="2:2" x14ac:dyDescent="0.3">
      <c r="B10095" s="90">
        <v>3.4089999999999998</v>
      </c>
    </row>
    <row r="10096" spans="2:2" x14ac:dyDescent="0.3">
      <c r="B10096" s="90">
        <v>3.4091</v>
      </c>
    </row>
    <row r="10097" spans="2:2" x14ac:dyDescent="0.3">
      <c r="B10097" s="90">
        <v>3.4091999999999998</v>
      </c>
    </row>
    <row r="10098" spans="2:2" x14ac:dyDescent="0.3">
      <c r="B10098" s="90">
        <v>3.4093</v>
      </c>
    </row>
    <row r="10099" spans="2:2" x14ac:dyDescent="0.3">
      <c r="B10099" s="90">
        <v>3.4094000000000002</v>
      </c>
    </row>
    <row r="10100" spans="2:2" x14ac:dyDescent="0.3">
      <c r="B10100" s="90">
        <v>3.4095</v>
      </c>
    </row>
    <row r="10101" spans="2:2" x14ac:dyDescent="0.3">
      <c r="B10101" s="90">
        <v>3.4096000000000002</v>
      </c>
    </row>
    <row r="10102" spans="2:2" x14ac:dyDescent="0.3">
      <c r="B10102" s="90">
        <v>3.4097</v>
      </c>
    </row>
    <row r="10103" spans="2:2" x14ac:dyDescent="0.3">
      <c r="B10103" s="90">
        <v>3.4098000000000002</v>
      </c>
    </row>
    <row r="10104" spans="2:2" x14ac:dyDescent="0.3">
      <c r="B10104" s="90">
        <v>3.4098999999999999</v>
      </c>
    </row>
    <row r="10105" spans="2:2" x14ac:dyDescent="0.3">
      <c r="B10105" s="90">
        <v>3.41</v>
      </c>
    </row>
    <row r="10106" spans="2:2" x14ac:dyDescent="0.3">
      <c r="B10106" s="90">
        <v>3.4100999999999999</v>
      </c>
    </row>
    <row r="10107" spans="2:2" x14ac:dyDescent="0.3">
      <c r="B10107" s="90">
        <v>3.4102000000000001</v>
      </c>
    </row>
    <row r="10108" spans="2:2" x14ac:dyDescent="0.3">
      <c r="B10108" s="90">
        <v>3.4102999999999999</v>
      </c>
    </row>
    <row r="10109" spans="2:2" x14ac:dyDescent="0.3">
      <c r="B10109" s="90">
        <v>3.4104000000000001</v>
      </c>
    </row>
    <row r="10110" spans="2:2" x14ac:dyDescent="0.3">
      <c r="B10110" s="90">
        <v>3.4104999999999999</v>
      </c>
    </row>
    <row r="10111" spans="2:2" x14ac:dyDescent="0.3">
      <c r="B10111" s="90">
        <v>3.4106000000000001</v>
      </c>
    </row>
    <row r="10112" spans="2:2" x14ac:dyDescent="0.3">
      <c r="B10112" s="90">
        <v>3.4106999999999998</v>
      </c>
    </row>
    <row r="10113" spans="2:2" x14ac:dyDescent="0.3">
      <c r="B10113" s="90">
        <v>3.4108000000000001</v>
      </c>
    </row>
    <row r="10114" spans="2:2" x14ac:dyDescent="0.3">
      <c r="B10114" s="90">
        <v>3.4108999999999998</v>
      </c>
    </row>
    <row r="10115" spans="2:2" x14ac:dyDescent="0.3">
      <c r="B10115" s="90">
        <v>3.411</v>
      </c>
    </row>
    <row r="10116" spans="2:2" x14ac:dyDescent="0.3">
      <c r="B10116" s="90">
        <v>3.4110999999999998</v>
      </c>
    </row>
    <row r="10117" spans="2:2" x14ac:dyDescent="0.3">
      <c r="B10117" s="90">
        <v>3.4112</v>
      </c>
    </row>
    <row r="10118" spans="2:2" x14ac:dyDescent="0.3">
      <c r="B10118" s="90">
        <v>3.4113000000000002</v>
      </c>
    </row>
    <row r="10119" spans="2:2" x14ac:dyDescent="0.3">
      <c r="B10119" s="90">
        <v>3.4114</v>
      </c>
    </row>
    <row r="10120" spans="2:2" x14ac:dyDescent="0.3">
      <c r="B10120" s="90">
        <v>3.4115000000000002</v>
      </c>
    </row>
    <row r="10121" spans="2:2" x14ac:dyDescent="0.3">
      <c r="B10121" s="90">
        <v>3.4116</v>
      </c>
    </row>
    <row r="10122" spans="2:2" x14ac:dyDescent="0.3">
      <c r="B10122" s="90">
        <v>3.4117000000000002</v>
      </c>
    </row>
    <row r="10123" spans="2:2" x14ac:dyDescent="0.3">
      <c r="B10123" s="90">
        <v>3.4117999999999999</v>
      </c>
    </row>
    <row r="10124" spans="2:2" x14ac:dyDescent="0.3">
      <c r="B10124" s="90">
        <v>3.4119000000000002</v>
      </c>
    </row>
    <row r="10125" spans="2:2" x14ac:dyDescent="0.3">
      <c r="B10125" s="90">
        <v>3.4119999999999999</v>
      </c>
    </row>
    <row r="10126" spans="2:2" x14ac:dyDescent="0.3">
      <c r="B10126" s="90">
        <v>3.4121000000000001</v>
      </c>
    </row>
    <row r="10127" spans="2:2" x14ac:dyDescent="0.3">
      <c r="B10127" s="90">
        <v>3.4121999999999999</v>
      </c>
    </row>
    <row r="10128" spans="2:2" x14ac:dyDescent="0.3">
      <c r="B10128" s="90">
        <v>3.4123000000000001</v>
      </c>
    </row>
    <row r="10129" spans="2:2" x14ac:dyDescent="0.3">
      <c r="B10129" s="90">
        <v>3.4123999999999999</v>
      </c>
    </row>
    <row r="10130" spans="2:2" x14ac:dyDescent="0.3">
      <c r="B10130" s="90">
        <v>3.4125000000000001</v>
      </c>
    </row>
    <row r="10131" spans="2:2" x14ac:dyDescent="0.3">
      <c r="B10131" s="90">
        <v>3.4125999999999999</v>
      </c>
    </row>
    <row r="10132" spans="2:2" x14ac:dyDescent="0.3">
      <c r="B10132" s="90">
        <v>3.4127000000000001</v>
      </c>
    </row>
    <row r="10133" spans="2:2" x14ac:dyDescent="0.3">
      <c r="B10133" s="90">
        <v>3.4127999999999998</v>
      </c>
    </row>
    <row r="10134" spans="2:2" x14ac:dyDescent="0.3">
      <c r="B10134" s="90">
        <v>3.4129</v>
      </c>
    </row>
    <row r="10135" spans="2:2" x14ac:dyDescent="0.3">
      <c r="B10135" s="90">
        <v>3.4129999999999998</v>
      </c>
    </row>
    <row r="10136" spans="2:2" x14ac:dyDescent="0.3">
      <c r="B10136" s="90">
        <v>3.4131</v>
      </c>
    </row>
    <row r="10137" spans="2:2" x14ac:dyDescent="0.3">
      <c r="B10137" s="90">
        <v>3.4131999999999998</v>
      </c>
    </row>
    <row r="10138" spans="2:2" x14ac:dyDescent="0.3">
      <c r="B10138" s="90">
        <v>3.4133</v>
      </c>
    </row>
    <row r="10139" spans="2:2" x14ac:dyDescent="0.3">
      <c r="B10139" s="90">
        <v>3.4134000000000002</v>
      </c>
    </row>
    <row r="10140" spans="2:2" x14ac:dyDescent="0.3">
      <c r="B10140" s="90">
        <v>3.4135</v>
      </c>
    </row>
    <row r="10141" spans="2:2" x14ac:dyDescent="0.3">
      <c r="B10141" s="90">
        <v>3.4136000000000002</v>
      </c>
    </row>
    <row r="10142" spans="2:2" x14ac:dyDescent="0.3">
      <c r="B10142" s="90">
        <v>3.4137</v>
      </c>
    </row>
    <row r="10143" spans="2:2" x14ac:dyDescent="0.3">
      <c r="B10143" s="90">
        <v>3.4138000000000002</v>
      </c>
    </row>
    <row r="10144" spans="2:2" x14ac:dyDescent="0.3">
      <c r="B10144" s="90">
        <v>3.4138999999999999</v>
      </c>
    </row>
    <row r="10145" spans="2:2" x14ac:dyDescent="0.3">
      <c r="B10145" s="90">
        <v>3.4140000000000001</v>
      </c>
    </row>
    <row r="10146" spans="2:2" x14ac:dyDescent="0.3">
      <c r="B10146" s="90">
        <v>3.4140999999999999</v>
      </c>
    </row>
    <row r="10147" spans="2:2" x14ac:dyDescent="0.3">
      <c r="B10147" s="90">
        <v>3.4142000000000001</v>
      </c>
    </row>
    <row r="10148" spans="2:2" x14ac:dyDescent="0.3">
      <c r="B10148" s="90">
        <v>3.4142999999999999</v>
      </c>
    </row>
    <row r="10149" spans="2:2" x14ac:dyDescent="0.3">
      <c r="B10149" s="90">
        <v>3.4144000000000001</v>
      </c>
    </row>
    <row r="10150" spans="2:2" x14ac:dyDescent="0.3">
      <c r="B10150" s="90">
        <v>3.4144999999999999</v>
      </c>
    </row>
    <row r="10151" spans="2:2" x14ac:dyDescent="0.3">
      <c r="B10151" s="90">
        <v>3.4146000000000001</v>
      </c>
    </row>
    <row r="10152" spans="2:2" x14ac:dyDescent="0.3">
      <c r="B10152" s="90">
        <v>3.4146999999999998</v>
      </c>
    </row>
    <row r="10153" spans="2:2" x14ac:dyDescent="0.3">
      <c r="B10153" s="90">
        <v>3.4148000000000001</v>
      </c>
    </row>
    <row r="10154" spans="2:2" x14ac:dyDescent="0.3">
      <c r="B10154" s="90">
        <v>3.4148999999999998</v>
      </c>
    </row>
    <row r="10155" spans="2:2" x14ac:dyDescent="0.3">
      <c r="B10155" s="90">
        <v>3.415</v>
      </c>
    </row>
    <row r="10156" spans="2:2" x14ac:dyDescent="0.3">
      <c r="B10156" s="90">
        <v>3.4150999999999998</v>
      </c>
    </row>
    <row r="10157" spans="2:2" x14ac:dyDescent="0.3">
      <c r="B10157" s="90">
        <v>3.4152</v>
      </c>
    </row>
    <row r="10158" spans="2:2" x14ac:dyDescent="0.3">
      <c r="B10158" s="90">
        <v>3.4152999999999998</v>
      </c>
    </row>
    <row r="10159" spans="2:2" x14ac:dyDescent="0.3">
      <c r="B10159" s="90">
        <v>3.4154</v>
      </c>
    </row>
    <row r="10160" spans="2:2" x14ac:dyDescent="0.3">
      <c r="B10160" s="90">
        <v>3.4155000000000002</v>
      </c>
    </row>
    <row r="10161" spans="2:2" x14ac:dyDescent="0.3">
      <c r="B10161" s="90">
        <v>3.4156</v>
      </c>
    </row>
    <row r="10162" spans="2:2" x14ac:dyDescent="0.3">
      <c r="B10162" s="90">
        <v>3.4157000000000002</v>
      </c>
    </row>
    <row r="10163" spans="2:2" x14ac:dyDescent="0.3">
      <c r="B10163" s="90">
        <v>3.4157999999999999</v>
      </c>
    </row>
    <row r="10164" spans="2:2" x14ac:dyDescent="0.3">
      <c r="B10164" s="90">
        <v>3.4159000000000002</v>
      </c>
    </row>
    <row r="10165" spans="2:2" x14ac:dyDescent="0.3">
      <c r="B10165" s="90">
        <v>3.4159999999999999</v>
      </c>
    </row>
    <row r="10166" spans="2:2" x14ac:dyDescent="0.3">
      <c r="B10166" s="90">
        <v>3.4161000000000001</v>
      </c>
    </row>
    <row r="10167" spans="2:2" x14ac:dyDescent="0.3">
      <c r="B10167" s="90">
        <v>3.4161999999999999</v>
      </c>
    </row>
    <row r="10168" spans="2:2" x14ac:dyDescent="0.3">
      <c r="B10168" s="90">
        <v>3.4163000000000001</v>
      </c>
    </row>
    <row r="10169" spans="2:2" x14ac:dyDescent="0.3">
      <c r="B10169" s="90">
        <v>3.4163999999999999</v>
      </c>
    </row>
    <row r="10170" spans="2:2" x14ac:dyDescent="0.3">
      <c r="B10170" s="90">
        <v>3.4165000000000001</v>
      </c>
    </row>
    <row r="10171" spans="2:2" x14ac:dyDescent="0.3">
      <c r="B10171" s="90">
        <v>3.4165999999999999</v>
      </c>
    </row>
    <row r="10172" spans="2:2" x14ac:dyDescent="0.3">
      <c r="B10172" s="90">
        <v>3.4167000000000001</v>
      </c>
    </row>
    <row r="10173" spans="2:2" x14ac:dyDescent="0.3">
      <c r="B10173" s="90">
        <v>3.4167999999999998</v>
      </c>
    </row>
    <row r="10174" spans="2:2" x14ac:dyDescent="0.3">
      <c r="B10174" s="90">
        <v>3.4169</v>
      </c>
    </row>
    <row r="10175" spans="2:2" x14ac:dyDescent="0.3">
      <c r="B10175" s="90">
        <v>3.4169999999999998</v>
      </c>
    </row>
    <row r="10176" spans="2:2" x14ac:dyDescent="0.3">
      <c r="B10176" s="90">
        <v>3.4171</v>
      </c>
    </row>
    <row r="10177" spans="2:2" x14ac:dyDescent="0.3">
      <c r="B10177" s="90">
        <v>3.4171999999999998</v>
      </c>
    </row>
    <row r="10178" spans="2:2" x14ac:dyDescent="0.3">
      <c r="B10178" s="90">
        <v>3.4173</v>
      </c>
    </row>
    <row r="10179" spans="2:2" x14ac:dyDescent="0.3">
      <c r="B10179" s="90">
        <v>3.4174000000000002</v>
      </c>
    </row>
    <row r="10180" spans="2:2" x14ac:dyDescent="0.3">
      <c r="B10180" s="90">
        <v>3.4175</v>
      </c>
    </row>
    <row r="10181" spans="2:2" x14ac:dyDescent="0.3">
      <c r="B10181" s="90">
        <v>3.4176000000000002</v>
      </c>
    </row>
    <row r="10182" spans="2:2" x14ac:dyDescent="0.3">
      <c r="B10182" s="90">
        <v>3.4177</v>
      </c>
    </row>
    <row r="10183" spans="2:2" x14ac:dyDescent="0.3">
      <c r="B10183" s="90">
        <v>3.4178000000000002</v>
      </c>
    </row>
    <row r="10184" spans="2:2" x14ac:dyDescent="0.3">
      <c r="B10184" s="90">
        <v>3.4178999999999999</v>
      </c>
    </row>
    <row r="10185" spans="2:2" x14ac:dyDescent="0.3">
      <c r="B10185" s="90">
        <v>3.4180000000000001</v>
      </c>
    </row>
    <row r="10186" spans="2:2" x14ac:dyDescent="0.3">
      <c r="B10186" s="90">
        <v>3.4180999999999999</v>
      </c>
    </row>
    <row r="10187" spans="2:2" x14ac:dyDescent="0.3">
      <c r="B10187" s="90">
        <v>3.4182000000000001</v>
      </c>
    </row>
    <row r="10188" spans="2:2" x14ac:dyDescent="0.3">
      <c r="B10188" s="90">
        <v>3.4182999999999999</v>
      </c>
    </row>
    <row r="10189" spans="2:2" x14ac:dyDescent="0.3">
      <c r="B10189" s="90">
        <v>3.4184000000000001</v>
      </c>
    </row>
    <row r="10190" spans="2:2" x14ac:dyDescent="0.3">
      <c r="B10190" s="90">
        <v>3.4184999999999999</v>
      </c>
    </row>
    <row r="10191" spans="2:2" x14ac:dyDescent="0.3">
      <c r="B10191" s="90">
        <v>3.4186000000000001</v>
      </c>
    </row>
    <row r="10192" spans="2:2" x14ac:dyDescent="0.3">
      <c r="B10192" s="90">
        <v>3.4186999999999999</v>
      </c>
    </row>
    <row r="10193" spans="2:2" x14ac:dyDescent="0.3">
      <c r="B10193" s="90">
        <v>3.4188000000000001</v>
      </c>
    </row>
    <row r="10194" spans="2:2" x14ac:dyDescent="0.3">
      <c r="B10194" s="90">
        <v>3.4188999999999998</v>
      </c>
    </row>
    <row r="10195" spans="2:2" x14ac:dyDescent="0.3">
      <c r="B10195" s="90">
        <v>3.419</v>
      </c>
    </row>
    <row r="10196" spans="2:2" x14ac:dyDescent="0.3">
      <c r="B10196" s="90">
        <v>3.4190999999999998</v>
      </c>
    </row>
    <row r="10197" spans="2:2" x14ac:dyDescent="0.3">
      <c r="B10197" s="90">
        <v>3.4192</v>
      </c>
    </row>
    <row r="10198" spans="2:2" x14ac:dyDescent="0.3">
      <c r="B10198" s="90">
        <v>3.4192999999999998</v>
      </c>
    </row>
    <row r="10199" spans="2:2" x14ac:dyDescent="0.3">
      <c r="B10199" s="90">
        <v>3.4194</v>
      </c>
    </row>
    <row r="10200" spans="2:2" x14ac:dyDescent="0.3">
      <c r="B10200" s="90">
        <v>3.4195000000000002</v>
      </c>
    </row>
    <row r="10201" spans="2:2" x14ac:dyDescent="0.3">
      <c r="B10201" s="90">
        <v>3.4196</v>
      </c>
    </row>
    <row r="10202" spans="2:2" x14ac:dyDescent="0.3">
      <c r="B10202" s="90">
        <v>3.4197000000000002</v>
      </c>
    </row>
    <row r="10203" spans="2:2" x14ac:dyDescent="0.3">
      <c r="B10203" s="90">
        <v>3.4198</v>
      </c>
    </row>
    <row r="10204" spans="2:2" x14ac:dyDescent="0.3">
      <c r="B10204" s="90">
        <v>3.4199000000000002</v>
      </c>
    </row>
    <row r="10205" spans="2:2" x14ac:dyDescent="0.3">
      <c r="B10205" s="90">
        <v>3.42</v>
      </c>
    </row>
    <row r="10206" spans="2:2" x14ac:dyDescent="0.3">
      <c r="B10206" s="90">
        <v>3.4201000000000001</v>
      </c>
    </row>
    <row r="10207" spans="2:2" x14ac:dyDescent="0.3">
      <c r="B10207" s="90">
        <v>3.4201999999999999</v>
      </c>
    </row>
    <row r="10208" spans="2:2" x14ac:dyDescent="0.3">
      <c r="B10208" s="90">
        <v>3.4203000000000001</v>
      </c>
    </row>
    <row r="10209" spans="2:2" x14ac:dyDescent="0.3">
      <c r="B10209" s="90">
        <v>3.4203999999999999</v>
      </c>
    </row>
    <row r="10210" spans="2:2" x14ac:dyDescent="0.3">
      <c r="B10210" s="90">
        <v>3.4205000000000001</v>
      </c>
    </row>
    <row r="10211" spans="2:2" x14ac:dyDescent="0.3">
      <c r="B10211" s="90">
        <v>3.4205999999999999</v>
      </c>
    </row>
    <row r="10212" spans="2:2" x14ac:dyDescent="0.3">
      <c r="B10212" s="90">
        <v>3.4207000000000001</v>
      </c>
    </row>
    <row r="10213" spans="2:2" x14ac:dyDescent="0.3">
      <c r="B10213" s="90">
        <v>3.4207999999999998</v>
      </c>
    </row>
    <row r="10214" spans="2:2" x14ac:dyDescent="0.3">
      <c r="B10214" s="90">
        <v>3.4209000000000001</v>
      </c>
    </row>
    <row r="10215" spans="2:2" x14ac:dyDescent="0.3">
      <c r="B10215" s="90">
        <v>3.4209999999999998</v>
      </c>
    </row>
    <row r="10216" spans="2:2" x14ac:dyDescent="0.3">
      <c r="B10216" s="90">
        <v>3.4211</v>
      </c>
    </row>
    <row r="10217" spans="2:2" x14ac:dyDescent="0.3">
      <c r="B10217" s="90">
        <v>3.4211999999999998</v>
      </c>
    </row>
    <row r="10218" spans="2:2" x14ac:dyDescent="0.3">
      <c r="B10218" s="90">
        <v>3.4213</v>
      </c>
    </row>
    <row r="10219" spans="2:2" x14ac:dyDescent="0.3">
      <c r="B10219" s="90">
        <v>3.4214000000000002</v>
      </c>
    </row>
    <row r="10220" spans="2:2" x14ac:dyDescent="0.3">
      <c r="B10220" s="90">
        <v>3.4215</v>
      </c>
    </row>
    <row r="10221" spans="2:2" x14ac:dyDescent="0.3">
      <c r="B10221" s="90">
        <v>3.4216000000000002</v>
      </c>
    </row>
    <row r="10222" spans="2:2" x14ac:dyDescent="0.3">
      <c r="B10222" s="90">
        <v>3.4217</v>
      </c>
    </row>
    <row r="10223" spans="2:2" x14ac:dyDescent="0.3">
      <c r="B10223" s="90">
        <v>3.4218000000000002</v>
      </c>
    </row>
    <row r="10224" spans="2:2" x14ac:dyDescent="0.3">
      <c r="B10224" s="90">
        <v>3.4218999999999999</v>
      </c>
    </row>
    <row r="10225" spans="2:2" x14ac:dyDescent="0.3">
      <c r="B10225" s="90">
        <v>3.4220000000000002</v>
      </c>
    </row>
    <row r="10226" spans="2:2" x14ac:dyDescent="0.3">
      <c r="B10226" s="90">
        <v>3.4220999999999999</v>
      </c>
    </row>
    <row r="10227" spans="2:2" x14ac:dyDescent="0.3">
      <c r="B10227" s="90">
        <v>3.4222000000000001</v>
      </c>
    </row>
    <row r="10228" spans="2:2" x14ac:dyDescent="0.3">
      <c r="B10228" s="90">
        <v>3.4222999999999999</v>
      </c>
    </row>
    <row r="10229" spans="2:2" x14ac:dyDescent="0.3">
      <c r="B10229" s="90">
        <v>3.4224000000000001</v>
      </c>
    </row>
    <row r="10230" spans="2:2" x14ac:dyDescent="0.3">
      <c r="B10230" s="90">
        <v>3.4224999999999999</v>
      </c>
    </row>
    <row r="10231" spans="2:2" x14ac:dyDescent="0.3">
      <c r="B10231" s="90">
        <v>3.4226000000000001</v>
      </c>
    </row>
    <row r="10232" spans="2:2" x14ac:dyDescent="0.3">
      <c r="B10232" s="90">
        <v>3.4226999999999999</v>
      </c>
    </row>
    <row r="10233" spans="2:2" x14ac:dyDescent="0.3">
      <c r="B10233" s="90">
        <v>3.4228000000000001</v>
      </c>
    </row>
    <row r="10234" spans="2:2" x14ac:dyDescent="0.3">
      <c r="B10234" s="90">
        <v>3.4228999999999998</v>
      </c>
    </row>
    <row r="10235" spans="2:2" x14ac:dyDescent="0.3">
      <c r="B10235" s="90">
        <v>3.423</v>
      </c>
    </row>
    <row r="10236" spans="2:2" x14ac:dyDescent="0.3">
      <c r="B10236" s="90">
        <v>3.4230999999999998</v>
      </c>
    </row>
    <row r="10237" spans="2:2" x14ac:dyDescent="0.3">
      <c r="B10237" s="90">
        <v>3.4232</v>
      </c>
    </row>
    <row r="10238" spans="2:2" x14ac:dyDescent="0.3">
      <c r="B10238" s="90">
        <v>3.4232999999999998</v>
      </c>
    </row>
    <row r="10239" spans="2:2" x14ac:dyDescent="0.3">
      <c r="B10239" s="90">
        <v>3.4234</v>
      </c>
    </row>
    <row r="10240" spans="2:2" x14ac:dyDescent="0.3">
      <c r="B10240" s="90">
        <v>3.4235000000000002</v>
      </c>
    </row>
    <row r="10241" spans="2:2" x14ac:dyDescent="0.3">
      <c r="B10241" s="90">
        <v>3.4236</v>
      </c>
    </row>
    <row r="10242" spans="2:2" x14ac:dyDescent="0.3">
      <c r="B10242" s="90">
        <v>3.4237000000000002</v>
      </c>
    </row>
    <row r="10243" spans="2:2" x14ac:dyDescent="0.3">
      <c r="B10243" s="90">
        <v>3.4238</v>
      </c>
    </row>
    <row r="10244" spans="2:2" x14ac:dyDescent="0.3">
      <c r="B10244" s="90">
        <v>3.4239000000000002</v>
      </c>
    </row>
    <row r="10245" spans="2:2" x14ac:dyDescent="0.3">
      <c r="B10245" s="90">
        <v>3.4239999999999999</v>
      </c>
    </row>
    <row r="10246" spans="2:2" x14ac:dyDescent="0.3">
      <c r="B10246" s="90">
        <v>3.4241000000000001</v>
      </c>
    </row>
    <row r="10247" spans="2:2" x14ac:dyDescent="0.3">
      <c r="B10247" s="90">
        <v>3.4241999999999999</v>
      </c>
    </row>
    <row r="10248" spans="2:2" x14ac:dyDescent="0.3">
      <c r="B10248" s="90">
        <v>3.4243000000000001</v>
      </c>
    </row>
    <row r="10249" spans="2:2" x14ac:dyDescent="0.3">
      <c r="B10249" s="90">
        <v>3.4243999999999999</v>
      </c>
    </row>
    <row r="10250" spans="2:2" x14ac:dyDescent="0.3">
      <c r="B10250" s="90">
        <v>3.4245000000000001</v>
      </c>
    </row>
    <row r="10251" spans="2:2" x14ac:dyDescent="0.3">
      <c r="B10251" s="90">
        <v>3.4245999999999999</v>
      </c>
    </row>
    <row r="10252" spans="2:2" x14ac:dyDescent="0.3">
      <c r="B10252" s="90">
        <v>3.4247000000000001</v>
      </c>
    </row>
    <row r="10253" spans="2:2" x14ac:dyDescent="0.3">
      <c r="B10253" s="90">
        <v>3.4247999999999998</v>
      </c>
    </row>
    <row r="10254" spans="2:2" x14ac:dyDescent="0.3">
      <c r="B10254" s="90">
        <v>3.4249000000000001</v>
      </c>
    </row>
    <row r="10255" spans="2:2" x14ac:dyDescent="0.3">
      <c r="B10255" s="90">
        <v>3.4249999999999998</v>
      </c>
    </row>
    <row r="10256" spans="2:2" x14ac:dyDescent="0.3">
      <c r="B10256" s="90">
        <v>3.4251</v>
      </c>
    </row>
    <row r="10257" spans="2:2" x14ac:dyDescent="0.3">
      <c r="B10257" s="90">
        <v>3.4251999999999998</v>
      </c>
    </row>
    <row r="10258" spans="2:2" x14ac:dyDescent="0.3">
      <c r="B10258" s="90">
        <v>3.4253</v>
      </c>
    </row>
    <row r="10259" spans="2:2" x14ac:dyDescent="0.3">
      <c r="B10259" s="90">
        <v>3.4253999999999998</v>
      </c>
    </row>
    <row r="10260" spans="2:2" x14ac:dyDescent="0.3">
      <c r="B10260" s="90">
        <v>3.4255</v>
      </c>
    </row>
    <row r="10261" spans="2:2" x14ac:dyDescent="0.3">
      <c r="B10261" s="90">
        <v>3.4256000000000002</v>
      </c>
    </row>
    <row r="10262" spans="2:2" x14ac:dyDescent="0.3">
      <c r="B10262" s="90">
        <v>3.4257</v>
      </c>
    </row>
    <row r="10263" spans="2:2" x14ac:dyDescent="0.3">
      <c r="B10263" s="90">
        <v>3.4258000000000002</v>
      </c>
    </row>
    <row r="10264" spans="2:2" x14ac:dyDescent="0.3">
      <c r="B10264" s="90">
        <v>3.4258999999999999</v>
      </c>
    </row>
    <row r="10265" spans="2:2" x14ac:dyDescent="0.3">
      <c r="B10265" s="90">
        <v>3.4260000000000002</v>
      </c>
    </row>
    <row r="10266" spans="2:2" x14ac:dyDescent="0.3">
      <c r="B10266" s="90">
        <v>3.4260999999999999</v>
      </c>
    </row>
    <row r="10267" spans="2:2" x14ac:dyDescent="0.3">
      <c r="B10267" s="90">
        <v>3.4262000000000001</v>
      </c>
    </row>
    <row r="10268" spans="2:2" x14ac:dyDescent="0.3">
      <c r="B10268" s="90">
        <v>3.4262999999999999</v>
      </c>
    </row>
    <row r="10269" spans="2:2" x14ac:dyDescent="0.3">
      <c r="B10269" s="90">
        <v>3.4264000000000001</v>
      </c>
    </row>
    <row r="10270" spans="2:2" x14ac:dyDescent="0.3">
      <c r="B10270" s="90">
        <v>3.4264999999999999</v>
      </c>
    </row>
    <row r="10271" spans="2:2" x14ac:dyDescent="0.3">
      <c r="B10271" s="90">
        <v>3.4266000000000001</v>
      </c>
    </row>
    <row r="10272" spans="2:2" x14ac:dyDescent="0.3">
      <c r="B10272" s="90">
        <v>3.4266999999999999</v>
      </c>
    </row>
    <row r="10273" spans="2:2" x14ac:dyDescent="0.3">
      <c r="B10273" s="90">
        <v>3.4268000000000001</v>
      </c>
    </row>
    <row r="10274" spans="2:2" x14ac:dyDescent="0.3">
      <c r="B10274" s="90">
        <v>3.4268999999999998</v>
      </c>
    </row>
    <row r="10275" spans="2:2" x14ac:dyDescent="0.3">
      <c r="B10275" s="90">
        <v>3.427</v>
      </c>
    </row>
    <row r="10276" spans="2:2" x14ac:dyDescent="0.3">
      <c r="B10276" s="90">
        <v>3.4270999999999998</v>
      </c>
    </row>
    <row r="10277" spans="2:2" x14ac:dyDescent="0.3">
      <c r="B10277" s="90">
        <v>3.4272</v>
      </c>
    </row>
    <row r="10278" spans="2:2" x14ac:dyDescent="0.3">
      <c r="B10278" s="90">
        <v>3.4272999999999998</v>
      </c>
    </row>
    <row r="10279" spans="2:2" x14ac:dyDescent="0.3">
      <c r="B10279" s="90">
        <v>3.4274</v>
      </c>
    </row>
    <row r="10280" spans="2:2" x14ac:dyDescent="0.3">
      <c r="B10280" s="90">
        <v>3.4275000000000002</v>
      </c>
    </row>
    <row r="10281" spans="2:2" x14ac:dyDescent="0.3">
      <c r="B10281" s="90">
        <v>3.4276</v>
      </c>
    </row>
    <row r="10282" spans="2:2" x14ac:dyDescent="0.3">
      <c r="B10282" s="90">
        <v>3.4277000000000002</v>
      </c>
    </row>
    <row r="10283" spans="2:2" x14ac:dyDescent="0.3">
      <c r="B10283" s="90">
        <v>3.4278</v>
      </c>
    </row>
    <row r="10284" spans="2:2" x14ac:dyDescent="0.3">
      <c r="B10284" s="90">
        <v>3.4279000000000002</v>
      </c>
    </row>
    <row r="10285" spans="2:2" x14ac:dyDescent="0.3">
      <c r="B10285" s="90">
        <v>3.4279999999999999</v>
      </c>
    </row>
    <row r="10286" spans="2:2" x14ac:dyDescent="0.3">
      <c r="B10286" s="90">
        <v>3.4281000000000001</v>
      </c>
    </row>
    <row r="10287" spans="2:2" x14ac:dyDescent="0.3">
      <c r="B10287" s="90">
        <v>3.4281999999999999</v>
      </c>
    </row>
    <row r="10288" spans="2:2" x14ac:dyDescent="0.3">
      <c r="B10288" s="90">
        <v>3.4283000000000001</v>
      </c>
    </row>
    <row r="10289" spans="2:2" x14ac:dyDescent="0.3">
      <c r="B10289" s="90">
        <v>3.4283999999999999</v>
      </c>
    </row>
    <row r="10290" spans="2:2" x14ac:dyDescent="0.3">
      <c r="B10290" s="90">
        <v>3.4285000000000001</v>
      </c>
    </row>
    <row r="10291" spans="2:2" x14ac:dyDescent="0.3">
      <c r="B10291" s="90">
        <v>3.4285999999999999</v>
      </c>
    </row>
    <row r="10292" spans="2:2" x14ac:dyDescent="0.3">
      <c r="B10292" s="90">
        <v>3.4287000000000001</v>
      </c>
    </row>
    <row r="10293" spans="2:2" x14ac:dyDescent="0.3">
      <c r="B10293" s="90">
        <v>3.4287999999999998</v>
      </c>
    </row>
    <row r="10294" spans="2:2" x14ac:dyDescent="0.3">
      <c r="B10294" s="90">
        <v>3.4289000000000001</v>
      </c>
    </row>
    <row r="10295" spans="2:2" x14ac:dyDescent="0.3">
      <c r="B10295" s="90">
        <v>3.4289999999999998</v>
      </c>
    </row>
    <row r="10296" spans="2:2" x14ac:dyDescent="0.3">
      <c r="B10296" s="90">
        <v>3.4291</v>
      </c>
    </row>
    <row r="10297" spans="2:2" x14ac:dyDescent="0.3">
      <c r="B10297" s="90">
        <v>3.4291999999999998</v>
      </c>
    </row>
    <row r="10298" spans="2:2" x14ac:dyDescent="0.3">
      <c r="B10298" s="90">
        <v>3.4293</v>
      </c>
    </row>
    <row r="10299" spans="2:2" x14ac:dyDescent="0.3">
      <c r="B10299" s="90">
        <v>3.4293999999999998</v>
      </c>
    </row>
    <row r="10300" spans="2:2" x14ac:dyDescent="0.3">
      <c r="B10300" s="90">
        <v>3.4295</v>
      </c>
    </row>
    <row r="10301" spans="2:2" x14ac:dyDescent="0.3">
      <c r="B10301" s="90">
        <v>3.4296000000000002</v>
      </c>
    </row>
    <row r="10302" spans="2:2" x14ac:dyDescent="0.3">
      <c r="B10302" s="90">
        <v>3.4297</v>
      </c>
    </row>
    <row r="10303" spans="2:2" x14ac:dyDescent="0.3">
      <c r="B10303" s="90">
        <v>3.4298000000000002</v>
      </c>
    </row>
    <row r="10304" spans="2:2" x14ac:dyDescent="0.3">
      <c r="B10304" s="90">
        <v>3.4298999999999999</v>
      </c>
    </row>
    <row r="10305" spans="2:2" x14ac:dyDescent="0.3">
      <c r="B10305" s="90">
        <v>3.43</v>
      </c>
    </row>
    <row r="10306" spans="2:2" x14ac:dyDescent="0.3">
      <c r="B10306" s="90">
        <v>3.4300999999999999</v>
      </c>
    </row>
    <row r="10307" spans="2:2" x14ac:dyDescent="0.3">
      <c r="B10307" s="90">
        <v>3.4302000000000001</v>
      </c>
    </row>
    <row r="10308" spans="2:2" x14ac:dyDescent="0.3">
      <c r="B10308" s="90">
        <v>3.4302999999999999</v>
      </c>
    </row>
    <row r="10309" spans="2:2" x14ac:dyDescent="0.3">
      <c r="B10309" s="90">
        <v>3.4304000000000001</v>
      </c>
    </row>
    <row r="10310" spans="2:2" x14ac:dyDescent="0.3">
      <c r="B10310" s="90">
        <v>3.4304999999999999</v>
      </c>
    </row>
    <row r="10311" spans="2:2" x14ac:dyDescent="0.3">
      <c r="B10311" s="90">
        <v>3.4306000000000001</v>
      </c>
    </row>
    <row r="10312" spans="2:2" x14ac:dyDescent="0.3">
      <c r="B10312" s="90">
        <v>3.4306999999999999</v>
      </c>
    </row>
    <row r="10313" spans="2:2" x14ac:dyDescent="0.3">
      <c r="B10313" s="90">
        <v>3.4308000000000001</v>
      </c>
    </row>
    <row r="10314" spans="2:2" x14ac:dyDescent="0.3">
      <c r="B10314" s="90">
        <v>3.4308999999999998</v>
      </c>
    </row>
    <row r="10315" spans="2:2" x14ac:dyDescent="0.3">
      <c r="B10315" s="90">
        <v>3.431</v>
      </c>
    </row>
    <row r="10316" spans="2:2" x14ac:dyDescent="0.3">
      <c r="B10316" s="90">
        <v>3.4310999999999998</v>
      </c>
    </row>
    <row r="10317" spans="2:2" x14ac:dyDescent="0.3">
      <c r="B10317" s="90">
        <v>3.4312</v>
      </c>
    </row>
    <row r="10318" spans="2:2" x14ac:dyDescent="0.3">
      <c r="B10318" s="90">
        <v>3.4312999999999998</v>
      </c>
    </row>
    <row r="10319" spans="2:2" x14ac:dyDescent="0.3">
      <c r="B10319" s="90">
        <v>3.4314</v>
      </c>
    </row>
    <row r="10320" spans="2:2" x14ac:dyDescent="0.3">
      <c r="B10320" s="90">
        <v>3.4315000000000002</v>
      </c>
    </row>
    <row r="10321" spans="2:2" x14ac:dyDescent="0.3">
      <c r="B10321" s="90">
        <v>3.4316</v>
      </c>
    </row>
    <row r="10322" spans="2:2" x14ac:dyDescent="0.3">
      <c r="B10322" s="90">
        <v>3.4317000000000002</v>
      </c>
    </row>
    <row r="10323" spans="2:2" x14ac:dyDescent="0.3">
      <c r="B10323" s="90">
        <v>3.4318</v>
      </c>
    </row>
    <row r="10324" spans="2:2" x14ac:dyDescent="0.3">
      <c r="B10324" s="90">
        <v>3.4319000000000002</v>
      </c>
    </row>
    <row r="10325" spans="2:2" x14ac:dyDescent="0.3">
      <c r="B10325" s="90">
        <v>3.4319999999999999</v>
      </c>
    </row>
    <row r="10326" spans="2:2" x14ac:dyDescent="0.3">
      <c r="B10326" s="90">
        <v>3.4321000000000002</v>
      </c>
    </row>
    <row r="10327" spans="2:2" x14ac:dyDescent="0.3">
      <c r="B10327" s="90">
        <v>3.4321999999999999</v>
      </c>
    </row>
    <row r="10328" spans="2:2" x14ac:dyDescent="0.3">
      <c r="B10328" s="90">
        <v>3.4323000000000001</v>
      </c>
    </row>
    <row r="10329" spans="2:2" x14ac:dyDescent="0.3">
      <c r="B10329" s="90">
        <v>3.4323999999999999</v>
      </c>
    </row>
    <row r="10330" spans="2:2" x14ac:dyDescent="0.3">
      <c r="B10330" s="90">
        <v>3.4325000000000001</v>
      </c>
    </row>
    <row r="10331" spans="2:2" x14ac:dyDescent="0.3">
      <c r="B10331" s="90">
        <v>3.4325999999999999</v>
      </c>
    </row>
    <row r="10332" spans="2:2" x14ac:dyDescent="0.3">
      <c r="B10332" s="90">
        <v>3.4327000000000001</v>
      </c>
    </row>
    <row r="10333" spans="2:2" x14ac:dyDescent="0.3">
      <c r="B10333" s="90">
        <v>3.4327999999999999</v>
      </c>
    </row>
    <row r="10334" spans="2:2" x14ac:dyDescent="0.3">
      <c r="B10334" s="90">
        <v>3.4329000000000001</v>
      </c>
    </row>
    <row r="10335" spans="2:2" x14ac:dyDescent="0.3">
      <c r="B10335" s="90">
        <v>3.4329999999999998</v>
      </c>
    </row>
    <row r="10336" spans="2:2" x14ac:dyDescent="0.3">
      <c r="B10336" s="90">
        <v>3.4331</v>
      </c>
    </row>
    <row r="10337" spans="2:2" x14ac:dyDescent="0.3">
      <c r="B10337" s="90">
        <v>3.4331999999999998</v>
      </c>
    </row>
    <row r="10338" spans="2:2" x14ac:dyDescent="0.3">
      <c r="B10338" s="90">
        <v>3.4333</v>
      </c>
    </row>
    <row r="10339" spans="2:2" x14ac:dyDescent="0.3">
      <c r="B10339" s="90">
        <v>3.4333999999999998</v>
      </c>
    </row>
    <row r="10340" spans="2:2" x14ac:dyDescent="0.3">
      <c r="B10340" s="90">
        <v>3.4335</v>
      </c>
    </row>
    <row r="10341" spans="2:2" x14ac:dyDescent="0.3">
      <c r="B10341" s="90">
        <v>3.4336000000000002</v>
      </c>
    </row>
    <row r="10342" spans="2:2" x14ac:dyDescent="0.3">
      <c r="B10342" s="90">
        <v>3.4337</v>
      </c>
    </row>
    <row r="10343" spans="2:2" x14ac:dyDescent="0.3">
      <c r="B10343" s="90">
        <v>3.4338000000000002</v>
      </c>
    </row>
    <row r="10344" spans="2:2" x14ac:dyDescent="0.3">
      <c r="B10344" s="90">
        <v>3.4339</v>
      </c>
    </row>
    <row r="10345" spans="2:2" x14ac:dyDescent="0.3">
      <c r="B10345" s="90">
        <v>3.4340000000000002</v>
      </c>
    </row>
    <row r="10346" spans="2:2" x14ac:dyDescent="0.3">
      <c r="B10346" s="90">
        <v>3.4340999999999999</v>
      </c>
    </row>
    <row r="10347" spans="2:2" x14ac:dyDescent="0.3">
      <c r="B10347" s="90">
        <v>3.4342000000000001</v>
      </c>
    </row>
    <row r="10348" spans="2:2" x14ac:dyDescent="0.3">
      <c r="B10348" s="90">
        <v>3.4342999999999999</v>
      </c>
    </row>
    <row r="10349" spans="2:2" x14ac:dyDescent="0.3">
      <c r="B10349" s="90">
        <v>3.4344000000000001</v>
      </c>
    </row>
    <row r="10350" spans="2:2" x14ac:dyDescent="0.3">
      <c r="B10350" s="90">
        <v>3.4344999999999999</v>
      </c>
    </row>
    <row r="10351" spans="2:2" x14ac:dyDescent="0.3">
      <c r="B10351" s="90">
        <v>3.4346000000000001</v>
      </c>
    </row>
    <row r="10352" spans="2:2" x14ac:dyDescent="0.3">
      <c r="B10352" s="90">
        <v>3.4346999999999999</v>
      </c>
    </row>
    <row r="10353" spans="2:2" x14ac:dyDescent="0.3">
      <c r="B10353" s="90">
        <v>3.4348000000000001</v>
      </c>
    </row>
    <row r="10354" spans="2:2" x14ac:dyDescent="0.3">
      <c r="B10354" s="90">
        <v>3.4348999999999998</v>
      </c>
    </row>
    <row r="10355" spans="2:2" x14ac:dyDescent="0.3">
      <c r="B10355" s="90">
        <v>3.4350000000000001</v>
      </c>
    </row>
    <row r="10356" spans="2:2" x14ac:dyDescent="0.3">
      <c r="B10356" s="90">
        <v>3.4350999999999998</v>
      </c>
    </row>
    <row r="10357" spans="2:2" x14ac:dyDescent="0.3">
      <c r="B10357" s="90">
        <v>3.4352</v>
      </c>
    </row>
    <row r="10358" spans="2:2" x14ac:dyDescent="0.3">
      <c r="B10358" s="90">
        <v>3.4352999999999998</v>
      </c>
    </row>
    <row r="10359" spans="2:2" x14ac:dyDescent="0.3">
      <c r="B10359" s="90">
        <v>3.4354</v>
      </c>
    </row>
    <row r="10360" spans="2:2" x14ac:dyDescent="0.3">
      <c r="B10360" s="90">
        <v>3.4355000000000002</v>
      </c>
    </row>
    <row r="10361" spans="2:2" x14ac:dyDescent="0.3">
      <c r="B10361" s="90">
        <v>3.4356</v>
      </c>
    </row>
    <row r="10362" spans="2:2" x14ac:dyDescent="0.3">
      <c r="B10362" s="90">
        <v>3.4357000000000002</v>
      </c>
    </row>
    <row r="10363" spans="2:2" x14ac:dyDescent="0.3">
      <c r="B10363" s="90">
        <v>3.4358</v>
      </c>
    </row>
    <row r="10364" spans="2:2" x14ac:dyDescent="0.3">
      <c r="B10364" s="90">
        <v>3.4359000000000002</v>
      </c>
    </row>
    <row r="10365" spans="2:2" x14ac:dyDescent="0.3">
      <c r="B10365" s="90">
        <v>3.4359999999999999</v>
      </c>
    </row>
    <row r="10366" spans="2:2" x14ac:dyDescent="0.3">
      <c r="B10366" s="90">
        <v>3.4361000000000002</v>
      </c>
    </row>
    <row r="10367" spans="2:2" x14ac:dyDescent="0.3">
      <c r="B10367" s="90">
        <v>3.4361999999999999</v>
      </c>
    </row>
    <row r="10368" spans="2:2" x14ac:dyDescent="0.3">
      <c r="B10368" s="90">
        <v>3.4363000000000001</v>
      </c>
    </row>
    <row r="10369" spans="2:2" x14ac:dyDescent="0.3">
      <c r="B10369" s="90">
        <v>3.4363999999999999</v>
      </c>
    </row>
    <row r="10370" spans="2:2" x14ac:dyDescent="0.3">
      <c r="B10370" s="90">
        <v>3.4365000000000001</v>
      </c>
    </row>
    <row r="10371" spans="2:2" x14ac:dyDescent="0.3">
      <c r="B10371" s="90">
        <v>3.4365999999999999</v>
      </c>
    </row>
    <row r="10372" spans="2:2" x14ac:dyDescent="0.3">
      <c r="B10372" s="90">
        <v>3.4367000000000001</v>
      </c>
    </row>
    <row r="10373" spans="2:2" x14ac:dyDescent="0.3">
      <c r="B10373" s="90">
        <v>3.4367999999999999</v>
      </c>
    </row>
    <row r="10374" spans="2:2" x14ac:dyDescent="0.3">
      <c r="B10374" s="90">
        <v>3.4369000000000001</v>
      </c>
    </row>
    <row r="10375" spans="2:2" x14ac:dyDescent="0.3">
      <c r="B10375" s="90">
        <v>3.4369999999999998</v>
      </c>
    </row>
    <row r="10376" spans="2:2" x14ac:dyDescent="0.3">
      <c r="B10376" s="90">
        <v>3.4371</v>
      </c>
    </row>
    <row r="10377" spans="2:2" x14ac:dyDescent="0.3">
      <c r="B10377" s="90">
        <v>3.4371999999999998</v>
      </c>
    </row>
    <row r="10378" spans="2:2" x14ac:dyDescent="0.3">
      <c r="B10378" s="90">
        <v>3.4373</v>
      </c>
    </row>
    <row r="10379" spans="2:2" x14ac:dyDescent="0.3">
      <c r="B10379" s="90">
        <v>3.4373999999999998</v>
      </c>
    </row>
    <row r="10380" spans="2:2" x14ac:dyDescent="0.3">
      <c r="B10380" s="90">
        <v>3.4375</v>
      </c>
    </row>
    <row r="10381" spans="2:2" x14ac:dyDescent="0.3">
      <c r="B10381" s="90">
        <v>3.4376000000000002</v>
      </c>
    </row>
    <row r="10382" spans="2:2" x14ac:dyDescent="0.3">
      <c r="B10382" s="90">
        <v>3.4377</v>
      </c>
    </row>
    <row r="10383" spans="2:2" x14ac:dyDescent="0.3">
      <c r="B10383" s="90">
        <v>3.4378000000000002</v>
      </c>
    </row>
    <row r="10384" spans="2:2" x14ac:dyDescent="0.3">
      <c r="B10384" s="90">
        <v>3.4379</v>
      </c>
    </row>
    <row r="10385" spans="2:2" x14ac:dyDescent="0.3">
      <c r="B10385" s="90">
        <v>3.4380000000000002</v>
      </c>
    </row>
    <row r="10386" spans="2:2" x14ac:dyDescent="0.3">
      <c r="B10386" s="90">
        <v>3.4380999999999999</v>
      </c>
    </row>
    <row r="10387" spans="2:2" x14ac:dyDescent="0.3">
      <c r="B10387" s="90">
        <v>3.4382000000000001</v>
      </c>
    </row>
    <row r="10388" spans="2:2" x14ac:dyDescent="0.3">
      <c r="B10388" s="90">
        <v>3.4382999999999999</v>
      </c>
    </row>
    <row r="10389" spans="2:2" x14ac:dyDescent="0.3">
      <c r="B10389" s="90">
        <v>3.4384000000000001</v>
      </c>
    </row>
    <row r="10390" spans="2:2" x14ac:dyDescent="0.3">
      <c r="B10390" s="90">
        <v>3.4384999999999999</v>
      </c>
    </row>
    <row r="10391" spans="2:2" x14ac:dyDescent="0.3">
      <c r="B10391" s="90">
        <v>3.4386000000000001</v>
      </c>
    </row>
    <row r="10392" spans="2:2" x14ac:dyDescent="0.3">
      <c r="B10392" s="90">
        <v>3.4386999999999999</v>
      </c>
    </row>
    <row r="10393" spans="2:2" x14ac:dyDescent="0.3">
      <c r="B10393" s="90">
        <v>3.4388000000000001</v>
      </c>
    </row>
    <row r="10394" spans="2:2" x14ac:dyDescent="0.3">
      <c r="B10394" s="90">
        <v>3.4388999999999998</v>
      </c>
    </row>
    <row r="10395" spans="2:2" x14ac:dyDescent="0.3">
      <c r="B10395" s="90">
        <v>3.4390000000000001</v>
      </c>
    </row>
    <row r="10396" spans="2:2" x14ac:dyDescent="0.3">
      <c r="B10396" s="90">
        <v>3.4390999999999998</v>
      </c>
    </row>
    <row r="10397" spans="2:2" x14ac:dyDescent="0.3">
      <c r="B10397" s="90">
        <v>3.4392</v>
      </c>
    </row>
    <row r="10398" spans="2:2" x14ac:dyDescent="0.3">
      <c r="B10398" s="90">
        <v>3.4392999999999998</v>
      </c>
    </row>
    <row r="10399" spans="2:2" x14ac:dyDescent="0.3">
      <c r="B10399" s="90">
        <v>3.4394</v>
      </c>
    </row>
    <row r="10400" spans="2:2" x14ac:dyDescent="0.3">
      <c r="B10400" s="90">
        <v>3.4394999999999998</v>
      </c>
    </row>
    <row r="10401" spans="2:2" x14ac:dyDescent="0.3">
      <c r="B10401" s="90">
        <v>3.4396</v>
      </c>
    </row>
    <row r="10402" spans="2:2" x14ac:dyDescent="0.3">
      <c r="B10402" s="90">
        <v>3.4397000000000002</v>
      </c>
    </row>
    <row r="10403" spans="2:2" x14ac:dyDescent="0.3">
      <c r="B10403" s="90">
        <v>3.4398</v>
      </c>
    </row>
    <row r="10404" spans="2:2" x14ac:dyDescent="0.3">
      <c r="B10404" s="90">
        <v>3.4399000000000002</v>
      </c>
    </row>
    <row r="10405" spans="2:2" x14ac:dyDescent="0.3">
      <c r="B10405" s="90">
        <v>3.44</v>
      </c>
    </row>
    <row r="10406" spans="2:2" x14ac:dyDescent="0.3">
      <c r="B10406" s="90">
        <v>3.4401000000000002</v>
      </c>
    </row>
    <row r="10407" spans="2:2" x14ac:dyDescent="0.3">
      <c r="B10407" s="90">
        <v>3.4401999999999999</v>
      </c>
    </row>
    <row r="10408" spans="2:2" x14ac:dyDescent="0.3">
      <c r="B10408" s="90">
        <v>3.4403000000000001</v>
      </c>
    </row>
    <row r="10409" spans="2:2" x14ac:dyDescent="0.3">
      <c r="B10409" s="90">
        <v>3.4403999999999999</v>
      </c>
    </row>
    <row r="10410" spans="2:2" x14ac:dyDescent="0.3">
      <c r="B10410" s="90">
        <v>3.4405000000000001</v>
      </c>
    </row>
    <row r="10411" spans="2:2" x14ac:dyDescent="0.3">
      <c r="B10411" s="90">
        <v>3.4405999999999999</v>
      </c>
    </row>
    <row r="10412" spans="2:2" x14ac:dyDescent="0.3">
      <c r="B10412" s="90">
        <v>3.4407000000000001</v>
      </c>
    </row>
    <row r="10413" spans="2:2" x14ac:dyDescent="0.3">
      <c r="B10413" s="90">
        <v>3.4407999999999999</v>
      </c>
    </row>
    <row r="10414" spans="2:2" x14ac:dyDescent="0.3">
      <c r="B10414" s="90">
        <v>3.4409000000000001</v>
      </c>
    </row>
    <row r="10415" spans="2:2" x14ac:dyDescent="0.3">
      <c r="B10415" s="90">
        <v>3.4409999999999998</v>
      </c>
    </row>
    <row r="10416" spans="2:2" x14ac:dyDescent="0.3">
      <c r="B10416" s="90">
        <v>3.4411</v>
      </c>
    </row>
    <row r="10417" spans="2:2" x14ac:dyDescent="0.3">
      <c r="B10417" s="90">
        <v>3.4411999999999998</v>
      </c>
    </row>
    <row r="10418" spans="2:2" x14ac:dyDescent="0.3">
      <c r="B10418" s="90">
        <v>3.4413</v>
      </c>
    </row>
    <row r="10419" spans="2:2" x14ac:dyDescent="0.3">
      <c r="B10419" s="90">
        <v>3.4413999999999998</v>
      </c>
    </row>
    <row r="10420" spans="2:2" x14ac:dyDescent="0.3">
      <c r="B10420" s="90">
        <v>3.4415</v>
      </c>
    </row>
    <row r="10421" spans="2:2" x14ac:dyDescent="0.3">
      <c r="B10421" s="90">
        <v>3.4416000000000002</v>
      </c>
    </row>
    <row r="10422" spans="2:2" x14ac:dyDescent="0.3">
      <c r="B10422" s="90">
        <v>3.4417</v>
      </c>
    </row>
    <row r="10423" spans="2:2" x14ac:dyDescent="0.3">
      <c r="B10423" s="90">
        <v>3.4418000000000002</v>
      </c>
    </row>
    <row r="10424" spans="2:2" x14ac:dyDescent="0.3">
      <c r="B10424" s="90">
        <v>3.4419</v>
      </c>
    </row>
    <row r="10425" spans="2:2" x14ac:dyDescent="0.3">
      <c r="B10425" s="90">
        <v>3.4420000000000002</v>
      </c>
    </row>
    <row r="10426" spans="2:2" x14ac:dyDescent="0.3">
      <c r="B10426" s="90">
        <v>3.4420999999999999</v>
      </c>
    </row>
    <row r="10427" spans="2:2" x14ac:dyDescent="0.3">
      <c r="B10427" s="90">
        <v>3.4422000000000001</v>
      </c>
    </row>
    <row r="10428" spans="2:2" x14ac:dyDescent="0.3">
      <c r="B10428" s="90">
        <v>3.4422999999999999</v>
      </c>
    </row>
    <row r="10429" spans="2:2" x14ac:dyDescent="0.3">
      <c r="B10429" s="90">
        <v>3.4424000000000001</v>
      </c>
    </row>
    <row r="10430" spans="2:2" x14ac:dyDescent="0.3">
      <c r="B10430" s="90">
        <v>3.4424999999999999</v>
      </c>
    </row>
    <row r="10431" spans="2:2" x14ac:dyDescent="0.3">
      <c r="B10431" s="90">
        <v>3.4426000000000001</v>
      </c>
    </row>
    <row r="10432" spans="2:2" x14ac:dyDescent="0.3">
      <c r="B10432" s="90">
        <v>3.4426999999999999</v>
      </c>
    </row>
    <row r="10433" spans="2:2" x14ac:dyDescent="0.3">
      <c r="B10433" s="90">
        <v>3.4428000000000001</v>
      </c>
    </row>
    <row r="10434" spans="2:2" x14ac:dyDescent="0.3">
      <c r="B10434" s="90">
        <v>3.4428999999999998</v>
      </c>
    </row>
    <row r="10435" spans="2:2" x14ac:dyDescent="0.3">
      <c r="B10435" s="90">
        <v>3.4430000000000001</v>
      </c>
    </row>
    <row r="10436" spans="2:2" x14ac:dyDescent="0.3">
      <c r="B10436" s="90">
        <v>3.4430999999999998</v>
      </c>
    </row>
    <row r="10437" spans="2:2" x14ac:dyDescent="0.3">
      <c r="B10437" s="90">
        <v>3.4432</v>
      </c>
    </row>
    <row r="10438" spans="2:2" x14ac:dyDescent="0.3">
      <c r="B10438" s="90">
        <v>3.4432999999999998</v>
      </c>
    </row>
    <row r="10439" spans="2:2" x14ac:dyDescent="0.3">
      <c r="B10439" s="90">
        <v>3.4434</v>
      </c>
    </row>
    <row r="10440" spans="2:2" x14ac:dyDescent="0.3">
      <c r="B10440" s="90">
        <v>3.4434999999999998</v>
      </c>
    </row>
    <row r="10441" spans="2:2" x14ac:dyDescent="0.3">
      <c r="B10441" s="90">
        <v>3.4436</v>
      </c>
    </row>
    <row r="10442" spans="2:2" x14ac:dyDescent="0.3">
      <c r="B10442" s="90">
        <v>3.4437000000000002</v>
      </c>
    </row>
    <row r="10443" spans="2:2" x14ac:dyDescent="0.3">
      <c r="B10443" s="90">
        <v>3.4438</v>
      </c>
    </row>
    <row r="10444" spans="2:2" x14ac:dyDescent="0.3">
      <c r="B10444" s="90">
        <v>3.4439000000000002</v>
      </c>
    </row>
    <row r="10445" spans="2:2" x14ac:dyDescent="0.3">
      <c r="B10445" s="90">
        <v>3.444</v>
      </c>
    </row>
    <row r="10446" spans="2:2" x14ac:dyDescent="0.3">
      <c r="B10446" s="90">
        <v>3.4441000000000002</v>
      </c>
    </row>
    <row r="10447" spans="2:2" x14ac:dyDescent="0.3">
      <c r="B10447" s="90">
        <v>3.4441999999999999</v>
      </c>
    </row>
    <row r="10448" spans="2:2" x14ac:dyDescent="0.3">
      <c r="B10448" s="90">
        <v>3.4443000000000001</v>
      </c>
    </row>
    <row r="10449" spans="2:2" x14ac:dyDescent="0.3">
      <c r="B10449" s="90">
        <v>3.4443999999999999</v>
      </c>
    </row>
    <row r="10450" spans="2:2" x14ac:dyDescent="0.3">
      <c r="B10450" s="90">
        <v>3.4445000000000001</v>
      </c>
    </row>
    <row r="10451" spans="2:2" x14ac:dyDescent="0.3">
      <c r="B10451" s="90">
        <v>3.4445999999999999</v>
      </c>
    </row>
    <row r="10452" spans="2:2" x14ac:dyDescent="0.3">
      <c r="B10452" s="90">
        <v>3.4447000000000001</v>
      </c>
    </row>
    <row r="10453" spans="2:2" x14ac:dyDescent="0.3">
      <c r="B10453" s="90">
        <v>3.4447999999999999</v>
      </c>
    </row>
    <row r="10454" spans="2:2" x14ac:dyDescent="0.3">
      <c r="B10454" s="90">
        <v>3.4449000000000001</v>
      </c>
    </row>
    <row r="10455" spans="2:2" x14ac:dyDescent="0.3">
      <c r="B10455" s="90">
        <v>3.4449999999999998</v>
      </c>
    </row>
    <row r="10456" spans="2:2" x14ac:dyDescent="0.3">
      <c r="B10456" s="90">
        <v>3.4451000000000001</v>
      </c>
    </row>
    <row r="10457" spans="2:2" x14ac:dyDescent="0.3">
      <c r="B10457" s="90">
        <v>3.4451999999999998</v>
      </c>
    </row>
    <row r="10458" spans="2:2" x14ac:dyDescent="0.3">
      <c r="B10458" s="90">
        <v>3.4453</v>
      </c>
    </row>
    <row r="10459" spans="2:2" x14ac:dyDescent="0.3">
      <c r="B10459" s="90">
        <v>3.4453999999999998</v>
      </c>
    </row>
    <row r="10460" spans="2:2" x14ac:dyDescent="0.3">
      <c r="B10460" s="90">
        <v>3.4455</v>
      </c>
    </row>
    <row r="10461" spans="2:2" x14ac:dyDescent="0.3">
      <c r="B10461" s="90">
        <v>3.4456000000000002</v>
      </c>
    </row>
    <row r="10462" spans="2:2" x14ac:dyDescent="0.3">
      <c r="B10462" s="90">
        <v>3.4457</v>
      </c>
    </row>
    <row r="10463" spans="2:2" x14ac:dyDescent="0.3">
      <c r="B10463" s="90">
        <v>3.4458000000000002</v>
      </c>
    </row>
    <row r="10464" spans="2:2" x14ac:dyDescent="0.3">
      <c r="B10464" s="90">
        <v>3.4459</v>
      </c>
    </row>
    <row r="10465" spans="2:2" x14ac:dyDescent="0.3">
      <c r="B10465" s="90">
        <v>3.4460000000000002</v>
      </c>
    </row>
    <row r="10466" spans="2:2" x14ac:dyDescent="0.3">
      <c r="B10466" s="90">
        <v>3.4460999999999999</v>
      </c>
    </row>
    <row r="10467" spans="2:2" x14ac:dyDescent="0.3">
      <c r="B10467" s="90">
        <v>3.4462000000000002</v>
      </c>
    </row>
    <row r="10468" spans="2:2" x14ac:dyDescent="0.3">
      <c r="B10468" s="90">
        <v>3.4462999999999999</v>
      </c>
    </row>
    <row r="10469" spans="2:2" x14ac:dyDescent="0.3">
      <c r="B10469" s="90">
        <v>3.4464000000000001</v>
      </c>
    </row>
    <row r="10470" spans="2:2" x14ac:dyDescent="0.3">
      <c r="B10470" s="90">
        <v>3.4464999999999999</v>
      </c>
    </row>
    <row r="10471" spans="2:2" x14ac:dyDescent="0.3">
      <c r="B10471" s="90">
        <v>3.4466000000000001</v>
      </c>
    </row>
    <row r="10472" spans="2:2" x14ac:dyDescent="0.3">
      <c r="B10472" s="90">
        <v>3.4466999999999999</v>
      </c>
    </row>
    <row r="10473" spans="2:2" x14ac:dyDescent="0.3">
      <c r="B10473" s="90">
        <v>3.4468000000000001</v>
      </c>
    </row>
    <row r="10474" spans="2:2" x14ac:dyDescent="0.3">
      <c r="B10474" s="90">
        <v>3.4468999999999999</v>
      </c>
    </row>
    <row r="10475" spans="2:2" x14ac:dyDescent="0.3">
      <c r="B10475" s="90">
        <v>3.4470000000000001</v>
      </c>
    </row>
    <row r="10476" spans="2:2" x14ac:dyDescent="0.3">
      <c r="B10476" s="90">
        <v>3.4470999999999998</v>
      </c>
    </row>
    <row r="10477" spans="2:2" x14ac:dyDescent="0.3">
      <c r="B10477" s="90">
        <v>3.4472</v>
      </c>
    </row>
    <row r="10478" spans="2:2" x14ac:dyDescent="0.3">
      <c r="B10478" s="90">
        <v>3.4472999999999998</v>
      </c>
    </row>
    <row r="10479" spans="2:2" x14ac:dyDescent="0.3">
      <c r="B10479" s="90">
        <v>3.4474</v>
      </c>
    </row>
    <row r="10480" spans="2:2" x14ac:dyDescent="0.3">
      <c r="B10480" s="90">
        <v>3.4474999999999998</v>
      </c>
    </row>
    <row r="10481" spans="2:2" x14ac:dyDescent="0.3">
      <c r="B10481" s="90">
        <v>3.4476</v>
      </c>
    </row>
    <row r="10482" spans="2:2" x14ac:dyDescent="0.3">
      <c r="B10482" s="90">
        <v>3.4477000000000002</v>
      </c>
    </row>
    <row r="10483" spans="2:2" x14ac:dyDescent="0.3">
      <c r="B10483" s="90">
        <v>3.4478</v>
      </c>
    </row>
    <row r="10484" spans="2:2" x14ac:dyDescent="0.3">
      <c r="B10484" s="90">
        <v>3.4479000000000002</v>
      </c>
    </row>
    <row r="10485" spans="2:2" x14ac:dyDescent="0.3">
      <c r="B10485" s="90">
        <v>3.448</v>
      </c>
    </row>
    <row r="10486" spans="2:2" x14ac:dyDescent="0.3">
      <c r="B10486" s="90">
        <v>3.4481000000000002</v>
      </c>
    </row>
    <row r="10487" spans="2:2" x14ac:dyDescent="0.3">
      <c r="B10487" s="90">
        <v>3.4481999999999999</v>
      </c>
    </row>
    <row r="10488" spans="2:2" x14ac:dyDescent="0.3">
      <c r="B10488" s="90">
        <v>3.4483000000000001</v>
      </c>
    </row>
    <row r="10489" spans="2:2" x14ac:dyDescent="0.3">
      <c r="B10489" s="90">
        <v>3.4483999999999999</v>
      </c>
    </row>
    <row r="10490" spans="2:2" x14ac:dyDescent="0.3">
      <c r="B10490" s="90">
        <v>3.4485000000000001</v>
      </c>
    </row>
    <row r="10491" spans="2:2" x14ac:dyDescent="0.3">
      <c r="B10491" s="90">
        <v>3.4485999999999999</v>
      </c>
    </row>
    <row r="10492" spans="2:2" x14ac:dyDescent="0.3">
      <c r="B10492" s="90">
        <v>3.4487000000000001</v>
      </c>
    </row>
    <row r="10493" spans="2:2" x14ac:dyDescent="0.3">
      <c r="B10493" s="90">
        <v>3.4487999999999999</v>
      </c>
    </row>
    <row r="10494" spans="2:2" x14ac:dyDescent="0.3">
      <c r="B10494" s="90">
        <v>3.4489000000000001</v>
      </c>
    </row>
    <row r="10495" spans="2:2" x14ac:dyDescent="0.3">
      <c r="B10495" s="90">
        <v>3.4489999999999998</v>
      </c>
    </row>
    <row r="10496" spans="2:2" x14ac:dyDescent="0.3">
      <c r="B10496" s="90">
        <v>3.4491000000000001</v>
      </c>
    </row>
    <row r="10497" spans="2:2" x14ac:dyDescent="0.3">
      <c r="B10497" s="90">
        <v>3.4491999999999998</v>
      </c>
    </row>
    <row r="10498" spans="2:2" x14ac:dyDescent="0.3">
      <c r="B10498" s="90">
        <v>3.4493</v>
      </c>
    </row>
    <row r="10499" spans="2:2" x14ac:dyDescent="0.3">
      <c r="B10499" s="90">
        <v>3.4493999999999998</v>
      </c>
    </row>
    <row r="10500" spans="2:2" x14ac:dyDescent="0.3">
      <c r="B10500" s="90">
        <v>3.4495</v>
      </c>
    </row>
    <row r="10501" spans="2:2" x14ac:dyDescent="0.3">
      <c r="B10501" s="90">
        <v>3.4496000000000002</v>
      </c>
    </row>
    <row r="10502" spans="2:2" x14ac:dyDescent="0.3">
      <c r="B10502" s="90">
        <v>3.4497</v>
      </c>
    </row>
    <row r="10503" spans="2:2" x14ac:dyDescent="0.3">
      <c r="B10503" s="90">
        <v>3.4498000000000002</v>
      </c>
    </row>
    <row r="10504" spans="2:2" x14ac:dyDescent="0.3">
      <c r="B10504" s="90">
        <v>3.4499</v>
      </c>
    </row>
    <row r="10505" spans="2:2" x14ac:dyDescent="0.3">
      <c r="B10505" s="90">
        <v>3.45</v>
      </c>
    </row>
    <row r="10506" spans="2:2" x14ac:dyDescent="0.3">
      <c r="B10506" s="90">
        <v>3.4500999999999999</v>
      </c>
    </row>
    <row r="10507" spans="2:2" x14ac:dyDescent="0.3">
      <c r="B10507" s="90">
        <v>3.4502000000000002</v>
      </c>
    </row>
    <row r="10508" spans="2:2" x14ac:dyDescent="0.3">
      <c r="B10508" s="90">
        <v>3.4502999999999999</v>
      </c>
    </row>
    <row r="10509" spans="2:2" x14ac:dyDescent="0.3">
      <c r="B10509" s="90">
        <v>3.4504000000000001</v>
      </c>
    </row>
    <row r="10510" spans="2:2" x14ac:dyDescent="0.3">
      <c r="B10510" s="90">
        <v>3.4504999999999999</v>
      </c>
    </row>
    <row r="10511" spans="2:2" x14ac:dyDescent="0.3">
      <c r="B10511" s="90">
        <v>3.4506000000000001</v>
      </c>
    </row>
    <row r="10512" spans="2:2" x14ac:dyDescent="0.3">
      <c r="B10512" s="90">
        <v>3.4506999999999999</v>
      </c>
    </row>
    <row r="10513" spans="2:2" x14ac:dyDescent="0.3">
      <c r="B10513" s="90">
        <v>3.4508000000000001</v>
      </c>
    </row>
    <row r="10514" spans="2:2" x14ac:dyDescent="0.3">
      <c r="B10514" s="90">
        <v>3.4508999999999999</v>
      </c>
    </row>
    <row r="10515" spans="2:2" x14ac:dyDescent="0.3">
      <c r="B10515" s="90">
        <v>3.4510000000000001</v>
      </c>
    </row>
    <row r="10516" spans="2:2" x14ac:dyDescent="0.3">
      <c r="B10516" s="90">
        <v>3.4510999999999998</v>
      </c>
    </row>
    <row r="10517" spans="2:2" x14ac:dyDescent="0.3">
      <c r="B10517" s="90">
        <v>3.4512</v>
      </c>
    </row>
    <row r="10518" spans="2:2" x14ac:dyDescent="0.3">
      <c r="B10518" s="90">
        <v>3.4512999999999998</v>
      </c>
    </row>
    <row r="10519" spans="2:2" x14ac:dyDescent="0.3">
      <c r="B10519" s="90">
        <v>3.4514</v>
      </c>
    </row>
    <row r="10520" spans="2:2" x14ac:dyDescent="0.3">
      <c r="B10520" s="90">
        <v>3.4514999999999998</v>
      </c>
    </row>
    <row r="10521" spans="2:2" x14ac:dyDescent="0.3">
      <c r="B10521" s="90">
        <v>3.4516</v>
      </c>
    </row>
    <row r="10522" spans="2:2" x14ac:dyDescent="0.3">
      <c r="B10522" s="90">
        <v>3.4517000000000002</v>
      </c>
    </row>
    <row r="10523" spans="2:2" x14ac:dyDescent="0.3">
      <c r="B10523" s="90">
        <v>3.4518</v>
      </c>
    </row>
    <row r="10524" spans="2:2" x14ac:dyDescent="0.3">
      <c r="B10524" s="90">
        <v>3.4519000000000002</v>
      </c>
    </row>
    <row r="10525" spans="2:2" x14ac:dyDescent="0.3">
      <c r="B10525" s="90">
        <v>3.452</v>
      </c>
    </row>
    <row r="10526" spans="2:2" x14ac:dyDescent="0.3">
      <c r="B10526" s="90">
        <v>3.4521000000000002</v>
      </c>
    </row>
    <row r="10527" spans="2:2" x14ac:dyDescent="0.3">
      <c r="B10527" s="90">
        <v>3.4521999999999999</v>
      </c>
    </row>
    <row r="10528" spans="2:2" x14ac:dyDescent="0.3">
      <c r="B10528" s="90">
        <v>3.4523000000000001</v>
      </c>
    </row>
    <row r="10529" spans="2:2" x14ac:dyDescent="0.3">
      <c r="B10529" s="90">
        <v>3.4523999999999999</v>
      </c>
    </row>
    <row r="10530" spans="2:2" x14ac:dyDescent="0.3">
      <c r="B10530" s="90">
        <v>3.4525000000000001</v>
      </c>
    </row>
    <row r="10531" spans="2:2" x14ac:dyDescent="0.3">
      <c r="B10531" s="90">
        <v>3.4525999999999999</v>
      </c>
    </row>
    <row r="10532" spans="2:2" x14ac:dyDescent="0.3">
      <c r="B10532" s="90">
        <v>3.4527000000000001</v>
      </c>
    </row>
    <row r="10533" spans="2:2" x14ac:dyDescent="0.3">
      <c r="B10533" s="90">
        <v>3.4527999999999999</v>
      </c>
    </row>
    <row r="10534" spans="2:2" x14ac:dyDescent="0.3">
      <c r="B10534" s="90">
        <v>3.4529000000000001</v>
      </c>
    </row>
    <row r="10535" spans="2:2" x14ac:dyDescent="0.3">
      <c r="B10535" s="90">
        <v>3.4529999999999998</v>
      </c>
    </row>
    <row r="10536" spans="2:2" x14ac:dyDescent="0.3">
      <c r="B10536" s="90">
        <v>3.4531000000000001</v>
      </c>
    </row>
    <row r="10537" spans="2:2" x14ac:dyDescent="0.3">
      <c r="B10537" s="90">
        <v>3.4531999999999998</v>
      </c>
    </row>
    <row r="10538" spans="2:2" x14ac:dyDescent="0.3">
      <c r="B10538" s="90">
        <v>3.4533</v>
      </c>
    </row>
    <row r="10539" spans="2:2" x14ac:dyDescent="0.3">
      <c r="B10539" s="90">
        <v>3.4533999999999998</v>
      </c>
    </row>
    <row r="10540" spans="2:2" x14ac:dyDescent="0.3">
      <c r="B10540" s="90">
        <v>3.4535</v>
      </c>
    </row>
    <row r="10541" spans="2:2" x14ac:dyDescent="0.3">
      <c r="B10541" s="90">
        <v>3.4535999999999998</v>
      </c>
    </row>
    <row r="10542" spans="2:2" x14ac:dyDescent="0.3">
      <c r="B10542" s="90">
        <v>3.4537</v>
      </c>
    </row>
    <row r="10543" spans="2:2" x14ac:dyDescent="0.3">
      <c r="B10543" s="90">
        <v>3.4538000000000002</v>
      </c>
    </row>
    <row r="10544" spans="2:2" x14ac:dyDescent="0.3">
      <c r="B10544" s="90">
        <v>3.4539</v>
      </c>
    </row>
    <row r="10545" spans="2:2" x14ac:dyDescent="0.3">
      <c r="B10545" s="90">
        <v>3.4540000000000002</v>
      </c>
    </row>
    <row r="10546" spans="2:2" x14ac:dyDescent="0.3">
      <c r="B10546" s="90">
        <v>3.4540999999999999</v>
      </c>
    </row>
    <row r="10547" spans="2:2" x14ac:dyDescent="0.3">
      <c r="B10547" s="90">
        <v>3.4542000000000002</v>
      </c>
    </row>
    <row r="10548" spans="2:2" x14ac:dyDescent="0.3">
      <c r="B10548" s="90">
        <v>3.4542999999999999</v>
      </c>
    </row>
    <row r="10549" spans="2:2" x14ac:dyDescent="0.3">
      <c r="B10549" s="90">
        <v>3.4544000000000001</v>
      </c>
    </row>
    <row r="10550" spans="2:2" x14ac:dyDescent="0.3">
      <c r="B10550" s="90">
        <v>3.4544999999999999</v>
      </c>
    </row>
    <row r="10551" spans="2:2" x14ac:dyDescent="0.3">
      <c r="B10551" s="90">
        <v>3.4546000000000001</v>
      </c>
    </row>
    <row r="10552" spans="2:2" x14ac:dyDescent="0.3">
      <c r="B10552" s="90">
        <v>3.4546999999999999</v>
      </c>
    </row>
    <row r="10553" spans="2:2" x14ac:dyDescent="0.3">
      <c r="B10553" s="90">
        <v>3.4548000000000001</v>
      </c>
    </row>
    <row r="10554" spans="2:2" x14ac:dyDescent="0.3">
      <c r="B10554" s="90">
        <v>3.4548999999999999</v>
      </c>
    </row>
    <row r="10555" spans="2:2" x14ac:dyDescent="0.3">
      <c r="B10555" s="90">
        <v>3.4550000000000001</v>
      </c>
    </row>
    <row r="10556" spans="2:2" x14ac:dyDescent="0.3">
      <c r="B10556" s="90">
        <v>3.4550999999999998</v>
      </c>
    </row>
    <row r="10557" spans="2:2" x14ac:dyDescent="0.3">
      <c r="B10557" s="90">
        <v>3.4552</v>
      </c>
    </row>
    <row r="10558" spans="2:2" x14ac:dyDescent="0.3">
      <c r="B10558" s="90">
        <v>3.4552999999999998</v>
      </c>
    </row>
    <row r="10559" spans="2:2" x14ac:dyDescent="0.3">
      <c r="B10559" s="90">
        <v>3.4554</v>
      </c>
    </row>
    <row r="10560" spans="2:2" x14ac:dyDescent="0.3">
      <c r="B10560" s="90">
        <v>3.4554999999999998</v>
      </c>
    </row>
    <row r="10561" spans="2:2" x14ac:dyDescent="0.3">
      <c r="B10561" s="90">
        <v>3.4556</v>
      </c>
    </row>
    <row r="10562" spans="2:2" x14ac:dyDescent="0.3">
      <c r="B10562" s="90">
        <v>3.4557000000000002</v>
      </c>
    </row>
    <row r="10563" spans="2:2" x14ac:dyDescent="0.3">
      <c r="B10563" s="90">
        <v>3.4558</v>
      </c>
    </row>
    <row r="10564" spans="2:2" x14ac:dyDescent="0.3">
      <c r="B10564" s="90">
        <v>3.4559000000000002</v>
      </c>
    </row>
    <row r="10565" spans="2:2" x14ac:dyDescent="0.3">
      <c r="B10565" s="90">
        <v>3.456</v>
      </c>
    </row>
    <row r="10566" spans="2:2" x14ac:dyDescent="0.3">
      <c r="B10566" s="90">
        <v>3.4561000000000002</v>
      </c>
    </row>
    <row r="10567" spans="2:2" x14ac:dyDescent="0.3">
      <c r="B10567" s="90">
        <v>3.4561999999999999</v>
      </c>
    </row>
    <row r="10568" spans="2:2" x14ac:dyDescent="0.3">
      <c r="B10568" s="90">
        <v>3.4563000000000001</v>
      </c>
    </row>
    <row r="10569" spans="2:2" x14ac:dyDescent="0.3">
      <c r="B10569" s="90">
        <v>3.4563999999999999</v>
      </c>
    </row>
    <row r="10570" spans="2:2" x14ac:dyDescent="0.3">
      <c r="B10570" s="90">
        <v>3.4565000000000001</v>
      </c>
    </row>
    <row r="10571" spans="2:2" x14ac:dyDescent="0.3">
      <c r="B10571" s="90">
        <v>3.4565999999999999</v>
      </c>
    </row>
    <row r="10572" spans="2:2" x14ac:dyDescent="0.3">
      <c r="B10572" s="90">
        <v>3.4567000000000001</v>
      </c>
    </row>
    <row r="10573" spans="2:2" x14ac:dyDescent="0.3">
      <c r="B10573" s="90">
        <v>3.4567999999999999</v>
      </c>
    </row>
    <row r="10574" spans="2:2" x14ac:dyDescent="0.3">
      <c r="B10574" s="90">
        <v>3.4569000000000001</v>
      </c>
    </row>
    <row r="10575" spans="2:2" x14ac:dyDescent="0.3">
      <c r="B10575" s="90">
        <v>3.4569999999999999</v>
      </c>
    </row>
    <row r="10576" spans="2:2" x14ac:dyDescent="0.3">
      <c r="B10576" s="90">
        <v>3.4571000000000001</v>
      </c>
    </row>
    <row r="10577" spans="2:2" x14ac:dyDescent="0.3">
      <c r="B10577" s="90">
        <v>3.4571999999999998</v>
      </c>
    </row>
    <row r="10578" spans="2:2" x14ac:dyDescent="0.3">
      <c r="B10578" s="90">
        <v>3.4573</v>
      </c>
    </row>
    <row r="10579" spans="2:2" x14ac:dyDescent="0.3">
      <c r="B10579" s="90">
        <v>3.4573999999999998</v>
      </c>
    </row>
    <row r="10580" spans="2:2" x14ac:dyDescent="0.3">
      <c r="B10580" s="90">
        <v>3.4575</v>
      </c>
    </row>
    <row r="10581" spans="2:2" x14ac:dyDescent="0.3">
      <c r="B10581" s="90">
        <v>3.4575999999999998</v>
      </c>
    </row>
    <row r="10582" spans="2:2" x14ac:dyDescent="0.3">
      <c r="B10582" s="90">
        <v>3.4577</v>
      </c>
    </row>
    <row r="10583" spans="2:2" x14ac:dyDescent="0.3">
      <c r="B10583" s="90">
        <v>3.4578000000000002</v>
      </c>
    </row>
    <row r="10584" spans="2:2" x14ac:dyDescent="0.3">
      <c r="B10584" s="90">
        <v>3.4579</v>
      </c>
    </row>
    <row r="10585" spans="2:2" x14ac:dyDescent="0.3">
      <c r="B10585" s="90">
        <v>3.4580000000000002</v>
      </c>
    </row>
    <row r="10586" spans="2:2" x14ac:dyDescent="0.3">
      <c r="B10586" s="90">
        <v>3.4581</v>
      </c>
    </row>
    <row r="10587" spans="2:2" x14ac:dyDescent="0.3">
      <c r="B10587" s="90">
        <v>3.4582000000000002</v>
      </c>
    </row>
    <row r="10588" spans="2:2" x14ac:dyDescent="0.3">
      <c r="B10588" s="90">
        <v>3.4582999999999999</v>
      </c>
    </row>
    <row r="10589" spans="2:2" x14ac:dyDescent="0.3">
      <c r="B10589" s="90">
        <v>3.4584000000000001</v>
      </c>
    </row>
    <row r="10590" spans="2:2" x14ac:dyDescent="0.3">
      <c r="B10590" s="90">
        <v>3.4584999999999999</v>
      </c>
    </row>
    <row r="10591" spans="2:2" x14ac:dyDescent="0.3">
      <c r="B10591" s="90">
        <v>3.4586000000000001</v>
      </c>
    </row>
    <row r="10592" spans="2:2" x14ac:dyDescent="0.3">
      <c r="B10592" s="90">
        <v>3.4586999999999999</v>
      </c>
    </row>
    <row r="10593" spans="2:2" x14ac:dyDescent="0.3">
      <c r="B10593" s="90">
        <v>3.4588000000000001</v>
      </c>
    </row>
    <row r="10594" spans="2:2" x14ac:dyDescent="0.3">
      <c r="B10594" s="90">
        <v>3.4588999999999999</v>
      </c>
    </row>
    <row r="10595" spans="2:2" x14ac:dyDescent="0.3">
      <c r="B10595" s="90">
        <v>3.4590000000000001</v>
      </c>
    </row>
    <row r="10596" spans="2:2" x14ac:dyDescent="0.3">
      <c r="B10596" s="90">
        <v>3.4590999999999998</v>
      </c>
    </row>
    <row r="10597" spans="2:2" x14ac:dyDescent="0.3">
      <c r="B10597" s="90">
        <v>3.4592000000000001</v>
      </c>
    </row>
    <row r="10598" spans="2:2" x14ac:dyDescent="0.3">
      <c r="B10598" s="90">
        <v>3.4592999999999998</v>
      </c>
    </row>
    <row r="10599" spans="2:2" x14ac:dyDescent="0.3">
      <c r="B10599" s="90">
        <v>3.4594</v>
      </c>
    </row>
    <row r="10600" spans="2:2" x14ac:dyDescent="0.3">
      <c r="B10600" s="90">
        <v>3.4594999999999998</v>
      </c>
    </row>
    <row r="10601" spans="2:2" x14ac:dyDescent="0.3">
      <c r="B10601" s="90">
        <v>3.4596</v>
      </c>
    </row>
    <row r="10602" spans="2:2" x14ac:dyDescent="0.3">
      <c r="B10602" s="90">
        <v>3.4597000000000002</v>
      </c>
    </row>
    <row r="10603" spans="2:2" x14ac:dyDescent="0.3">
      <c r="B10603" s="90">
        <v>3.4598</v>
      </c>
    </row>
    <row r="10604" spans="2:2" x14ac:dyDescent="0.3">
      <c r="B10604" s="90">
        <v>3.4599000000000002</v>
      </c>
    </row>
    <row r="10605" spans="2:2" x14ac:dyDescent="0.3">
      <c r="B10605" s="90">
        <v>3.46</v>
      </c>
    </row>
    <row r="10606" spans="2:2" x14ac:dyDescent="0.3">
      <c r="B10606" s="90">
        <v>3.4601000000000002</v>
      </c>
    </row>
    <row r="10607" spans="2:2" x14ac:dyDescent="0.3">
      <c r="B10607" s="90">
        <v>3.4601999999999999</v>
      </c>
    </row>
    <row r="10608" spans="2:2" x14ac:dyDescent="0.3">
      <c r="B10608" s="90">
        <v>3.4603000000000002</v>
      </c>
    </row>
    <row r="10609" spans="2:2" x14ac:dyDescent="0.3">
      <c r="B10609" s="90">
        <v>3.4603999999999999</v>
      </c>
    </row>
    <row r="10610" spans="2:2" x14ac:dyDescent="0.3">
      <c r="B10610" s="90">
        <v>3.4605000000000001</v>
      </c>
    </row>
    <row r="10611" spans="2:2" x14ac:dyDescent="0.3">
      <c r="B10611" s="90">
        <v>3.4605999999999999</v>
      </c>
    </row>
    <row r="10612" spans="2:2" x14ac:dyDescent="0.3">
      <c r="B10612" s="90">
        <v>3.4607000000000001</v>
      </c>
    </row>
    <row r="10613" spans="2:2" x14ac:dyDescent="0.3">
      <c r="B10613" s="90">
        <v>3.4607999999999999</v>
      </c>
    </row>
    <row r="10614" spans="2:2" x14ac:dyDescent="0.3">
      <c r="B10614" s="90">
        <v>3.4609000000000001</v>
      </c>
    </row>
    <row r="10615" spans="2:2" x14ac:dyDescent="0.3">
      <c r="B10615" s="90">
        <v>3.4609999999999999</v>
      </c>
    </row>
    <row r="10616" spans="2:2" x14ac:dyDescent="0.3">
      <c r="B10616" s="90">
        <v>3.4611000000000001</v>
      </c>
    </row>
    <row r="10617" spans="2:2" x14ac:dyDescent="0.3">
      <c r="B10617" s="90">
        <v>3.4611999999999998</v>
      </c>
    </row>
    <row r="10618" spans="2:2" x14ac:dyDescent="0.3">
      <c r="B10618" s="90">
        <v>3.4613</v>
      </c>
    </row>
    <row r="10619" spans="2:2" x14ac:dyDescent="0.3">
      <c r="B10619" s="90">
        <v>3.4613999999999998</v>
      </c>
    </row>
    <row r="10620" spans="2:2" x14ac:dyDescent="0.3">
      <c r="B10620" s="90">
        <v>3.4615</v>
      </c>
    </row>
    <row r="10621" spans="2:2" x14ac:dyDescent="0.3">
      <c r="B10621" s="90">
        <v>3.4615999999999998</v>
      </c>
    </row>
    <row r="10622" spans="2:2" x14ac:dyDescent="0.3">
      <c r="B10622" s="90">
        <v>3.4617</v>
      </c>
    </row>
    <row r="10623" spans="2:2" x14ac:dyDescent="0.3">
      <c r="B10623" s="90">
        <v>3.4618000000000002</v>
      </c>
    </row>
    <row r="10624" spans="2:2" x14ac:dyDescent="0.3">
      <c r="B10624" s="90">
        <v>3.4619</v>
      </c>
    </row>
    <row r="10625" spans="2:2" x14ac:dyDescent="0.3">
      <c r="B10625" s="90">
        <v>3.4620000000000002</v>
      </c>
    </row>
    <row r="10626" spans="2:2" x14ac:dyDescent="0.3">
      <c r="B10626" s="90">
        <v>3.4621</v>
      </c>
    </row>
    <row r="10627" spans="2:2" x14ac:dyDescent="0.3">
      <c r="B10627" s="90">
        <v>3.4622000000000002</v>
      </c>
    </row>
    <row r="10628" spans="2:2" x14ac:dyDescent="0.3">
      <c r="B10628" s="90">
        <v>3.4622999999999999</v>
      </c>
    </row>
    <row r="10629" spans="2:2" x14ac:dyDescent="0.3">
      <c r="B10629" s="90">
        <v>3.4624000000000001</v>
      </c>
    </row>
    <row r="10630" spans="2:2" x14ac:dyDescent="0.3">
      <c r="B10630" s="90">
        <v>3.4624999999999999</v>
      </c>
    </row>
    <row r="10631" spans="2:2" x14ac:dyDescent="0.3">
      <c r="B10631" s="90">
        <v>3.4626000000000001</v>
      </c>
    </row>
    <row r="10632" spans="2:2" x14ac:dyDescent="0.3">
      <c r="B10632" s="90">
        <v>3.4626999999999999</v>
      </c>
    </row>
    <row r="10633" spans="2:2" x14ac:dyDescent="0.3">
      <c r="B10633" s="90">
        <v>3.4628000000000001</v>
      </c>
    </row>
    <row r="10634" spans="2:2" x14ac:dyDescent="0.3">
      <c r="B10634" s="90">
        <v>3.4628999999999999</v>
      </c>
    </row>
    <row r="10635" spans="2:2" x14ac:dyDescent="0.3">
      <c r="B10635" s="90">
        <v>3.4630000000000001</v>
      </c>
    </row>
    <row r="10636" spans="2:2" x14ac:dyDescent="0.3">
      <c r="B10636" s="90">
        <v>3.4630999999999998</v>
      </c>
    </row>
    <row r="10637" spans="2:2" x14ac:dyDescent="0.3">
      <c r="B10637" s="90">
        <v>3.4632000000000001</v>
      </c>
    </row>
    <row r="10638" spans="2:2" x14ac:dyDescent="0.3">
      <c r="B10638" s="90">
        <v>3.4632999999999998</v>
      </c>
    </row>
    <row r="10639" spans="2:2" x14ac:dyDescent="0.3">
      <c r="B10639" s="90">
        <v>3.4634</v>
      </c>
    </row>
    <row r="10640" spans="2:2" x14ac:dyDescent="0.3">
      <c r="B10640" s="90">
        <v>3.4634999999999998</v>
      </c>
    </row>
    <row r="10641" spans="2:2" x14ac:dyDescent="0.3">
      <c r="B10641" s="90">
        <v>3.4636</v>
      </c>
    </row>
    <row r="10642" spans="2:2" x14ac:dyDescent="0.3">
      <c r="B10642" s="90">
        <v>3.4636999999999998</v>
      </c>
    </row>
    <row r="10643" spans="2:2" x14ac:dyDescent="0.3">
      <c r="B10643" s="90">
        <v>3.4638</v>
      </c>
    </row>
    <row r="10644" spans="2:2" x14ac:dyDescent="0.3">
      <c r="B10644" s="90">
        <v>3.4639000000000002</v>
      </c>
    </row>
    <row r="10645" spans="2:2" x14ac:dyDescent="0.3">
      <c r="B10645" s="90">
        <v>3.464</v>
      </c>
    </row>
    <row r="10646" spans="2:2" x14ac:dyDescent="0.3">
      <c r="B10646" s="90">
        <v>3.4641000000000002</v>
      </c>
    </row>
    <row r="10647" spans="2:2" x14ac:dyDescent="0.3">
      <c r="B10647" s="90">
        <v>3.4641999999999999</v>
      </c>
    </row>
    <row r="10648" spans="2:2" x14ac:dyDescent="0.3">
      <c r="B10648" s="90">
        <v>3.4643000000000002</v>
      </c>
    </row>
    <row r="10649" spans="2:2" x14ac:dyDescent="0.3">
      <c r="B10649" s="90">
        <v>3.4643999999999999</v>
      </c>
    </row>
    <row r="10650" spans="2:2" x14ac:dyDescent="0.3">
      <c r="B10650" s="90">
        <v>3.4645000000000001</v>
      </c>
    </row>
    <row r="10651" spans="2:2" x14ac:dyDescent="0.3">
      <c r="B10651" s="90">
        <v>3.4645999999999999</v>
      </c>
    </row>
    <row r="10652" spans="2:2" x14ac:dyDescent="0.3">
      <c r="B10652" s="90">
        <v>3.4647000000000001</v>
      </c>
    </row>
    <row r="10653" spans="2:2" x14ac:dyDescent="0.3">
      <c r="B10653" s="90">
        <v>3.4647999999999999</v>
      </c>
    </row>
    <row r="10654" spans="2:2" x14ac:dyDescent="0.3">
      <c r="B10654" s="90">
        <v>3.4649000000000001</v>
      </c>
    </row>
    <row r="10655" spans="2:2" x14ac:dyDescent="0.3">
      <c r="B10655" s="90">
        <v>3.4649999999999999</v>
      </c>
    </row>
    <row r="10656" spans="2:2" x14ac:dyDescent="0.3">
      <c r="B10656" s="90">
        <v>3.4651000000000001</v>
      </c>
    </row>
    <row r="10657" spans="2:2" x14ac:dyDescent="0.3">
      <c r="B10657" s="90">
        <v>3.4651999999999998</v>
      </c>
    </row>
    <row r="10658" spans="2:2" x14ac:dyDescent="0.3">
      <c r="B10658" s="90">
        <v>3.4653</v>
      </c>
    </row>
    <row r="10659" spans="2:2" x14ac:dyDescent="0.3">
      <c r="B10659" s="90">
        <v>3.4653999999999998</v>
      </c>
    </row>
    <row r="10660" spans="2:2" x14ac:dyDescent="0.3">
      <c r="B10660" s="90">
        <v>3.4655</v>
      </c>
    </row>
    <row r="10661" spans="2:2" x14ac:dyDescent="0.3">
      <c r="B10661" s="90">
        <v>3.4655999999999998</v>
      </c>
    </row>
    <row r="10662" spans="2:2" x14ac:dyDescent="0.3">
      <c r="B10662" s="90">
        <v>3.4657</v>
      </c>
    </row>
    <row r="10663" spans="2:2" x14ac:dyDescent="0.3">
      <c r="B10663" s="90">
        <v>3.4658000000000002</v>
      </c>
    </row>
    <row r="10664" spans="2:2" x14ac:dyDescent="0.3">
      <c r="B10664" s="90">
        <v>3.4659</v>
      </c>
    </row>
    <row r="10665" spans="2:2" x14ac:dyDescent="0.3">
      <c r="B10665" s="90">
        <v>3.4660000000000002</v>
      </c>
    </row>
    <row r="10666" spans="2:2" x14ac:dyDescent="0.3">
      <c r="B10666" s="90">
        <v>3.4661</v>
      </c>
    </row>
    <row r="10667" spans="2:2" x14ac:dyDescent="0.3">
      <c r="B10667" s="90">
        <v>3.4662000000000002</v>
      </c>
    </row>
    <row r="10668" spans="2:2" x14ac:dyDescent="0.3">
      <c r="B10668" s="90">
        <v>3.4662999999999999</v>
      </c>
    </row>
    <row r="10669" spans="2:2" x14ac:dyDescent="0.3">
      <c r="B10669" s="90">
        <v>3.4664000000000001</v>
      </c>
    </row>
    <row r="10670" spans="2:2" x14ac:dyDescent="0.3">
      <c r="B10670" s="90">
        <v>3.4664999999999999</v>
      </c>
    </row>
    <row r="10671" spans="2:2" x14ac:dyDescent="0.3">
      <c r="B10671" s="90">
        <v>3.4666000000000001</v>
      </c>
    </row>
    <row r="10672" spans="2:2" x14ac:dyDescent="0.3">
      <c r="B10672" s="90">
        <v>3.4666999999999999</v>
      </c>
    </row>
    <row r="10673" spans="2:2" x14ac:dyDescent="0.3">
      <c r="B10673" s="90">
        <v>3.4668000000000001</v>
      </c>
    </row>
    <row r="10674" spans="2:2" x14ac:dyDescent="0.3">
      <c r="B10674" s="90">
        <v>3.4668999999999999</v>
      </c>
    </row>
    <row r="10675" spans="2:2" x14ac:dyDescent="0.3">
      <c r="B10675" s="90">
        <v>3.4670000000000001</v>
      </c>
    </row>
    <row r="10676" spans="2:2" x14ac:dyDescent="0.3">
      <c r="B10676" s="90">
        <v>3.4670999999999998</v>
      </c>
    </row>
    <row r="10677" spans="2:2" x14ac:dyDescent="0.3">
      <c r="B10677" s="90">
        <v>3.4672000000000001</v>
      </c>
    </row>
    <row r="10678" spans="2:2" x14ac:dyDescent="0.3">
      <c r="B10678" s="90">
        <v>3.4672999999999998</v>
      </c>
    </row>
    <row r="10679" spans="2:2" x14ac:dyDescent="0.3">
      <c r="B10679" s="90">
        <v>3.4674</v>
      </c>
    </row>
    <row r="10680" spans="2:2" x14ac:dyDescent="0.3">
      <c r="B10680" s="90">
        <v>3.4674999999999998</v>
      </c>
    </row>
    <row r="10681" spans="2:2" x14ac:dyDescent="0.3">
      <c r="B10681" s="90">
        <v>3.4676</v>
      </c>
    </row>
    <row r="10682" spans="2:2" x14ac:dyDescent="0.3">
      <c r="B10682" s="90">
        <v>3.4676999999999998</v>
      </c>
    </row>
    <row r="10683" spans="2:2" x14ac:dyDescent="0.3">
      <c r="B10683" s="90">
        <v>3.4678</v>
      </c>
    </row>
    <row r="10684" spans="2:2" x14ac:dyDescent="0.3">
      <c r="B10684" s="90">
        <v>3.4679000000000002</v>
      </c>
    </row>
    <row r="10685" spans="2:2" x14ac:dyDescent="0.3">
      <c r="B10685" s="90">
        <v>3.468</v>
      </c>
    </row>
    <row r="10686" spans="2:2" x14ac:dyDescent="0.3">
      <c r="B10686" s="90">
        <v>3.4681000000000002</v>
      </c>
    </row>
    <row r="10687" spans="2:2" x14ac:dyDescent="0.3">
      <c r="B10687" s="90">
        <v>3.4681999999999999</v>
      </c>
    </row>
    <row r="10688" spans="2:2" x14ac:dyDescent="0.3">
      <c r="B10688" s="90">
        <v>3.4683000000000002</v>
      </c>
    </row>
    <row r="10689" spans="2:2" x14ac:dyDescent="0.3">
      <c r="B10689" s="90">
        <v>3.4683999999999999</v>
      </c>
    </row>
    <row r="10690" spans="2:2" x14ac:dyDescent="0.3">
      <c r="B10690" s="90">
        <v>3.4685000000000001</v>
      </c>
    </row>
    <row r="10691" spans="2:2" x14ac:dyDescent="0.3">
      <c r="B10691" s="90">
        <v>3.4685999999999999</v>
      </c>
    </row>
    <row r="10692" spans="2:2" x14ac:dyDescent="0.3">
      <c r="B10692" s="90">
        <v>3.4687000000000001</v>
      </c>
    </row>
    <row r="10693" spans="2:2" x14ac:dyDescent="0.3">
      <c r="B10693" s="90">
        <v>3.4687999999999999</v>
      </c>
    </row>
    <row r="10694" spans="2:2" x14ac:dyDescent="0.3">
      <c r="B10694" s="90">
        <v>3.4689000000000001</v>
      </c>
    </row>
    <row r="10695" spans="2:2" x14ac:dyDescent="0.3">
      <c r="B10695" s="90">
        <v>3.4689999999999999</v>
      </c>
    </row>
    <row r="10696" spans="2:2" x14ac:dyDescent="0.3">
      <c r="B10696" s="90">
        <v>3.4691000000000001</v>
      </c>
    </row>
    <row r="10697" spans="2:2" x14ac:dyDescent="0.3">
      <c r="B10697" s="90">
        <v>3.4691999999999998</v>
      </c>
    </row>
    <row r="10698" spans="2:2" x14ac:dyDescent="0.3">
      <c r="B10698" s="90">
        <v>3.4693000000000001</v>
      </c>
    </row>
    <row r="10699" spans="2:2" x14ac:dyDescent="0.3">
      <c r="B10699" s="90">
        <v>3.4693999999999998</v>
      </c>
    </row>
    <row r="10700" spans="2:2" x14ac:dyDescent="0.3">
      <c r="B10700" s="90">
        <v>3.4695</v>
      </c>
    </row>
    <row r="10701" spans="2:2" x14ac:dyDescent="0.3">
      <c r="B10701" s="90">
        <v>3.4695999999999998</v>
      </c>
    </row>
    <row r="10702" spans="2:2" x14ac:dyDescent="0.3">
      <c r="B10702" s="90">
        <v>3.4697</v>
      </c>
    </row>
    <row r="10703" spans="2:2" x14ac:dyDescent="0.3">
      <c r="B10703" s="90">
        <v>3.4698000000000002</v>
      </c>
    </row>
    <row r="10704" spans="2:2" x14ac:dyDescent="0.3">
      <c r="B10704" s="90">
        <v>3.4699</v>
      </c>
    </row>
    <row r="10705" spans="2:2" x14ac:dyDescent="0.3">
      <c r="B10705" s="90">
        <v>3.47</v>
      </c>
    </row>
    <row r="10706" spans="2:2" x14ac:dyDescent="0.3">
      <c r="B10706" s="90">
        <v>3.4701</v>
      </c>
    </row>
    <row r="10707" spans="2:2" x14ac:dyDescent="0.3">
      <c r="B10707" s="90">
        <v>3.4702000000000002</v>
      </c>
    </row>
    <row r="10708" spans="2:2" x14ac:dyDescent="0.3">
      <c r="B10708" s="90">
        <v>3.4702999999999999</v>
      </c>
    </row>
    <row r="10709" spans="2:2" x14ac:dyDescent="0.3">
      <c r="B10709" s="90">
        <v>3.4704000000000002</v>
      </c>
    </row>
    <row r="10710" spans="2:2" x14ac:dyDescent="0.3">
      <c r="B10710" s="90">
        <v>3.4704999999999999</v>
      </c>
    </row>
    <row r="10711" spans="2:2" x14ac:dyDescent="0.3">
      <c r="B10711" s="90">
        <v>3.4706000000000001</v>
      </c>
    </row>
    <row r="10712" spans="2:2" x14ac:dyDescent="0.3">
      <c r="B10712" s="90">
        <v>3.4706999999999999</v>
      </c>
    </row>
    <row r="10713" spans="2:2" x14ac:dyDescent="0.3">
      <c r="B10713" s="90">
        <v>3.4708000000000001</v>
      </c>
    </row>
    <row r="10714" spans="2:2" x14ac:dyDescent="0.3">
      <c r="B10714" s="90">
        <v>3.4708999999999999</v>
      </c>
    </row>
    <row r="10715" spans="2:2" x14ac:dyDescent="0.3">
      <c r="B10715" s="90">
        <v>3.4710000000000001</v>
      </c>
    </row>
    <row r="10716" spans="2:2" x14ac:dyDescent="0.3">
      <c r="B10716" s="90">
        <v>3.4710999999999999</v>
      </c>
    </row>
    <row r="10717" spans="2:2" x14ac:dyDescent="0.3">
      <c r="B10717" s="90">
        <v>3.4712000000000001</v>
      </c>
    </row>
    <row r="10718" spans="2:2" x14ac:dyDescent="0.3">
      <c r="B10718" s="90">
        <v>3.4712999999999998</v>
      </c>
    </row>
    <row r="10719" spans="2:2" x14ac:dyDescent="0.3">
      <c r="B10719" s="90">
        <v>3.4714</v>
      </c>
    </row>
    <row r="10720" spans="2:2" x14ac:dyDescent="0.3">
      <c r="B10720" s="90">
        <v>3.4714999999999998</v>
      </c>
    </row>
    <row r="10721" spans="2:2" x14ac:dyDescent="0.3">
      <c r="B10721" s="90">
        <v>3.4716</v>
      </c>
    </row>
    <row r="10722" spans="2:2" x14ac:dyDescent="0.3">
      <c r="B10722" s="90">
        <v>3.4716999999999998</v>
      </c>
    </row>
    <row r="10723" spans="2:2" x14ac:dyDescent="0.3">
      <c r="B10723" s="90">
        <v>3.4718</v>
      </c>
    </row>
    <row r="10724" spans="2:2" x14ac:dyDescent="0.3">
      <c r="B10724" s="90">
        <v>3.4719000000000002</v>
      </c>
    </row>
    <row r="10725" spans="2:2" x14ac:dyDescent="0.3">
      <c r="B10725" s="90">
        <v>3.472</v>
      </c>
    </row>
    <row r="10726" spans="2:2" x14ac:dyDescent="0.3">
      <c r="B10726" s="90">
        <v>3.4721000000000002</v>
      </c>
    </row>
    <row r="10727" spans="2:2" x14ac:dyDescent="0.3">
      <c r="B10727" s="90">
        <v>3.4722</v>
      </c>
    </row>
    <row r="10728" spans="2:2" x14ac:dyDescent="0.3">
      <c r="B10728" s="90">
        <v>3.4723000000000002</v>
      </c>
    </row>
    <row r="10729" spans="2:2" x14ac:dyDescent="0.3">
      <c r="B10729" s="90">
        <v>3.4723999999999999</v>
      </c>
    </row>
    <row r="10730" spans="2:2" x14ac:dyDescent="0.3">
      <c r="B10730" s="90">
        <v>3.4725000000000001</v>
      </c>
    </row>
    <row r="10731" spans="2:2" x14ac:dyDescent="0.3">
      <c r="B10731" s="90">
        <v>3.4725999999999999</v>
      </c>
    </row>
    <row r="10732" spans="2:2" x14ac:dyDescent="0.3">
      <c r="B10732" s="90">
        <v>3.4727000000000001</v>
      </c>
    </row>
    <row r="10733" spans="2:2" x14ac:dyDescent="0.3">
      <c r="B10733" s="90">
        <v>3.4727999999999999</v>
      </c>
    </row>
    <row r="10734" spans="2:2" x14ac:dyDescent="0.3">
      <c r="B10734" s="90">
        <v>3.4729000000000001</v>
      </c>
    </row>
    <row r="10735" spans="2:2" x14ac:dyDescent="0.3">
      <c r="B10735" s="90">
        <v>3.4729999999999999</v>
      </c>
    </row>
    <row r="10736" spans="2:2" x14ac:dyDescent="0.3">
      <c r="B10736" s="90">
        <v>3.4731000000000001</v>
      </c>
    </row>
    <row r="10737" spans="2:2" x14ac:dyDescent="0.3">
      <c r="B10737" s="90">
        <v>3.4731999999999998</v>
      </c>
    </row>
    <row r="10738" spans="2:2" x14ac:dyDescent="0.3">
      <c r="B10738" s="90">
        <v>3.4733000000000001</v>
      </c>
    </row>
    <row r="10739" spans="2:2" x14ac:dyDescent="0.3">
      <c r="B10739" s="90">
        <v>3.4733999999999998</v>
      </c>
    </row>
    <row r="10740" spans="2:2" x14ac:dyDescent="0.3">
      <c r="B10740" s="90">
        <v>3.4735</v>
      </c>
    </row>
    <row r="10741" spans="2:2" x14ac:dyDescent="0.3">
      <c r="B10741" s="90">
        <v>3.4735999999999998</v>
      </c>
    </row>
    <row r="10742" spans="2:2" x14ac:dyDescent="0.3">
      <c r="B10742" s="90">
        <v>3.4737</v>
      </c>
    </row>
    <row r="10743" spans="2:2" x14ac:dyDescent="0.3">
      <c r="B10743" s="90">
        <v>3.4738000000000002</v>
      </c>
    </row>
    <row r="10744" spans="2:2" x14ac:dyDescent="0.3">
      <c r="B10744" s="90">
        <v>3.4739</v>
      </c>
    </row>
    <row r="10745" spans="2:2" x14ac:dyDescent="0.3">
      <c r="B10745" s="90">
        <v>3.4740000000000002</v>
      </c>
    </row>
    <row r="10746" spans="2:2" x14ac:dyDescent="0.3">
      <c r="B10746" s="90">
        <v>3.4741</v>
      </c>
    </row>
    <row r="10747" spans="2:2" x14ac:dyDescent="0.3">
      <c r="B10747" s="90">
        <v>3.4742000000000002</v>
      </c>
    </row>
    <row r="10748" spans="2:2" x14ac:dyDescent="0.3">
      <c r="B10748" s="90">
        <v>3.4742999999999999</v>
      </c>
    </row>
    <row r="10749" spans="2:2" x14ac:dyDescent="0.3">
      <c r="B10749" s="90">
        <v>3.4744000000000002</v>
      </c>
    </row>
    <row r="10750" spans="2:2" x14ac:dyDescent="0.3">
      <c r="B10750" s="90">
        <v>3.4744999999999999</v>
      </c>
    </row>
    <row r="10751" spans="2:2" x14ac:dyDescent="0.3">
      <c r="B10751" s="90">
        <v>3.4746000000000001</v>
      </c>
    </row>
    <row r="10752" spans="2:2" x14ac:dyDescent="0.3">
      <c r="B10752" s="90">
        <v>3.4746999999999999</v>
      </c>
    </row>
    <row r="10753" spans="2:2" x14ac:dyDescent="0.3">
      <c r="B10753" s="90">
        <v>3.4748000000000001</v>
      </c>
    </row>
    <row r="10754" spans="2:2" x14ac:dyDescent="0.3">
      <c r="B10754" s="90">
        <v>3.4748999999999999</v>
      </c>
    </row>
    <row r="10755" spans="2:2" x14ac:dyDescent="0.3">
      <c r="B10755" s="90">
        <v>3.4750000000000001</v>
      </c>
    </row>
    <row r="10756" spans="2:2" x14ac:dyDescent="0.3">
      <c r="B10756" s="90">
        <v>3.4750999999999999</v>
      </c>
    </row>
    <row r="10757" spans="2:2" x14ac:dyDescent="0.3">
      <c r="B10757" s="90">
        <v>3.4752000000000001</v>
      </c>
    </row>
    <row r="10758" spans="2:2" x14ac:dyDescent="0.3">
      <c r="B10758" s="90">
        <v>3.4752999999999998</v>
      </c>
    </row>
    <row r="10759" spans="2:2" x14ac:dyDescent="0.3">
      <c r="B10759" s="90">
        <v>3.4754</v>
      </c>
    </row>
    <row r="10760" spans="2:2" x14ac:dyDescent="0.3">
      <c r="B10760" s="90">
        <v>3.4754999999999998</v>
      </c>
    </row>
    <row r="10761" spans="2:2" x14ac:dyDescent="0.3">
      <c r="B10761" s="90">
        <v>3.4756</v>
      </c>
    </row>
    <row r="10762" spans="2:2" x14ac:dyDescent="0.3">
      <c r="B10762" s="90">
        <v>3.4756999999999998</v>
      </c>
    </row>
    <row r="10763" spans="2:2" x14ac:dyDescent="0.3">
      <c r="B10763" s="90">
        <v>3.4758</v>
      </c>
    </row>
    <row r="10764" spans="2:2" x14ac:dyDescent="0.3">
      <c r="B10764" s="90">
        <v>3.4759000000000002</v>
      </c>
    </row>
    <row r="10765" spans="2:2" x14ac:dyDescent="0.3">
      <c r="B10765" s="90">
        <v>3.476</v>
      </c>
    </row>
    <row r="10766" spans="2:2" x14ac:dyDescent="0.3">
      <c r="B10766" s="90">
        <v>3.4761000000000002</v>
      </c>
    </row>
    <row r="10767" spans="2:2" x14ac:dyDescent="0.3">
      <c r="B10767" s="90">
        <v>3.4762</v>
      </c>
    </row>
    <row r="10768" spans="2:2" x14ac:dyDescent="0.3">
      <c r="B10768" s="90">
        <v>3.4763000000000002</v>
      </c>
    </row>
    <row r="10769" spans="2:2" x14ac:dyDescent="0.3">
      <c r="B10769" s="90">
        <v>3.4763999999999999</v>
      </c>
    </row>
    <row r="10770" spans="2:2" x14ac:dyDescent="0.3">
      <c r="B10770" s="90">
        <v>3.4765000000000001</v>
      </c>
    </row>
    <row r="10771" spans="2:2" x14ac:dyDescent="0.3">
      <c r="B10771" s="90">
        <v>3.4765999999999999</v>
      </c>
    </row>
    <row r="10772" spans="2:2" x14ac:dyDescent="0.3">
      <c r="B10772" s="90">
        <v>3.4767000000000001</v>
      </c>
    </row>
    <row r="10773" spans="2:2" x14ac:dyDescent="0.3">
      <c r="B10773" s="90">
        <v>3.4767999999999999</v>
      </c>
    </row>
    <row r="10774" spans="2:2" x14ac:dyDescent="0.3">
      <c r="B10774" s="90">
        <v>3.4769000000000001</v>
      </c>
    </row>
    <row r="10775" spans="2:2" x14ac:dyDescent="0.3">
      <c r="B10775" s="90">
        <v>3.4769999999999999</v>
      </c>
    </row>
    <row r="10776" spans="2:2" x14ac:dyDescent="0.3">
      <c r="B10776" s="90">
        <v>3.4771000000000001</v>
      </c>
    </row>
    <row r="10777" spans="2:2" x14ac:dyDescent="0.3">
      <c r="B10777" s="90">
        <v>3.4771999999999998</v>
      </c>
    </row>
    <row r="10778" spans="2:2" x14ac:dyDescent="0.3">
      <c r="B10778" s="90">
        <v>3.4773000000000001</v>
      </c>
    </row>
    <row r="10779" spans="2:2" x14ac:dyDescent="0.3">
      <c r="B10779" s="90">
        <v>3.4773999999999998</v>
      </c>
    </row>
    <row r="10780" spans="2:2" x14ac:dyDescent="0.3">
      <c r="B10780" s="90">
        <v>3.4775</v>
      </c>
    </row>
    <row r="10781" spans="2:2" x14ac:dyDescent="0.3">
      <c r="B10781" s="90">
        <v>3.4775999999999998</v>
      </c>
    </row>
    <row r="10782" spans="2:2" x14ac:dyDescent="0.3">
      <c r="B10782" s="90">
        <v>3.4777</v>
      </c>
    </row>
    <row r="10783" spans="2:2" x14ac:dyDescent="0.3">
      <c r="B10783" s="90">
        <v>3.4777999999999998</v>
      </c>
    </row>
    <row r="10784" spans="2:2" x14ac:dyDescent="0.3">
      <c r="B10784" s="90">
        <v>3.4779</v>
      </c>
    </row>
    <row r="10785" spans="2:2" x14ac:dyDescent="0.3">
      <c r="B10785" s="90">
        <v>3.4780000000000002</v>
      </c>
    </row>
    <row r="10786" spans="2:2" x14ac:dyDescent="0.3">
      <c r="B10786" s="90">
        <v>3.4781</v>
      </c>
    </row>
    <row r="10787" spans="2:2" x14ac:dyDescent="0.3">
      <c r="B10787" s="90">
        <v>3.4782000000000002</v>
      </c>
    </row>
    <row r="10788" spans="2:2" x14ac:dyDescent="0.3">
      <c r="B10788" s="90">
        <v>3.4782999999999999</v>
      </c>
    </row>
    <row r="10789" spans="2:2" x14ac:dyDescent="0.3">
      <c r="B10789" s="90">
        <v>3.4784000000000002</v>
      </c>
    </row>
    <row r="10790" spans="2:2" x14ac:dyDescent="0.3">
      <c r="B10790" s="90">
        <v>3.4784999999999999</v>
      </c>
    </row>
    <row r="10791" spans="2:2" x14ac:dyDescent="0.3">
      <c r="B10791" s="90">
        <v>3.4786000000000001</v>
      </c>
    </row>
    <row r="10792" spans="2:2" x14ac:dyDescent="0.3">
      <c r="B10792" s="90">
        <v>3.4786999999999999</v>
      </c>
    </row>
    <row r="10793" spans="2:2" x14ac:dyDescent="0.3">
      <c r="B10793" s="90">
        <v>3.4788000000000001</v>
      </c>
    </row>
    <row r="10794" spans="2:2" x14ac:dyDescent="0.3">
      <c r="B10794" s="90">
        <v>3.4788999999999999</v>
      </c>
    </row>
    <row r="10795" spans="2:2" x14ac:dyDescent="0.3">
      <c r="B10795" s="90">
        <v>3.4790000000000001</v>
      </c>
    </row>
    <row r="10796" spans="2:2" x14ac:dyDescent="0.3">
      <c r="B10796" s="90">
        <v>3.4790999999999999</v>
      </c>
    </row>
    <row r="10797" spans="2:2" x14ac:dyDescent="0.3">
      <c r="B10797" s="90">
        <v>3.4792000000000001</v>
      </c>
    </row>
    <row r="10798" spans="2:2" x14ac:dyDescent="0.3">
      <c r="B10798" s="90">
        <v>3.4792999999999998</v>
      </c>
    </row>
    <row r="10799" spans="2:2" x14ac:dyDescent="0.3">
      <c r="B10799" s="90">
        <v>3.4794</v>
      </c>
    </row>
    <row r="10800" spans="2:2" x14ac:dyDescent="0.3">
      <c r="B10800" s="90">
        <v>3.4794999999999998</v>
      </c>
    </row>
    <row r="10801" spans="2:2" x14ac:dyDescent="0.3">
      <c r="B10801" s="90">
        <v>3.4796</v>
      </c>
    </row>
    <row r="10802" spans="2:2" x14ac:dyDescent="0.3">
      <c r="B10802" s="90">
        <v>3.4796999999999998</v>
      </c>
    </row>
    <row r="10803" spans="2:2" x14ac:dyDescent="0.3">
      <c r="B10803" s="90">
        <v>3.4798</v>
      </c>
    </row>
    <row r="10804" spans="2:2" x14ac:dyDescent="0.3">
      <c r="B10804" s="90">
        <v>3.4799000000000002</v>
      </c>
    </row>
    <row r="10805" spans="2:2" x14ac:dyDescent="0.3">
      <c r="B10805" s="90">
        <v>3.48</v>
      </c>
    </row>
    <row r="10806" spans="2:2" x14ac:dyDescent="0.3">
      <c r="B10806" s="90">
        <v>3.4801000000000002</v>
      </c>
    </row>
    <row r="10807" spans="2:2" x14ac:dyDescent="0.3">
      <c r="B10807" s="90">
        <v>3.4802</v>
      </c>
    </row>
    <row r="10808" spans="2:2" x14ac:dyDescent="0.3">
      <c r="B10808" s="90">
        <v>3.4803000000000002</v>
      </c>
    </row>
    <row r="10809" spans="2:2" x14ac:dyDescent="0.3">
      <c r="B10809" s="90">
        <v>3.4803999999999999</v>
      </c>
    </row>
    <row r="10810" spans="2:2" x14ac:dyDescent="0.3">
      <c r="B10810" s="90">
        <v>3.4805000000000001</v>
      </c>
    </row>
    <row r="10811" spans="2:2" x14ac:dyDescent="0.3">
      <c r="B10811" s="90">
        <v>3.4805999999999999</v>
      </c>
    </row>
    <row r="10812" spans="2:2" x14ac:dyDescent="0.3">
      <c r="B10812" s="90">
        <v>3.4807000000000001</v>
      </c>
    </row>
    <row r="10813" spans="2:2" x14ac:dyDescent="0.3">
      <c r="B10813" s="90">
        <v>3.4807999999999999</v>
      </c>
    </row>
    <row r="10814" spans="2:2" x14ac:dyDescent="0.3">
      <c r="B10814" s="90">
        <v>3.4809000000000001</v>
      </c>
    </row>
    <row r="10815" spans="2:2" x14ac:dyDescent="0.3">
      <c r="B10815" s="90">
        <v>3.4809999999999999</v>
      </c>
    </row>
    <row r="10816" spans="2:2" x14ac:dyDescent="0.3">
      <c r="B10816" s="90">
        <v>3.4811000000000001</v>
      </c>
    </row>
    <row r="10817" spans="2:2" x14ac:dyDescent="0.3">
      <c r="B10817" s="90">
        <v>3.4811999999999999</v>
      </c>
    </row>
    <row r="10818" spans="2:2" x14ac:dyDescent="0.3">
      <c r="B10818" s="90">
        <v>3.4813000000000001</v>
      </c>
    </row>
    <row r="10819" spans="2:2" x14ac:dyDescent="0.3">
      <c r="B10819" s="90">
        <v>3.4813999999999998</v>
      </c>
    </row>
    <row r="10820" spans="2:2" x14ac:dyDescent="0.3">
      <c r="B10820" s="90">
        <v>3.4815</v>
      </c>
    </row>
    <row r="10821" spans="2:2" x14ac:dyDescent="0.3">
      <c r="B10821" s="90">
        <v>3.4815999999999998</v>
      </c>
    </row>
    <row r="10822" spans="2:2" x14ac:dyDescent="0.3">
      <c r="B10822" s="90">
        <v>3.4817</v>
      </c>
    </row>
    <row r="10823" spans="2:2" x14ac:dyDescent="0.3">
      <c r="B10823" s="90">
        <v>3.4817999999999998</v>
      </c>
    </row>
    <row r="10824" spans="2:2" x14ac:dyDescent="0.3">
      <c r="B10824" s="90">
        <v>3.4819</v>
      </c>
    </row>
    <row r="10825" spans="2:2" x14ac:dyDescent="0.3">
      <c r="B10825" s="90">
        <v>3.4820000000000002</v>
      </c>
    </row>
    <row r="10826" spans="2:2" x14ac:dyDescent="0.3">
      <c r="B10826" s="90">
        <v>3.4821</v>
      </c>
    </row>
    <row r="10827" spans="2:2" x14ac:dyDescent="0.3">
      <c r="B10827" s="90">
        <v>3.4822000000000002</v>
      </c>
    </row>
    <row r="10828" spans="2:2" x14ac:dyDescent="0.3">
      <c r="B10828" s="90">
        <v>3.4823</v>
      </c>
    </row>
    <row r="10829" spans="2:2" x14ac:dyDescent="0.3">
      <c r="B10829" s="90">
        <v>3.4824000000000002</v>
      </c>
    </row>
    <row r="10830" spans="2:2" x14ac:dyDescent="0.3">
      <c r="B10830" s="90">
        <v>3.4824999999999999</v>
      </c>
    </row>
    <row r="10831" spans="2:2" x14ac:dyDescent="0.3">
      <c r="B10831" s="90">
        <v>3.4826000000000001</v>
      </c>
    </row>
    <row r="10832" spans="2:2" x14ac:dyDescent="0.3">
      <c r="B10832" s="90">
        <v>3.4826999999999999</v>
      </c>
    </row>
    <row r="10833" spans="2:2" x14ac:dyDescent="0.3">
      <c r="B10833" s="90">
        <v>3.4828000000000001</v>
      </c>
    </row>
    <row r="10834" spans="2:2" x14ac:dyDescent="0.3">
      <c r="B10834" s="90">
        <v>3.4828999999999999</v>
      </c>
    </row>
    <row r="10835" spans="2:2" x14ac:dyDescent="0.3">
      <c r="B10835" s="90">
        <v>3.4830000000000001</v>
      </c>
    </row>
    <row r="10836" spans="2:2" x14ac:dyDescent="0.3">
      <c r="B10836" s="90">
        <v>3.4830999999999999</v>
      </c>
    </row>
    <row r="10837" spans="2:2" x14ac:dyDescent="0.3">
      <c r="B10837" s="90">
        <v>3.4832000000000001</v>
      </c>
    </row>
    <row r="10838" spans="2:2" x14ac:dyDescent="0.3">
      <c r="B10838" s="90">
        <v>3.4832999999999998</v>
      </c>
    </row>
    <row r="10839" spans="2:2" x14ac:dyDescent="0.3">
      <c r="B10839" s="90">
        <v>3.4834000000000001</v>
      </c>
    </row>
    <row r="10840" spans="2:2" x14ac:dyDescent="0.3">
      <c r="B10840" s="90">
        <v>3.4834999999999998</v>
      </c>
    </row>
    <row r="10841" spans="2:2" x14ac:dyDescent="0.3">
      <c r="B10841" s="90">
        <v>3.4836</v>
      </c>
    </row>
    <row r="10842" spans="2:2" x14ac:dyDescent="0.3">
      <c r="B10842" s="90">
        <v>3.4836999999999998</v>
      </c>
    </row>
    <row r="10843" spans="2:2" x14ac:dyDescent="0.3">
      <c r="B10843" s="90">
        <v>3.4838</v>
      </c>
    </row>
    <row r="10844" spans="2:2" x14ac:dyDescent="0.3">
      <c r="B10844" s="90">
        <v>3.4839000000000002</v>
      </c>
    </row>
    <row r="10845" spans="2:2" x14ac:dyDescent="0.3">
      <c r="B10845" s="90">
        <v>3.484</v>
      </c>
    </row>
    <row r="10846" spans="2:2" x14ac:dyDescent="0.3">
      <c r="B10846" s="90">
        <v>3.4841000000000002</v>
      </c>
    </row>
    <row r="10847" spans="2:2" x14ac:dyDescent="0.3">
      <c r="B10847" s="90">
        <v>3.4842</v>
      </c>
    </row>
    <row r="10848" spans="2:2" x14ac:dyDescent="0.3">
      <c r="B10848" s="90">
        <v>3.4843000000000002</v>
      </c>
    </row>
    <row r="10849" spans="2:2" x14ac:dyDescent="0.3">
      <c r="B10849" s="90">
        <v>3.4843999999999999</v>
      </c>
    </row>
    <row r="10850" spans="2:2" x14ac:dyDescent="0.3">
      <c r="B10850" s="90">
        <v>3.4845000000000002</v>
      </c>
    </row>
    <row r="10851" spans="2:2" x14ac:dyDescent="0.3">
      <c r="B10851" s="90">
        <v>3.4845999999999999</v>
      </c>
    </row>
    <row r="10852" spans="2:2" x14ac:dyDescent="0.3">
      <c r="B10852" s="90">
        <v>3.4847000000000001</v>
      </c>
    </row>
    <row r="10853" spans="2:2" x14ac:dyDescent="0.3">
      <c r="B10853" s="90">
        <v>3.4847999999999999</v>
      </c>
    </row>
    <row r="10854" spans="2:2" x14ac:dyDescent="0.3">
      <c r="B10854" s="90">
        <v>3.4849000000000001</v>
      </c>
    </row>
    <row r="10855" spans="2:2" x14ac:dyDescent="0.3">
      <c r="B10855" s="90">
        <v>3.4849999999999999</v>
      </c>
    </row>
    <row r="10856" spans="2:2" x14ac:dyDescent="0.3">
      <c r="B10856" s="90">
        <v>3.4851000000000001</v>
      </c>
    </row>
    <row r="10857" spans="2:2" x14ac:dyDescent="0.3">
      <c r="B10857" s="90">
        <v>3.4851999999999999</v>
      </c>
    </row>
    <row r="10858" spans="2:2" x14ac:dyDescent="0.3">
      <c r="B10858" s="90">
        <v>3.4853000000000001</v>
      </c>
    </row>
    <row r="10859" spans="2:2" x14ac:dyDescent="0.3">
      <c r="B10859" s="90">
        <v>3.4853999999999998</v>
      </c>
    </row>
    <row r="10860" spans="2:2" x14ac:dyDescent="0.3">
      <c r="B10860" s="90">
        <v>3.4855</v>
      </c>
    </row>
    <row r="10861" spans="2:2" x14ac:dyDescent="0.3">
      <c r="B10861" s="90">
        <v>3.4855999999999998</v>
      </c>
    </row>
    <row r="10862" spans="2:2" x14ac:dyDescent="0.3">
      <c r="B10862" s="90">
        <v>3.4857</v>
      </c>
    </row>
    <row r="10863" spans="2:2" x14ac:dyDescent="0.3">
      <c r="B10863" s="90">
        <v>3.4857999999999998</v>
      </c>
    </row>
    <row r="10864" spans="2:2" x14ac:dyDescent="0.3">
      <c r="B10864" s="90">
        <v>3.4859</v>
      </c>
    </row>
    <row r="10865" spans="2:2" x14ac:dyDescent="0.3">
      <c r="B10865" s="90">
        <v>3.4860000000000002</v>
      </c>
    </row>
    <row r="10866" spans="2:2" x14ac:dyDescent="0.3">
      <c r="B10866" s="90">
        <v>3.4861</v>
      </c>
    </row>
    <row r="10867" spans="2:2" x14ac:dyDescent="0.3">
      <c r="B10867" s="90">
        <v>3.4862000000000002</v>
      </c>
    </row>
    <row r="10868" spans="2:2" x14ac:dyDescent="0.3">
      <c r="B10868" s="90">
        <v>3.4863</v>
      </c>
    </row>
    <row r="10869" spans="2:2" x14ac:dyDescent="0.3">
      <c r="B10869" s="90">
        <v>3.4864000000000002</v>
      </c>
    </row>
    <row r="10870" spans="2:2" x14ac:dyDescent="0.3">
      <c r="B10870" s="90">
        <v>3.4864999999999999</v>
      </c>
    </row>
    <row r="10871" spans="2:2" x14ac:dyDescent="0.3">
      <c r="B10871" s="90">
        <v>3.4866000000000001</v>
      </c>
    </row>
    <row r="10872" spans="2:2" x14ac:dyDescent="0.3">
      <c r="B10872" s="90">
        <v>3.4866999999999999</v>
      </c>
    </row>
    <row r="10873" spans="2:2" x14ac:dyDescent="0.3">
      <c r="B10873" s="90">
        <v>3.4868000000000001</v>
      </c>
    </row>
    <row r="10874" spans="2:2" x14ac:dyDescent="0.3">
      <c r="B10874" s="90">
        <v>3.4868999999999999</v>
      </c>
    </row>
    <row r="10875" spans="2:2" x14ac:dyDescent="0.3">
      <c r="B10875" s="90">
        <v>3.4870000000000001</v>
      </c>
    </row>
    <row r="10876" spans="2:2" x14ac:dyDescent="0.3">
      <c r="B10876" s="90">
        <v>3.4870999999999999</v>
      </c>
    </row>
    <row r="10877" spans="2:2" x14ac:dyDescent="0.3">
      <c r="B10877" s="90">
        <v>3.4872000000000001</v>
      </c>
    </row>
    <row r="10878" spans="2:2" x14ac:dyDescent="0.3">
      <c r="B10878" s="90">
        <v>3.4872999999999998</v>
      </c>
    </row>
    <row r="10879" spans="2:2" x14ac:dyDescent="0.3">
      <c r="B10879" s="90">
        <v>3.4874000000000001</v>
      </c>
    </row>
    <row r="10880" spans="2:2" x14ac:dyDescent="0.3">
      <c r="B10880" s="90">
        <v>3.4874999999999998</v>
      </c>
    </row>
    <row r="10881" spans="2:2" x14ac:dyDescent="0.3">
      <c r="B10881" s="90">
        <v>3.4876</v>
      </c>
    </row>
    <row r="10882" spans="2:2" x14ac:dyDescent="0.3">
      <c r="B10882" s="90">
        <v>3.4876999999999998</v>
      </c>
    </row>
    <row r="10883" spans="2:2" x14ac:dyDescent="0.3">
      <c r="B10883" s="90">
        <v>3.4878</v>
      </c>
    </row>
    <row r="10884" spans="2:2" x14ac:dyDescent="0.3">
      <c r="B10884" s="90">
        <v>3.4878999999999998</v>
      </c>
    </row>
    <row r="10885" spans="2:2" x14ac:dyDescent="0.3">
      <c r="B10885" s="90">
        <v>3.488</v>
      </c>
    </row>
    <row r="10886" spans="2:2" x14ac:dyDescent="0.3">
      <c r="B10886" s="90">
        <v>3.4881000000000002</v>
      </c>
    </row>
    <row r="10887" spans="2:2" x14ac:dyDescent="0.3">
      <c r="B10887" s="90">
        <v>3.4882</v>
      </c>
    </row>
    <row r="10888" spans="2:2" x14ac:dyDescent="0.3">
      <c r="B10888" s="90">
        <v>3.4883000000000002</v>
      </c>
    </row>
    <row r="10889" spans="2:2" x14ac:dyDescent="0.3">
      <c r="B10889" s="90">
        <v>3.4883999999999999</v>
      </c>
    </row>
    <row r="10890" spans="2:2" x14ac:dyDescent="0.3">
      <c r="B10890" s="90">
        <v>3.4885000000000002</v>
      </c>
    </row>
    <row r="10891" spans="2:2" x14ac:dyDescent="0.3">
      <c r="B10891" s="90">
        <v>3.4885999999999999</v>
      </c>
    </row>
    <row r="10892" spans="2:2" x14ac:dyDescent="0.3">
      <c r="B10892" s="90">
        <v>3.4887000000000001</v>
      </c>
    </row>
    <row r="10893" spans="2:2" x14ac:dyDescent="0.3">
      <c r="B10893" s="90">
        <v>3.4887999999999999</v>
      </c>
    </row>
    <row r="10894" spans="2:2" x14ac:dyDescent="0.3">
      <c r="B10894" s="90">
        <v>3.4889000000000001</v>
      </c>
    </row>
    <row r="10895" spans="2:2" x14ac:dyDescent="0.3">
      <c r="B10895" s="90">
        <v>3.4889999999999999</v>
      </c>
    </row>
    <row r="10896" spans="2:2" x14ac:dyDescent="0.3">
      <c r="B10896" s="90">
        <v>3.4891000000000001</v>
      </c>
    </row>
    <row r="10897" spans="2:2" x14ac:dyDescent="0.3">
      <c r="B10897" s="90">
        <v>3.4891999999999999</v>
      </c>
    </row>
    <row r="10898" spans="2:2" x14ac:dyDescent="0.3">
      <c r="B10898" s="90">
        <v>3.4893000000000001</v>
      </c>
    </row>
    <row r="10899" spans="2:2" x14ac:dyDescent="0.3">
      <c r="B10899" s="90">
        <v>3.4893999999999998</v>
      </c>
    </row>
    <row r="10900" spans="2:2" x14ac:dyDescent="0.3">
      <c r="B10900" s="90">
        <v>3.4895</v>
      </c>
    </row>
    <row r="10901" spans="2:2" x14ac:dyDescent="0.3">
      <c r="B10901" s="90">
        <v>3.4895999999999998</v>
      </c>
    </row>
    <row r="10902" spans="2:2" x14ac:dyDescent="0.3">
      <c r="B10902" s="90">
        <v>3.4897</v>
      </c>
    </row>
    <row r="10903" spans="2:2" x14ac:dyDescent="0.3">
      <c r="B10903" s="90">
        <v>3.4897999999999998</v>
      </c>
    </row>
    <row r="10904" spans="2:2" x14ac:dyDescent="0.3">
      <c r="B10904" s="90">
        <v>3.4899</v>
      </c>
    </row>
    <row r="10905" spans="2:2" x14ac:dyDescent="0.3">
      <c r="B10905" s="90">
        <v>3.49</v>
      </c>
    </row>
    <row r="10906" spans="2:2" x14ac:dyDescent="0.3">
      <c r="B10906" s="90">
        <v>3.4901</v>
      </c>
    </row>
    <row r="10907" spans="2:2" x14ac:dyDescent="0.3">
      <c r="B10907" s="90">
        <v>3.4902000000000002</v>
      </c>
    </row>
    <row r="10908" spans="2:2" x14ac:dyDescent="0.3">
      <c r="B10908" s="90">
        <v>3.4903</v>
      </c>
    </row>
    <row r="10909" spans="2:2" x14ac:dyDescent="0.3">
      <c r="B10909" s="90">
        <v>3.4904000000000002</v>
      </c>
    </row>
    <row r="10910" spans="2:2" x14ac:dyDescent="0.3">
      <c r="B10910" s="90">
        <v>3.4904999999999999</v>
      </c>
    </row>
    <row r="10911" spans="2:2" x14ac:dyDescent="0.3">
      <c r="B10911" s="90">
        <v>3.4906000000000001</v>
      </c>
    </row>
    <row r="10912" spans="2:2" x14ac:dyDescent="0.3">
      <c r="B10912" s="90">
        <v>3.4906999999999999</v>
      </c>
    </row>
    <row r="10913" spans="2:2" x14ac:dyDescent="0.3">
      <c r="B10913" s="90">
        <v>3.4908000000000001</v>
      </c>
    </row>
    <row r="10914" spans="2:2" x14ac:dyDescent="0.3">
      <c r="B10914" s="90">
        <v>3.4908999999999999</v>
      </c>
    </row>
    <row r="10915" spans="2:2" x14ac:dyDescent="0.3">
      <c r="B10915" s="90">
        <v>3.4910000000000001</v>
      </c>
    </row>
    <row r="10916" spans="2:2" x14ac:dyDescent="0.3">
      <c r="B10916" s="90">
        <v>3.4910999999999999</v>
      </c>
    </row>
    <row r="10917" spans="2:2" x14ac:dyDescent="0.3">
      <c r="B10917" s="90">
        <v>3.4912000000000001</v>
      </c>
    </row>
    <row r="10918" spans="2:2" x14ac:dyDescent="0.3">
      <c r="B10918" s="90">
        <v>3.4912999999999998</v>
      </c>
    </row>
    <row r="10919" spans="2:2" x14ac:dyDescent="0.3">
      <c r="B10919" s="90">
        <v>3.4914000000000001</v>
      </c>
    </row>
    <row r="10920" spans="2:2" x14ac:dyDescent="0.3">
      <c r="B10920" s="90">
        <v>3.4914999999999998</v>
      </c>
    </row>
    <row r="10921" spans="2:2" x14ac:dyDescent="0.3">
      <c r="B10921" s="90">
        <v>3.4916</v>
      </c>
    </row>
    <row r="10922" spans="2:2" x14ac:dyDescent="0.3">
      <c r="B10922" s="90">
        <v>3.4916999999999998</v>
      </c>
    </row>
    <row r="10923" spans="2:2" x14ac:dyDescent="0.3">
      <c r="B10923" s="90">
        <v>3.4918</v>
      </c>
    </row>
    <row r="10924" spans="2:2" x14ac:dyDescent="0.3">
      <c r="B10924" s="90">
        <v>3.4918999999999998</v>
      </c>
    </row>
    <row r="10925" spans="2:2" x14ac:dyDescent="0.3">
      <c r="B10925" s="90">
        <v>3.492</v>
      </c>
    </row>
    <row r="10926" spans="2:2" x14ac:dyDescent="0.3">
      <c r="B10926" s="90">
        <v>3.4921000000000002</v>
      </c>
    </row>
    <row r="10927" spans="2:2" x14ac:dyDescent="0.3">
      <c r="B10927" s="90">
        <v>3.4922</v>
      </c>
    </row>
    <row r="10928" spans="2:2" x14ac:dyDescent="0.3">
      <c r="B10928" s="90">
        <v>3.4923000000000002</v>
      </c>
    </row>
    <row r="10929" spans="2:2" x14ac:dyDescent="0.3">
      <c r="B10929" s="90">
        <v>3.4923999999999999</v>
      </c>
    </row>
    <row r="10930" spans="2:2" x14ac:dyDescent="0.3">
      <c r="B10930" s="90">
        <v>3.4925000000000002</v>
      </c>
    </row>
    <row r="10931" spans="2:2" x14ac:dyDescent="0.3">
      <c r="B10931" s="90">
        <v>3.4925999999999999</v>
      </c>
    </row>
    <row r="10932" spans="2:2" x14ac:dyDescent="0.3">
      <c r="B10932" s="90">
        <v>3.4927000000000001</v>
      </c>
    </row>
    <row r="10933" spans="2:2" x14ac:dyDescent="0.3">
      <c r="B10933" s="90">
        <v>3.4927999999999999</v>
      </c>
    </row>
    <row r="10934" spans="2:2" x14ac:dyDescent="0.3">
      <c r="B10934" s="90">
        <v>3.4929000000000001</v>
      </c>
    </row>
    <row r="10935" spans="2:2" x14ac:dyDescent="0.3">
      <c r="B10935" s="90">
        <v>3.4929999999999999</v>
      </c>
    </row>
    <row r="10936" spans="2:2" x14ac:dyDescent="0.3">
      <c r="B10936" s="90">
        <v>3.4931000000000001</v>
      </c>
    </row>
    <row r="10937" spans="2:2" x14ac:dyDescent="0.3">
      <c r="B10937" s="90">
        <v>3.4931999999999999</v>
      </c>
    </row>
    <row r="10938" spans="2:2" x14ac:dyDescent="0.3">
      <c r="B10938" s="90">
        <v>3.4933000000000001</v>
      </c>
    </row>
    <row r="10939" spans="2:2" x14ac:dyDescent="0.3">
      <c r="B10939" s="90">
        <v>3.4933999999999998</v>
      </c>
    </row>
    <row r="10940" spans="2:2" x14ac:dyDescent="0.3">
      <c r="B10940" s="90">
        <v>3.4935</v>
      </c>
    </row>
    <row r="10941" spans="2:2" x14ac:dyDescent="0.3">
      <c r="B10941" s="90">
        <v>3.4935999999999998</v>
      </c>
    </row>
    <row r="10942" spans="2:2" x14ac:dyDescent="0.3">
      <c r="B10942" s="90">
        <v>3.4937</v>
      </c>
    </row>
    <row r="10943" spans="2:2" x14ac:dyDescent="0.3">
      <c r="B10943" s="90">
        <v>3.4937999999999998</v>
      </c>
    </row>
    <row r="10944" spans="2:2" x14ac:dyDescent="0.3">
      <c r="B10944" s="90">
        <v>3.4939</v>
      </c>
    </row>
    <row r="10945" spans="2:2" x14ac:dyDescent="0.3">
      <c r="B10945" s="90">
        <v>3.4940000000000002</v>
      </c>
    </row>
    <row r="10946" spans="2:2" x14ac:dyDescent="0.3">
      <c r="B10946" s="90">
        <v>3.4941</v>
      </c>
    </row>
    <row r="10947" spans="2:2" x14ac:dyDescent="0.3">
      <c r="B10947" s="90">
        <v>3.4942000000000002</v>
      </c>
    </row>
    <row r="10948" spans="2:2" x14ac:dyDescent="0.3">
      <c r="B10948" s="90">
        <v>3.4943</v>
      </c>
    </row>
    <row r="10949" spans="2:2" x14ac:dyDescent="0.3">
      <c r="B10949" s="90">
        <v>3.4944000000000002</v>
      </c>
    </row>
    <row r="10950" spans="2:2" x14ac:dyDescent="0.3">
      <c r="B10950" s="90">
        <v>3.4944999999999999</v>
      </c>
    </row>
    <row r="10951" spans="2:2" x14ac:dyDescent="0.3">
      <c r="B10951" s="90">
        <v>3.4946000000000002</v>
      </c>
    </row>
    <row r="10952" spans="2:2" x14ac:dyDescent="0.3">
      <c r="B10952" s="90">
        <v>3.4946999999999999</v>
      </c>
    </row>
    <row r="10953" spans="2:2" x14ac:dyDescent="0.3">
      <c r="B10953" s="90">
        <v>3.4948000000000001</v>
      </c>
    </row>
    <row r="10954" spans="2:2" x14ac:dyDescent="0.3">
      <c r="B10954" s="90">
        <v>3.4948999999999999</v>
      </c>
    </row>
    <row r="10955" spans="2:2" x14ac:dyDescent="0.3">
      <c r="B10955" s="90">
        <v>3.4950000000000001</v>
      </c>
    </row>
    <row r="10956" spans="2:2" x14ac:dyDescent="0.3">
      <c r="B10956" s="90">
        <v>3.4950999999999999</v>
      </c>
    </row>
    <row r="10957" spans="2:2" x14ac:dyDescent="0.3">
      <c r="B10957" s="90">
        <v>3.4952000000000001</v>
      </c>
    </row>
    <row r="10958" spans="2:2" x14ac:dyDescent="0.3">
      <c r="B10958" s="90">
        <v>3.4952999999999999</v>
      </c>
    </row>
    <row r="10959" spans="2:2" x14ac:dyDescent="0.3">
      <c r="B10959" s="90">
        <v>3.4954000000000001</v>
      </c>
    </row>
    <row r="10960" spans="2:2" x14ac:dyDescent="0.3">
      <c r="B10960" s="90">
        <v>3.4954999999999998</v>
      </c>
    </row>
    <row r="10961" spans="2:2" x14ac:dyDescent="0.3">
      <c r="B10961" s="90">
        <v>3.4956</v>
      </c>
    </row>
    <row r="10962" spans="2:2" x14ac:dyDescent="0.3">
      <c r="B10962" s="90">
        <v>3.4956999999999998</v>
      </c>
    </row>
    <row r="10963" spans="2:2" x14ac:dyDescent="0.3">
      <c r="B10963" s="90">
        <v>3.4958</v>
      </c>
    </row>
    <row r="10964" spans="2:2" x14ac:dyDescent="0.3">
      <c r="B10964" s="90">
        <v>3.4958999999999998</v>
      </c>
    </row>
    <row r="10965" spans="2:2" x14ac:dyDescent="0.3">
      <c r="B10965" s="90">
        <v>3.496</v>
      </c>
    </row>
    <row r="10966" spans="2:2" x14ac:dyDescent="0.3">
      <c r="B10966" s="90">
        <v>3.4961000000000002</v>
      </c>
    </row>
    <row r="10967" spans="2:2" x14ac:dyDescent="0.3">
      <c r="B10967" s="90">
        <v>3.4962</v>
      </c>
    </row>
    <row r="10968" spans="2:2" x14ac:dyDescent="0.3">
      <c r="B10968" s="90">
        <v>3.4963000000000002</v>
      </c>
    </row>
    <row r="10969" spans="2:2" x14ac:dyDescent="0.3">
      <c r="B10969" s="90">
        <v>3.4964</v>
      </c>
    </row>
    <row r="10970" spans="2:2" x14ac:dyDescent="0.3">
      <c r="B10970" s="90">
        <v>3.4965000000000002</v>
      </c>
    </row>
    <row r="10971" spans="2:2" x14ac:dyDescent="0.3">
      <c r="B10971" s="90">
        <v>3.4965999999999999</v>
      </c>
    </row>
    <row r="10972" spans="2:2" x14ac:dyDescent="0.3">
      <c r="B10972" s="90">
        <v>3.4967000000000001</v>
      </c>
    </row>
    <row r="10973" spans="2:2" x14ac:dyDescent="0.3">
      <c r="B10973" s="90">
        <v>3.4967999999999999</v>
      </c>
    </row>
    <row r="10974" spans="2:2" x14ac:dyDescent="0.3">
      <c r="B10974" s="90">
        <v>3.4969000000000001</v>
      </c>
    </row>
    <row r="10975" spans="2:2" x14ac:dyDescent="0.3">
      <c r="B10975" s="90">
        <v>3.4969999999999999</v>
      </c>
    </row>
    <row r="10976" spans="2:2" x14ac:dyDescent="0.3">
      <c r="B10976" s="90">
        <v>3.4971000000000001</v>
      </c>
    </row>
    <row r="10977" spans="2:2" x14ac:dyDescent="0.3">
      <c r="B10977" s="90">
        <v>3.4971999999999999</v>
      </c>
    </row>
    <row r="10978" spans="2:2" x14ac:dyDescent="0.3">
      <c r="B10978" s="90">
        <v>3.4973000000000001</v>
      </c>
    </row>
    <row r="10979" spans="2:2" x14ac:dyDescent="0.3">
      <c r="B10979" s="90">
        <v>3.4973999999999998</v>
      </c>
    </row>
    <row r="10980" spans="2:2" x14ac:dyDescent="0.3">
      <c r="B10980" s="90">
        <v>3.4975000000000001</v>
      </c>
    </row>
    <row r="10981" spans="2:2" x14ac:dyDescent="0.3">
      <c r="B10981" s="90">
        <v>3.4975999999999998</v>
      </c>
    </row>
    <row r="10982" spans="2:2" x14ac:dyDescent="0.3">
      <c r="B10982" s="90">
        <v>3.4977</v>
      </c>
    </row>
    <row r="10983" spans="2:2" x14ac:dyDescent="0.3">
      <c r="B10983" s="90">
        <v>3.4977999999999998</v>
      </c>
    </row>
    <row r="10984" spans="2:2" x14ac:dyDescent="0.3">
      <c r="B10984" s="90">
        <v>3.4979</v>
      </c>
    </row>
    <row r="10985" spans="2:2" x14ac:dyDescent="0.3">
      <c r="B10985" s="90">
        <v>3.4980000000000002</v>
      </c>
    </row>
    <row r="10986" spans="2:2" x14ac:dyDescent="0.3">
      <c r="B10986" s="90">
        <v>3.4981</v>
      </c>
    </row>
    <row r="10987" spans="2:2" x14ac:dyDescent="0.3">
      <c r="B10987" s="90">
        <v>3.4982000000000002</v>
      </c>
    </row>
    <row r="10988" spans="2:2" x14ac:dyDescent="0.3">
      <c r="B10988" s="90">
        <v>3.4983</v>
      </c>
    </row>
    <row r="10989" spans="2:2" x14ac:dyDescent="0.3">
      <c r="B10989" s="90">
        <v>3.4984000000000002</v>
      </c>
    </row>
    <row r="10990" spans="2:2" x14ac:dyDescent="0.3">
      <c r="B10990" s="90">
        <v>3.4984999999999999</v>
      </c>
    </row>
    <row r="10991" spans="2:2" x14ac:dyDescent="0.3">
      <c r="B10991" s="90">
        <v>3.4986000000000002</v>
      </c>
    </row>
    <row r="10992" spans="2:2" x14ac:dyDescent="0.3">
      <c r="B10992" s="90">
        <v>3.4986999999999999</v>
      </c>
    </row>
    <row r="10993" spans="2:2" x14ac:dyDescent="0.3">
      <c r="B10993" s="90">
        <v>3.4988000000000001</v>
      </c>
    </row>
    <row r="10994" spans="2:2" x14ac:dyDescent="0.3">
      <c r="B10994" s="90">
        <v>3.4988999999999999</v>
      </c>
    </row>
    <row r="10995" spans="2:2" x14ac:dyDescent="0.3">
      <c r="B10995" s="90">
        <v>3.4990000000000001</v>
      </c>
    </row>
    <row r="10996" spans="2:2" x14ac:dyDescent="0.3">
      <c r="B10996" s="90">
        <v>3.4990999999999999</v>
      </c>
    </row>
    <row r="10997" spans="2:2" x14ac:dyDescent="0.3">
      <c r="B10997" s="90">
        <v>3.4992000000000001</v>
      </c>
    </row>
    <row r="10998" spans="2:2" x14ac:dyDescent="0.3">
      <c r="B10998" s="90">
        <v>3.4992999999999999</v>
      </c>
    </row>
    <row r="10999" spans="2:2" x14ac:dyDescent="0.3">
      <c r="B10999" s="90">
        <v>3.4994000000000001</v>
      </c>
    </row>
    <row r="11000" spans="2:2" x14ac:dyDescent="0.3">
      <c r="B11000" s="90">
        <v>3.4994999999999998</v>
      </c>
    </row>
    <row r="11001" spans="2:2" x14ac:dyDescent="0.3">
      <c r="B11001" s="90">
        <v>3.4996</v>
      </c>
    </row>
    <row r="11002" spans="2:2" x14ac:dyDescent="0.3">
      <c r="B11002" s="90">
        <v>3.4996999999999998</v>
      </c>
    </row>
    <row r="11003" spans="2:2" x14ac:dyDescent="0.3">
      <c r="B11003" s="90">
        <v>3.4998</v>
      </c>
    </row>
    <row r="11004" spans="2:2" x14ac:dyDescent="0.3">
      <c r="B11004" s="90">
        <v>3.4998999999999998</v>
      </c>
    </row>
    <row r="11005" spans="2:2" x14ac:dyDescent="0.3">
      <c r="B11005" s="90">
        <v>3.5</v>
      </c>
    </row>
    <row r="11006" spans="2:2" x14ac:dyDescent="0.3">
      <c r="B11006" s="90">
        <v>3.5001000000000002</v>
      </c>
    </row>
    <row r="11007" spans="2:2" x14ac:dyDescent="0.3">
      <c r="B11007" s="90">
        <v>3.5002</v>
      </c>
    </row>
    <row r="11008" spans="2:2" x14ac:dyDescent="0.3">
      <c r="B11008" s="90">
        <v>3.5003000000000002</v>
      </c>
    </row>
    <row r="11009" spans="2:2" x14ac:dyDescent="0.3">
      <c r="B11009" s="90">
        <v>3.5004</v>
      </c>
    </row>
    <row r="11010" spans="2:2" x14ac:dyDescent="0.3">
      <c r="B11010" s="90">
        <v>3.5005000000000002</v>
      </c>
    </row>
    <row r="11011" spans="2:2" x14ac:dyDescent="0.3">
      <c r="B11011" s="90">
        <v>3.5005999999999999</v>
      </c>
    </row>
    <row r="11012" spans="2:2" x14ac:dyDescent="0.3">
      <c r="B11012" s="90">
        <v>3.5007000000000001</v>
      </c>
    </row>
    <row r="11013" spans="2:2" x14ac:dyDescent="0.3">
      <c r="B11013" s="90">
        <v>3.5007999999999999</v>
      </c>
    </row>
    <row r="11014" spans="2:2" x14ac:dyDescent="0.3">
      <c r="B11014" s="90">
        <v>3.5009000000000001</v>
      </c>
    </row>
    <row r="11015" spans="2:2" x14ac:dyDescent="0.3">
      <c r="B11015" s="90">
        <v>3.5009999999999999</v>
      </c>
    </row>
    <row r="11016" spans="2:2" x14ac:dyDescent="0.3">
      <c r="B11016" s="90">
        <v>3.5011000000000001</v>
      </c>
    </row>
    <row r="11017" spans="2:2" x14ac:dyDescent="0.3">
      <c r="B11017" s="90">
        <v>3.5011999999999999</v>
      </c>
    </row>
    <row r="11018" spans="2:2" x14ac:dyDescent="0.3">
      <c r="B11018" s="90">
        <v>3.5013000000000001</v>
      </c>
    </row>
    <row r="11019" spans="2:2" x14ac:dyDescent="0.3">
      <c r="B11019" s="90">
        <v>3.5013999999999998</v>
      </c>
    </row>
    <row r="11020" spans="2:2" x14ac:dyDescent="0.3">
      <c r="B11020" s="90">
        <v>3.5015000000000001</v>
      </c>
    </row>
    <row r="11021" spans="2:2" x14ac:dyDescent="0.3">
      <c r="B11021" s="90">
        <v>3.5015999999999998</v>
      </c>
    </row>
    <row r="11022" spans="2:2" x14ac:dyDescent="0.3">
      <c r="B11022" s="90">
        <v>3.5017</v>
      </c>
    </row>
    <row r="11023" spans="2:2" x14ac:dyDescent="0.3">
      <c r="B11023" s="90">
        <v>3.5017999999999998</v>
      </c>
    </row>
    <row r="11024" spans="2:2" x14ac:dyDescent="0.3">
      <c r="B11024" s="90">
        <v>3.5019</v>
      </c>
    </row>
    <row r="11025" spans="2:2" x14ac:dyDescent="0.3">
      <c r="B11025" s="90">
        <v>3.5019999999999998</v>
      </c>
    </row>
    <row r="11026" spans="2:2" x14ac:dyDescent="0.3">
      <c r="B11026" s="90">
        <v>3.5021</v>
      </c>
    </row>
    <row r="11027" spans="2:2" x14ac:dyDescent="0.3">
      <c r="B11027" s="90">
        <v>3.5022000000000002</v>
      </c>
    </row>
    <row r="11028" spans="2:2" x14ac:dyDescent="0.3">
      <c r="B11028" s="90">
        <v>3.5023</v>
      </c>
    </row>
    <row r="11029" spans="2:2" x14ac:dyDescent="0.3">
      <c r="B11029" s="90">
        <v>3.5024000000000002</v>
      </c>
    </row>
    <row r="11030" spans="2:2" x14ac:dyDescent="0.3">
      <c r="B11030" s="90">
        <v>3.5024999999999999</v>
      </c>
    </row>
    <row r="11031" spans="2:2" x14ac:dyDescent="0.3">
      <c r="B11031" s="90">
        <v>3.5026000000000002</v>
      </c>
    </row>
    <row r="11032" spans="2:2" x14ac:dyDescent="0.3">
      <c r="B11032" s="90">
        <v>3.5026999999999999</v>
      </c>
    </row>
    <row r="11033" spans="2:2" x14ac:dyDescent="0.3">
      <c r="B11033" s="90">
        <v>3.5028000000000001</v>
      </c>
    </row>
    <row r="11034" spans="2:2" x14ac:dyDescent="0.3">
      <c r="B11034" s="90">
        <v>3.5028999999999999</v>
      </c>
    </row>
    <row r="11035" spans="2:2" x14ac:dyDescent="0.3">
      <c r="B11035" s="90">
        <v>3.5030000000000001</v>
      </c>
    </row>
    <row r="11036" spans="2:2" x14ac:dyDescent="0.3">
      <c r="B11036" s="90">
        <v>3.5030999999999999</v>
      </c>
    </row>
    <row r="11037" spans="2:2" x14ac:dyDescent="0.3">
      <c r="B11037" s="90">
        <v>3.5032000000000001</v>
      </c>
    </row>
    <row r="11038" spans="2:2" x14ac:dyDescent="0.3">
      <c r="B11038" s="90">
        <v>3.5032999999999999</v>
      </c>
    </row>
    <row r="11039" spans="2:2" x14ac:dyDescent="0.3">
      <c r="B11039" s="90">
        <v>3.5034000000000001</v>
      </c>
    </row>
    <row r="11040" spans="2:2" x14ac:dyDescent="0.3">
      <c r="B11040" s="90">
        <v>3.5034999999999998</v>
      </c>
    </row>
    <row r="11041" spans="2:2" x14ac:dyDescent="0.3">
      <c r="B11041" s="90">
        <v>3.5036</v>
      </c>
    </row>
    <row r="11042" spans="2:2" x14ac:dyDescent="0.3">
      <c r="B11042" s="90">
        <v>3.5036999999999998</v>
      </c>
    </row>
    <row r="11043" spans="2:2" x14ac:dyDescent="0.3">
      <c r="B11043" s="90">
        <v>3.5038</v>
      </c>
    </row>
    <row r="11044" spans="2:2" x14ac:dyDescent="0.3">
      <c r="B11044" s="90">
        <v>3.5038999999999998</v>
      </c>
    </row>
    <row r="11045" spans="2:2" x14ac:dyDescent="0.3">
      <c r="B11045" s="90">
        <v>3.504</v>
      </c>
    </row>
    <row r="11046" spans="2:2" x14ac:dyDescent="0.3">
      <c r="B11046" s="90">
        <v>3.5041000000000002</v>
      </c>
    </row>
    <row r="11047" spans="2:2" x14ac:dyDescent="0.3">
      <c r="B11047" s="90">
        <v>3.5042</v>
      </c>
    </row>
    <row r="11048" spans="2:2" x14ac:dyDescent="0.3">
      <c r="B11048" s="90">
        <v>3.5043000000000002</v>
      </c>
    </row>
    <row r="11049" spans="2:2" x14ac:dyDescent="0.3">
      <c r="B11049" s="90">
        <v>3.5044</v>
      </c>
    </row>
    <row r="11050" spans="2:2" x14ac:dyDescent="0.3">
      <c r="B11050" s="90">
        <v>3.5045000000000002</v>
      </c>
    </row>
    <row r="11051" spans="2:2" x14ac:dyDescent="0.3">
      <c r="B11051" s="90">
        <v>3.5045999999999999</v>
      </c>
    </row>
    <row r="11052" spans="2:2" x14ac:dyDescent="0.3">
      <c r="B11052" s="90">
        <v>3.5047000000000001</v>
      </c>
    </row>
    <row r="11053" spans="2:2" x14ac:dyDescent="0.3">
      <c r="B11053" s="90">
        <v>3.5047999999999999</v>
      </c>
    </row>
    <row r="11054" spans="2:2" x14ac:dyDescent="0.3">
      <c r="B11054" s="90">
        <v>3.5049000000000001</v>
      </c>
    </row>
    <row r="11055" spans="2:2" x14ac:dyDescent="0.3">
      <c r="B11055" s="90">
        <v>3.5049999999999999</v>
      </c>
    </row>
    <row r="11056" spans="2:2" x14ac:dyDescent="0.3">
      <c r="B11056" s="90">
        <v>3.5051000000000001</v>
      </c>
    </row>
    <row r="11057" spans="2:2" x14ac:dyDescent="0.3">
      <c r="B11057" s="90">
        <v>3.5051999999999999</v>
      </c>
    </row>
    <row r="11058" spans="2:2" x14ac:dyDescent="0.3">
      <c r="B11058" s="90">
        <v>3.5053000000000001</v>
      </c>
    </row>
    <row r="11059" spans="2:2" x14ac:dyDescent="0.3">
      <c r="B11059" s="90">
        <v>3.5053999999999998</v>
      </c>
    </row>
    <row r="11060" spans="2:2" x14ac:dyDescent="0.3">
      <c r="B11060" s="90">
        <v>3.5055000000000001</v>
      </c>
    </row>
    <row r="11061" spans="2:2" x14ac:dyDescent="0.3">
      <c r="B11061" s="90">
        <v>3.5055999999999998</v>
      </c>
    </row>
    <row r="11062" spans="2:2" x14ac:dyDescent="0.3">
      <c r="B11062" s="90">
        <v>3.5057</v>
      </c>
    </row>
    <row r="11063" spans="2:2" x14ac:dyDescent="0.3">
      <c r="B11063" s="90">
        <v>3.5057999999999998</v>
      </c>
    </row>
    <row r="11064" spans="2:2" x14ac:dyDescent="0.3">
      <c r="B11064" s="90">
        <v>3.5059</v>
      </c>
    </row>
    <row r="11065" spans="2:2" x14ac:dyDescent="0.3">
      <c r="B11065" s="90">
        <v>3.5059999999999998</v>
      </c>
    </row>
    <row r="11066" spans="2:2" x14ac:dyDescent="0.3">
      <c r="B11066" s="90">
        <v>3.5061</v>
      </c>
    </row>
    <row r="11067" spans="2:2" x14ac:dyDescent="0.3">
      <c r="B11067" s="90">
        <v>3.5062000000000002</v>
      </c>
    </row>
    <row r="11068" spans="2:2" x14ac:dyDescent="0.3">
      <c r="B11068" s="90">
        <v>3.5063</v>
      </c>
    </row>
    <row r="11069" spans="2:2" x14ac:dyDescent="0.3">
      <c r="B11069" s="90">
        <v>3.5064000000000002</v>
      </c>
    </row>
    <row r="11070" spans="2:2" x14ac:dyDescent="0.3">
      <c r="B11070" s="90">
        <v>3.5065</v>
      </c>
    </row>
    <row r="11071" spans="2:2" x14ac:dyDescent="0.3">
      <c r="B11071" s="90">
        <v>3.5066000000000002</v>
      </c>
    </row>
    <row r="11072" spans="2:2" x14ac:dyDescent="0.3">
      <c r="B11072" s="90">
        <v>3.5066999999999999</v>
      </c>
    </row>
    <row r="11073" spans="2:2" x14ac:dyDescent="0.3">
      <c r="B11073" s="90">
        <v>3.5068000000000001</v>
      </c>
    </row>
    <row r="11074" spans="2:2" x14ac:dyDescent="0.3">
      <c r="B11074" s="90">
        <v>3.5068999999999999</v>
      </c>
    </row>
    <row r="11075" spans="2:2" x14ac:dyDescent="0.3">
      <c r="B11075" s="90">
        <v>3.5070000000000001</v>
      </c>
    </row>
    <row r="11076" spans="2:2" x14ac:dyDescent="0.3">
      <c r="B11076" s="90">
        <v>3.5070999999999999</v>
      </c>
    </row>
    <row r="11077" spans="2:2" x14ac:dyDescent="0.3">
      <c r="B11077" s="90">
        <v>3.5072000000000001</v>
      </c>
    </row>
    <row r="11078" spans="2:2" x14ac:dyDescent="0.3">
      <c r="B11078" s="90">
        <v>3.5072999999999999</v>
      </c>
    </row>
    <row r="11079" spans="2:2" x14ac:dyDescent="0.3">
      <c r="B11079" s="90">
        <v>3.5074000000000001</v>
      </c>
    </row>
    <row r="11080" spans="2:2" x14ac:dyDescent="0.3">
      <c r="B11080" s="90">
        <v>3.5074999999999998</v>
      </c>
    </row>
    <row r="11081" spans="2:2" x14ac:dyDescent="0.3">
      <c r="B11081" s="90">
        <v>3.5076000000000001</v>
      </c>
    </row>
    <row r="11082" spans="2:2" x14ac:dyDescent="0.3">
      <c r="B11082" s="90">
        <v>3.5076999999999998</v>
      </c>
    </row>
    <row r="11083" spans="2:2" x14ac:dyDescent="0.3">
      <c r="B11083" s="90">
        <v>3.5078</v>
      </c>
    </row>
    <row r="11084" spans="2:2" x14ac:dyDescent="0.3">
      <c r="B11084" s="90">
        <v>3.5078999999999998</v>
      </c>
    </row>
    <row r="11085" spans="2:2" x14ac:dyDescent="0.3">
      <c r="B11085" s="90">
        <v>3.508</v>
      </c>
    </row>
    <row r="11086" spans="2:2" x14ac:dyDescent="0.3">
      <c r="B11086" s="90">
        <v>3.5081000000000002</v>
      </c>
    </row>
    <row r="11087" spans="2:2" x14ac:dyDescent="0.3">
      <c r="B11087" s="90">
        <v>3.5082</v>
      </c>
    </row>
    <row r="11088" spans="2:2" x14ac:dyDescent="0.3">
      <c r="B11088" s="90">
        <v>3.5083000000000002</v>
      </c>
    </row>
    <row r="11089" spans="2:2" x14ac:dyDescent="0.3">
      <c r="B11089" s="90">
        <v>3.5084</v>
      </c>
    </row>
    <row r="11090" spans="2:2" x14ac:dyDescent="0.3">
      <c r="B11090" s="90">
        <v>3.5085000000000002</v>
      </c>
    </row>
    <row r="11091" spans="2:2" x14ac:dyDescent="0.3">
      <c r="B11091" s="90">
        <v>3.5085999999999999</v>
      </c>
    </row>
    <row r="11092" spans="2:2" x14ac:dyDescent="0.3">
      <c r="B11092" s="90">
        <v>3.5087000000000002</v>
      </c>
    </row>
    <row r="11093" spans="2:2" x14ac:dyDescent="0.3">
      <c r="B11093" s="90">
        <v>3.5087999999999999</v>
      </c>
    </row>
    <row r="11094" spans="2:2" x14ac:dyDescent="0.3">
      <c r="B11094" s="90">
        <v>3.5089000000000001</v>
      </c>
    </row>
    <row r="11095" spans="2:2" x14ac:dyDescent="0.3">
      <c r="B11095" s="90">
        <v>3.5089999999999999</v>
      </c>
    </row>
    <row r="11096" spans="2:2" x14ac:dyDescent="0.3">
      <c r="B11096" s="90">
        <v>3.5091000000000001</v>
      </c>
    </row>
    <row r="11097" spans="2:2" x14ac:dyDescent="0.3">
      <c r="B11097" s="90">
        <v>3.5091999999999999</v>
      </c>
    </row>
    <row r="11098" spans="2:2" x14ac:dyDescent="0.3">
      <c r="B11098" s="90">
        <v>3.5093000000000001</v>
      </c>
    </row>
    <row r="11099" spans="2:2" x14ac:dyDescent="0.3">
      <c r="B11099" s="90">
        <v>3.5093999999999999</v>
      </c>
    </row>
    <row r="11100" spans="2:2" x14ac:dyDescent="0.3">
      <c r="B11100" s="90">
        <v>3.5095000000000001</v>
      </c>
    </row>
    <row r="11101" spans="2:2" x14ac:dyDescent="0.3">
      <c r="B11101" s="90">
        <v>3.5095999999999998</v>
      </c>
    </row>
    <row r="11102" spans="2:2" x14ac:dyDescent="0.3">
      <c r="B11102" s="90">
        <v>3.5097</v>
      </c>
    </row>
    <row r="11103" spans="2:2" x14ac:dyDescent="0.3">
      <c r="B11103" s="90">
        <v>3.5097999999999998</v>
      </c>
    </row>
    <row r="11104" spans="2:2" x14ac:dyDescent="0.3">
      <c r="B11104" s="90">
        <v>3.5099</v>
      </c>
    </row>
    <row r="11105" spans="2:2" x14ac:dyDescent="0.3">
      <c r="B11105" s="90">
        <v>3.51</v>
      </c>
    </row>
    <row r="11106" spans="2:2" x14ac:dyDescent="0.3">
      <c r="B11106" s="90">
        <v>3.5101</v>
      </c>
    </row>
    <row r="11107" spans="2:2" x14ac:dyDescent="0.3">
      <c r="B11107" s="90">
        <v>3.5102000000000002</v>
      </c>
    </row>
    <row r="11108" spans="2:2" x14ac:dyDescent="0.3">
      <c r="B11108" s="90">
        <v>3.5103</v>
      </c>
    </row>
    <row r="11109" spans="2:2" x14ac:dyDescent="0.3">
      <c r="B11109" s="90">
        <v>3.5104000000000002</v>
      </c>
    </row>
    <row r="11110" spans="2:2" x14ac:dyDescent="0.3">
      <c r="B11110" s="90">
        <v>3.5105</v>
      </c>
    </row>
    <row r="11111" spans="2:2" x14ac:dyDescent="0.3">
      <c r="B11111" s="90">
        <v>3.5106000000000002</v>
      </c>
    </row>
    <row r="11112" spans="2:2" x14ac:dyDescent="0.3">
      <c r="B11112" s="90">
        <v>3.5106999999999999</v>
      </c>
    </row>
    <row r="11113" spans="2:2" x14ac:dyDescent="0.3">
      <c r="B11113" s="90">
        <v>3.5108000000000001</v>
      </c>
    </row>
    <row r="11114" spans="2:2" x14ac:dyDescent="0.3">
      <c r="B11114" s="90">
        <v>3.5108999999999999</v>
      </c>
    </row>
    <row r="11115" spans="2:2" x14ac:dyDescent="0.3">
      <c r="B11115" s="90">
        <v>3.5110000000000001</v>
      </c>
    </row>
    <row r="11116" spans="2:2" x14ac:dyDescent="0.3">
      <c r="B11116" s="90">
        <v>3.5110999999999999</v>
      </c>
    </row>
    <row r="11117" spans="2:2" x14ac:dyDescent="0.3">
      <c r="B11117" s="90">
        <v>3.5112000000000001</v>
      </c>
    </row>
    <row r="11118" spans="2:2" x14ac:dyDescent="0.3">
      <c r="B11118" s="90">
        <v>3.5112999999999999</v>
      </c>
    </row>
    <row r="11119" spans="2:2" x14ac:dyDescent="0.3">
      <c r="B11119" s="90">
        <v>3.5114000000000001</v>
      </c>
    </row>
    <row r="11120" spans="2:2" x14ac:dyDescent="0.3">
      <c r="B11120" s="90">
        <v>3.5114999999999998</v>
      </c>
    </row>
    <row r="11121" spans="2:2" x14ac:dyDescent="0.3">
      <c r="B11121" s="90">
        <v>3.5116000000000001</v>
      </c>
    </row>
    <row r="11122" spans="2:2" x14ac:dyDescent="0.3">
      <c r="B11122" s="90">
        <v>3.5116999999999998</v>
      </c>
    </row>
    <row r="11123" spans="2:2" x14ac:dyDescent="0.3">
      <c r="B11123" s="90">
        <v>3.5118</v>
      </c>
    </row>
    <row r="11124" spans="2:2" x14ac:dyDescent="0.3">
      <c r="B11124" s="90">
        <v>3.5118999999999998</v>
      </c>
    </row>
    <row r="11125" spans="2:2" x14ac:dyDescent="0.3">
      <c r="B11125" s="90">
        <v>3.512</v>
      </c>
    </row>
    <row r="11126" spans="2:2" x14ac:dyDescent="0.3">
      <c r="B11126" s="90">
        <v>3.5121000000000002</v>
      </c>
    </row>
    <row r="11127" spans="2:2" x14ac:dyDescent="0.3">
      <c r="B11127" s="90">
        <v>3.5122</v>
      </c>
    </row>
    <row r="11128" spans="2:2" x14ac:dyDescent="0.3">
      <c r="B11128" s="90">
        <v>3.5123000000000002</v>
      </c>
    </row>
    <row r="11129" spans="2:2" x14ac:dyDescent="0.3">
      <c r="B11129" s="90">
        <v>3.5124</v>
      </c>
    </row>
    <row r="11130" spans="2:2" x14ac:dyDescent="0.3">
      <c r="B11130" s="90">
        <v>3.5125000000000002</v>
      </c>
    </row>
    <row r="11131" spans="2:2" x14ac:dyDescent="0.3">
      <c r="B11131" s="90">
        <v>3.5125999999999999</v>
      </c>
    </row>
    <row r="11132" spans="2:2" x14ac:dyDescent="0.3">
      <c r="B11132" s="90">
        <v>3.5127000000000002</v>
      </c>
    </row>
    <row r="11133" spans="2:2" x14ac:dyDescent="0.3">
      <c r="B11133" s="90">
        <v>3.5127999999999999</v>
      </c>
    </row>
    <row r="11134" spans="2:2" x14ac:dyDescent="0.3">
      <c r="B11134" s="90">
        <v>3.5129000000000001</v>
      </c>
    </row>
    <row r="11135" spans="2:2" x14ac:dyDescent="0.3">
      <c r="B11135" s="90">
        <v>3.5129999999999999</v>
      </c>
    </row>
    <row r="11136" spans="2:2" x14ac:dyDescent="0.3">
      <c r="B11136" s="90">
        <v>3.5131000000000001</v>
      </c>
    </row>
    <row r="11137" spans="2:2" x14ac:dyDescent="0.3">
      <c r="B11137" s="90">
        <v>3.5131999999999999</v>
      </c>
    </row>
    <row r="11138" spans="2:2" x14ac:dyDescent="0.3">
      <c r="B11138" s="90">
        <v>3.5133000000000001</v>
      </c>
    </row>
    <row r="11139" spans="2:2" x14ac:dyDescent="0.3">
      <c r="B11139" s="90">
        <v>3.5133999999999999</v>
      </c>
    </row>
    <row r="11140" spans="2:2" x14ac:dyDescent="0.3">
      <c r="B11140" s="90">
        <v>3.5135000000000001</v>
      </c>
    </row>
    <row r="11141" spans="2:2" x14ac:dyDescent="0.3">
      <c r="B11141" s="90">
        <v>3.5135999999999998</v>
      </c>
    </row>
    <row r="11142" spans="2:2" x14ac:dyDescent="0.3">
      <c r="B11142" s="90">
        <v>3.5137</v>
      </c>
    </row>
    <row r="11143" spans="2:2" x14ac:dyDescent="0.3">
      <c r="B11143" s="90">
        <v>3.5137999999999998</v>
      </c>
    </row>
    <row r="11144" spans="2:2" x14ac:dyDescent="0.3">
      <c r="B11144" s="90">
        <v>3.5139</v>
      </c>
    </row>
    <row r="11145" spans="2:2" x14ac:dyDescent="0.3">
      <c r="B11145" s="90">
        <v>3.5139999999999998</v>
      </c>
    </row>
    <row r="11146" spans="2:2" x14ac:dyDescent="0.3">
      <c r="B11146" s="90">
        <v>3.5141</v>
      </c>
    </row>
    <row r="11147" spans="2:2" x14ac:dyDescent="0.3">
      <c r="B11147" s="90">
        <v>3.5142000000000002</v>
      </c>
    </row>
    <row r="11148" spans="2:2" x14ac:dyDescent="0.3">
      <c r="B11148" s="90">
        <v>3.5143</v>
      </c>
    </row>
    <row r="11149" spans="2:2" x14ac:dyDescent="0.3">
      <c r="B11149" s="90">
        <v>3.5144000000000002</v>
      </c>
    </row>
    <row r="11150" spans="2:2" x14ac:dyDescent="0.3">
      <c r="B11150" s="90">
        <v>3.5145</v>
      </c>
    </row>
    <row r="11151" spans="2:2" x14ac:dyDescent="0.3">
      <c r="B11151" s="90">
        <v>3.5146000000000002</v>
      </c>
    </row>
    <row r="11152" spans="2:2" x14ac:dyDescent="0.3">
      <c r="B11152" s="90">
        <v>3.5146999999999999</v>
      </c>
    </row>
    <row r="11153" spans="2:2" x14ac:dyDescent="0.3">
      <c r="B11153" s="90">
        <v>3.5148000000000001</v>
      </c>
    </row>
    <row r="11154" spans="2:2" x14ac:dyDescent="0.3">
      <c r="B11154" s="90">
        <v>3.5148999999999999</v>
      </c>
    </row>
    <row r="11155" spans="2:2" x14ac:dyDescent="0.3">
      <c r="B11155" s="90">
        <v>3.5150000000000001</v>
      </c>
    </row>
    <row r="11156" spans="2:2" x14ac:dyDescent="0.3">
      <c r="B11156" s="90">
        <v>3.5150999999999999</v>
      </c>
    </row>
    <row r="11157" spans="2:2" x14ac:dyDescent="0.3">
      <c r="B11157" s="90">
        <v>3.5152000000000001</v>
      </c>
    </row>
    <row r="11158" spans="2:2" x14ac:dyDescent="0.3">
      <c r="B11158" s="90">
        <v>3.5152999999999999</v>
      </c>
    </row>
    <row r="11159" spans="2:2" x14ac:dyDescent="0.3">
      <c r="B11159" s="90">
        <v>3.5154000000000001</v>
      </c>
    </row>
    <row r="11160" spans="2:2" x14ac:dyDescent="0.3">
      <c r="B11160" s="90">
        <v>3.5154999999999998</v>
      </c>
    </row>
    <row r="11161" spans="2:2" x14ac:dyDescent="0.3">
      <c r="B11161" s="90">
        <v>3.5156000000000001</v>
      </c>
    </row>
    <row r="11162" spans="2:2" x14ac:dyDescent="0.3">
      <c r="B11162" s="90">
        <v>3.5156999999999998</v>
      </c>
    </row>
    <row r="11163" spans="2:2" x14ac:dyDescent="0.3">
      <c r="B11163" s="90">
        <v>3.5158</v>
      </c>
    </row>
    <row r="11164" spans="2:2" x14ac:dyDescent="0.3">
      <c r="B11164" s="90">
        <v>3.5158999999999998</v>
      </c>
    </row>
    <row r="11165" spans="2:2" x14ac:dyDescent="0.3">
      <c r="B11165" s="90">
        <v>3.516</v>
      </c>
    </row>
    <row r="11166" spans="2:2" x14ac:dyDescent="0.3">
      <c r="B11166" s="90">
        <v>3.5160999999999998</v>
      </c>
    </row>
    <row r="11167" spans="2:2" x14ac:dyDescent="0.3">
      <c r="B11167" s="90">
        <v>3.5162</v>
      </c>
    </row>
    <row r="11168" spans="2:2" x14ac:dyDescent="0.3">
      <c r="B11168" s="90">
        <v>3.5163000000000002</v>
      </c>
    </row>
    <row r="11169" spans="2:2" x14ac:dyDescent="0.3">
      <c r="B11169" s="90">
        <v>3.5164</v>
      </c>
    </row>
    <row r="11170" spans="2:2" x14ac:dyDescent="0.3">
      <c r="B11170" s="90">
        <v>3.5165000000000002</v>
      </c>
    </row>
    <row r="11171" spans="2:2" x14ac:dyDescent="0.3">
      <c r="B11171" s="90">
        <v>3.5165999999999999</v>
      </c>
    </row>
    <row r="11172" spans="2:2" x14ac:dyDescent="0.3">
      <c r="B11172" s="90">
        <v>3.5167000000000002</v>
      </c>
    </row>
    <row r="11173" spans="2:2" x14ac:dyDescent="0.3">
      <c r="B11173" s="90">
        <v>3.5167999999999999</v>
      </c>
    </row>
    <row r="11174" spans="2:2" x14ac:dyDescent="0.3">
      <c r="B11174" s="90">
        <v>3.5169000000000001</v>
      </c>
    </row>
    <row r="11175" spans="2:2" x14ac:dyDescent="0.3">
      <c r="B11175" s="90">
        <v>3.5169999999999999</v>
      </c>
    </row>
    <row r="11176" spans="2:2" x14ac:dyDescent="0.3">
      <c r="B11176" s="90">
        <v>3.5171000000000001</v>
      </c>
    </row>
    <row r="11177" spans="2:2" x14ac:dyDescent="0.3">
      <c r="B11177" s="90">
        <v>3.5171999999999999</v>
      </c>
    </row>
    <row r="11178" spans="2:2" x14ac:dyDescent="0.3">
      <c r="B11178" s="90">
        <v>3.5173000000000001</v>
      </c>
    </row>
    <row r="11179" spans="2:2" x14ac:dyDescent="0.3">
      <c r="B11179" s="90">
        <v>3.5173999999999999</v>
      </c>
    </row>
    <row r="11180" spans="2:2" x14ac:dyDescent="0.3">
      <c r="B11180" s="90">
        <v>3.5175000000000001</v>
      </c>
    </row>
    <row r="11181" spans="2:2" x14ac:dyDescent="0.3">
      <c r="B11181" s="90">
        <v>3.5175999999999998</v>
      </c>
    </row>
    <row r="11182" spans="2:2" x14ac:dyDescent="0.3">
      <c r="B11182" s="90">
        <v>3.5177</v>
      </c>
    </row>
    <row r="11183" spans="2:2" x14ac:dyDescent="0.3">
      <c r="B11183" s="90">
        <v>3.5177999999999998</v>
      </c>
    </row>
    <row r="11184" spans="2:2" x14ac:dyDescent="0.3">
      <c r="B11184" s="90">
        <v>3.5179</v>
      </c>
    </row>
    <row r="11185" spans="2:2" x14ac:dyDescent="0.3">
      <c r="B11185" s="90">
        <v>3.5179999999999998</v>
      </c>
    </row>
    <row r="11186" spans="2:2" x14ac:dyDescent="0.3">
      <c r="B11186" s="90">
        <v>3.5181</v>
      </c>
    </row>
    <row r="11187" spans="2:2" x14ac:dyDescent="0.3">
      <c r="B11187" s="90">
        <v>3.5182000000000002</v>
      </c>
    </row>
    <row r="11188" spans="2:2" x14ac:dyDescent="0.3">
      <c r="B11188" s="90">
        <v>3.5183</v>
      </c>
    </row>
    <row r="11189" spans="2:2" x14ac:dyDescent="0.3">
      <c r="B11189" s="90">
        <v>3.5184000000000002</v>
      </c>
    </row>
    <row r="11190" spans="2:2" x14ac:dyDescent="0.3">
      <c r="B11190" s="90">
        <v>3.5185</v>
      </c>
    </row>
    <row r="11191" spans="2:2" x14ac:dyDescent="0.3">
      <c r="B11191" s="90">
        <v>3.5186000000000002</v>
      </c>
    </row>
    <row r="11192" spans="2:2" x14ac:dyDescent="0.3">
      <c r="B11192" s="90">
        <v>3.5186999999999999</v>
      </c>
    </row>
    <row r="11193" spans="2:2" x14ac:dyDescent="0.3">
      <c r="B11193" s="90">
        <v>3.5188000000000001</v>
      </c>
    </row>
    <row r="11194" spans="2:2" x14ac:dyDescent="0.3">
      <c r="B11194" s="90">
        <v>3.5188999999999999</v>
      </c>
    </row>
    <row r="11195" spans="2:2" x14ac:dyDescent="0.3">
      <c r="B11195" s="90">
        <v>3.5190000000000001</v>
      </c>
    </row>
    <row r="11196" spans="2:2" x14ac:dyDescent="0.3">
      <c r="B11196" s="90">
        <v>3.5190999999999999</v>
      </c>
    </row>
    <row r="11197" spans="2:2" x14ac:dyDescent="0.3">
      <c r="B11197" s="90">
        <v>3.5192000000000001</v>
      </c>
    </row>
    <row r="11198" spans="2:2" x14ac:dyDescent="0.3">
      <c r="B11198" s="90">
        <v>3.5192999999999999</v>
      </c>
    </row>
    <row r="11199" spans="2:2" x14ac:dyDescent="0.3">
      <c r="B11199" s="90">
        <v>3.5194000000000001</v>
      </c>
    </row>
    <row r="11200" spans="2:2" x14ac:dyDescent="0.3">
      <c r="B11200" s="90">
        <v>3.5194999999999999</v>
      </c>
    </row>
    <row r="11201" spans="2:2" x14ac:dyDescent="0.3">
      <c r="B11201" s="90">
        <v>3.5196000000000001</v>
      </c>
    </row>
    <row r="11202" spans="2:2" x14ac:dyDescent="0.3">
      <c r="B11202" s="90">
        <v>3.5196999999999998</v>
      </c>
    </row>
    <row r="11203" spans="2:2" x14ac:dyDescent="0.3">
      <c r="B11203" s="90">
        <v>3.5198</v>
      </c>
    </row>
    <row r="11204" spans="2:2" x14ac:dyDescent="0.3">
      <c r="B11204" s="90">
        <v>3.5198999999999998</v>
      </c>
    </row>
    <row r="11205" spans="2:2" x14ac:dyDescent="0.3">
      <c r="B11205" s="90">
        <v>3.52</v>
      </c>
    </row>
    <row r="11206" spans="2:2" x14ac:dyDescent="0.3">
      <c r="B11206" s="90">
        <v>3.5200999999999998</v>
      </c>
    </row>
    <row r="11207" spans="2:2" x14ac:dyDescent="0.3">
      <c r="B11207" s="90">
        <v>3.5202</v>
      </c>
    </row>
    <row r="11208" spans="2:2" x14ac:dyDescent="0.3">
      <c r="B11208" s="90">
        <v>3.5203000000000002</v>
      </c>
    </row>
    <row r="11209" spans="2:2" x14ac:dyDescent="0.3">
      <c r="B11209" s="90">
        <v>3.5204</v>
      </c>
    </row>
    <row r="11210" spans="2:2" x14ac:dyDescent="0.3">
      <c r="B11210" s="90">
        <v>3.5205000000000002</v>
      </c>
    </row>
    <row r="11211" spans="2:2" x14ac:dyDescent="0.3">
      <c r="B11211" s="90">
        <v>3.5206</v>
      </c>
    </row>
    <row r="11212" spans="2:2" x14ac:dyDescent="0.3">
      <c r="B11212" s="90">
        <v>3.5207000000000002</v>
      </c>
    </row>
    <row r="11213" spans="2:2" x14ac:dyDescent="0.3">
      <c r="B11213" s="90">
        <v>3.5207999999999999</v>
      </c>
    </row>
    <row r="11214" spans="2:2" x14ac:dyDescent="0.3">
      <c r="B11214" s="90">
        <v>3.5209000000000001</v>
      </c>
    </row>
    <row r="11215" spans="2:2" x14ac:dyDescent="0.3">
      <c r="B11215" s="90">
        <v>3.5209999999999999</v>
      </c>
    </row>
    <row r="11216" spans="2:2" x14ac:dyDescent="0.3">
      <c r="B11216" s="90">
        <v>3.5211000000000001</v>
      </c>
    </row>
    <row r="11217" spans="2:2" x14ac:dyDescent="0.3">
      <c r="B11217" s="90">
        <v>3.5211999999999999</v>
      </c>
    </row>
    <row r="11218" spans="2:2" x14ac:dyDescent="0.3">
      <c r="B11218" s="90">
        <v>3.5213000000000001</v>
      </c>
    </row>
    <row r="11219" spans="2:2" x14ac:dyDescent="0.3">
      <c r="B11219" s="90">
        <v>3.5213999999999999</v>
      </c>
    </row>
    <row r="11220" spans="2:2" x14ac:dyDescent="0.3">
      <c r="B11220" s="90">
        <v>3.5215000000000001</v>
      </c>
    </row>
    <row r="11221" spans="2:2" x14ac:dyDescent="0.3">
      <c r="B11221" s="90">
        <v>3.5215999999999998</v>
      </c>
    </row>
    <row r="11222" spans="2:2" x14ac:dyDescent="0.3">
      <c r="B11222" s="90">
        <v>3.5217000000000001</v>
      </c>
    </row>
    <row r="11223" spans="2:2" x14ac:dyDescent="0.3">
      <c r="B11223" s="90">
        <v>3.5217999999999998</v>
      </c>
    </row>
    <row r="11224" spans="2:2" x14ac:dyDescent="0.3">
      <c r="B11224" s="90">
        <v>3.5219</v>
      </c>
    </row>
    <row r="11225" spans="2:2" x14ac:dyDescent="0.3">
      <c r="B11225" s="90">
        <v>3.5219999999999998</v>
      </c>
    </row>
    <row r="11226" spans="2:2" x14ac:dyDescent="0.3">
      <c r="B11226" s="90">
        <v>3.5221</v>
      </c>
    </row>
    <row r="11227" spans="2:2" x14ac:dyDescent="0.3">
      <c r="B11227" s="90">
        <v>3.5222000000000002</v>
      </c>
    </row>
    <row r="11228" spans="2:2" x14ac:dyDescent="0.3">
      <c r="B11228" s="90">
        <v>3.5223</v>
      </c>
    </row>
    <row r="11229" spans="2:2" x14ac:dyDescent="0.3">
      <c r="B11229" s="90">
        <v>3.5224000000000002</v>
      </c>
    </row>
    <row r="11230" spans="2:2" x14ac:dyDescent="0.3">
      <c r="B11230" s="90">
        <v>3.5225</v>
      </c>
    </row>
    <row r="11231" spans="2:2" x14ac:dyDescent="0.3">
      <c r="B11231" s="90">
        <v>3.5226000000000002</v>
      </c>
    </row>
    <row r="11232" spans="2:2" x14ac:dyDescent="0.3">
      <c r="B11232" s="90">
        <v>3.5226999999999999</v>
      </c>
    </row>
    <row r="11233" spans="2:2" x14ac:dyDescent="0.3">
      <c r="B11233" s="90">
        <v>3.5228000000000002</v>
      </c>
    </row>
    <row r="11234" spans="2:2" x14ac:dyDescent="0.3">
      <c r="B11234" s="90">
        <v>3.5228999999999999</v>
      </c>
    </row>
    <row r="11235" spans="2:2" x14ac:dyDescent="0.3">
      <c r="B11235" s="90">
        <v>3.5230000000000001</v>
      </c>
    </row>
    <row r="11236" spans="2:2" x14ac:dyDescent="0.3">
      <c r="B11236" s="90">
        <v>3.5230999999999999</v>
      </c>
    </row>
    <row r="11237" spans="2:2" x14ac:dyDescent="0.3">
      <c r="B11237" s="90">
        <v>3.5232000000000001</v>
      </c>
    </row>
    <row r="11238" spans="2:2" x14ac:dyDescent="0.3">
      <c r="B11238" s="90">
        <v>3.5232999999999999</v>
      </c>
    </row>
    <row r="11239" spans="2:2" x14ac:dyDescent="0.3">
      <c r="B11239" s="90">
        <v>3.5234000000000001</v>
      </c>
    </row>
    <row r="11240" spans="2:2" x14ac:dyDescent="0.3">
      <c r="B11240" s="90">
        <v>3.5234999999999999</v>
      </c>
    </row>
    <row r="11241" spans="2:2" x14ac:dyDescent="0.3">
      <c r="B11241" s="90">
        <v>3.5236000000000001</v>
      </c>
    </row>
    <row r="11242" spans="2:2" x14ac:dyDescent="0.3">
      <c r="B11242" s="90">
        <v>3.5236999999999998</v>
      </c>
    </row>
    <row r="11243" spans="2:2" x14ac:dyDescent="0.3">
      <c r="B11243" s="90">
        <v>3.5238</v>
      </c>
    </row>
    <row r="11244" spans="2:2" x14ac:dyDescent="0.3">
      <c r="B11244" s="90">
        <v>3.5238999999999998</v>
      </c>
    </row>
    <row r="11245" spans="2:2" x14ac:dyDescent="0.3">
      <c r="B11245" s="90">
        <v>3.524</v>
      </c>
    </row>
    <row r="11246" spans="2:2" x14ac:dyDescent="0.3">
      <c r="B11246" s="90">
        <v>3.5240999999999998</v>
      </c>
    </row>
    <row r="11247" spans="2:2" x14ac:dyDescent="0.3">
      <c r="B11247" s="90">
        <v>3.5242</v>
      </c>
    </row>
    <row r="11248" spans="2:2" x14ac:dyDescent="0.3">
      <c r="B11248" s="90">
        <v>3.5243000000000002</v>
      </c>
    </row>
    <row r="11249" spans="2:2" x14ac:dyDescent="0.3">
      <c r="B11249" s="90">
        <v>3.5244</v>
      </c>
    </row>
    <row r="11250" spans="2:2" x14ac:dyDescent="0.3">
      <c r="B11250" s="90">
        <v>3.5245000000000002</v>
      </c>
    </row>
    <row r="11251" spans="2:2" x14ac:dyDescent="0.3">
      <c r="B11251" s="90">
        <v>3.5246</v>
      </c>
    </row>
    <row r="11252" spans="2:2" x14ac:dyDescent="0.3">
      <c r="B11252" s="90">
        <v>3.5247000000000002</v>
      </c>
    </row>
    <row r="11253" spans="2:2" x14ac:dyDescent="0.3">
      <c r="B11253" s="90">
        <v>3.5247999999999999</v>
      </c>
    </row>
    <row r="11254" spans="2:2" x14ac:dyDescent="0.3">
      <c r="B11254" s="90">
        <v>3.5249000000000001</v>
      </c>
    </row>
    <row r="11255" spans="2:2" x14ac:dyDescent="0.3">
      <c r="B11255" s="90">
        <v>3.5249999999999999</v>
      </c>
    </row>
    <row r="11256" spans="2:2" x14ac:dyDescent="0.3">
      <c r="B11256" s="90">
        <v>3.5251000000000001</v>
      </c>
    </row>
    <row r="11257" spans="2:2" x14ac:dyDescent="0.3">
      <c r="B11257" s="90">
        <v>3.5251999999999999</v>
      </c>
    </row>
    <row r="11258" spans="2:2" x14ac:dyDescent="0.3">
      <c r="B11258" s="90">
        <v>3.5253000000000001</v>
      </c>
    </row>
    <row r="11259" spans="2:2" x14ac:dyDescent="0.3">
      <c r="B11259" s="90">
        <v>3.5253999999999999</v>
      </c>
    </row>
    <row r="11260" spans="2:2" x14ac:dyDescent="0.3">
      <c r="B11260" s="90">
        <v>3.5255000000000001</v>
      </c>
    </row>
    <row r="11261" spans="2:2" x14ac:dyDescent="0.3">
      <c r="B11261" s="90">
        <v>3.5255999999999998</v>
      </c>
    </row>
    <row r="11262" spans="2:2" x14ac:dyDescent="0.3">
      <c r="B11262" s="90">
        <v>3.5257000000000001</v>
      </c>
    </row>
    <row r="11263" spans="2:2" x14ac:dyDescent="0.3">
      <c r="B11263" s="90">
        <v>3.5257999999999998</v>
      </c>
    </row>
    <row r="11264" spans="2:2" x14ac:dyDescent="0.3">
      <c r="B11264" s="90">
        <v>3.5259</v>
      </c>
    </row>
    <row r="11265" spans="2:2" x14ac:dyDescent="0.3">
      <c r="B11265" s="90">
        <v>3.5259999999999998</v>
      </c>
    </row>
    <row r="11266" spans="2:2" x14ac:dyDescent="0.3">
      <c r="B11266" s="90">
        <v>3.5261</v>
      </c>
    </row>
    <row r="11267" spans="2:2" x14ac:dyDescent="0.3">
      <c r="B11267" s="90">
        <v>3.5261999999999998</v>
      </c>
    </row>
    <row r="11268" spans="2:2" x14ac:dyDescent="0.3">
      <c r="B11268" s="90">
        <v>3.5263</v>
      </c>
    </row>
    <row r="11269" spans="2:2" x14ac:dyDescent="0.3">
      <c r="B11269" s="90">
        <v>3.5264000000000002</v>
      </c>
    </row>
    <row r="11270" spans="2:2" x14ac:dyDescent="0.3">
      <c r="B11270" s="90">
        <v>3.5265</v>
      </c>
    </row>
    <row r="11271" spans="2:2" x14ac:dyDescent="0.3">
      <c r="B11271" s="90">
        <v>3.5266000000000002</v>
      </c>
    </row>
    <row r="11272" spans="2:2" x14ac:dyDescent="0.3">
      <c r="B11272" s="90">
        <v>3.5266999999999999</v>
      </c>
    </row>
    <row r="11273" spans="2:2" x14ac:dyDescent="0.3">
      <c r="B11273" s="90">
        <v>3.5268000000000002</v>
      </c>
    </row>
    <row r="11274" spans="2:2" x14ac:dyDescent="0.3">
      <c r="B11274" s="90">
        <v>3.5268999999999999</v>
      </c>
    </row>
    <row r="11275" spans="2:2" x14ac:dyDescent="0.3">
      <c r="B11275" s="90">
        <v>3.5270000000000001</v>
      </c>
    </row>
    <row r="11276" spans="2:2" x14ac:dyDescent="0.3">
      <c r="B11276" s="90">
        <v>3.5270999999999999</v>
      </c>
    </row>
    <row r="11277" spans="2:2" x14ac:dyDescent="0.3">
      <c r="B11277" s="90">
        <v>3.5272000000000001</v>
      </c>
    </row>
    <row r="11278" spans="2:2" x14ac:dyDescent="0.3">
      <c r="B11278" s="90">
        <v>3.5272999999999999</v>
      </c>
    </row>
    <row r="11279" spans="2:2" x14ac:dyDescent="0.3">
      <c r="B11279" s="90">
        <v>3.5274000000000001</v>
      </c>
    </row>
    <row r="11280" spans="2:2" x14ac:dyDescent="0.3">
      <c r="B11280" s="90">
        <v>3.5274999999999999</v>
      </c>
    </row>
    <row r="11281" spans="2:2" x14ac:dyDescent="0.3">
      <c r="B11281" s="90">
        <v>3.5276000000000001</v>
      </c>
    </row>
    <row r="11282" spans="2:2" x14ac:dyDescent="0.3">
      <c r="B11282" s="90">
        <v>3.5276999999999998</v>
      </c>
    </row>
    <row r="11283" spans="2:2" x14ac:dyDescent="0.3">
      <c r="B11283" s="90">
        <v>3.5278</v>
      </c>
    </row>
    <row r="11284" spans="2:2" x14ac:dyDescent="0.3">
      <c r="B11284" s="90">
        <v>3.5278999999999998</v>
      </c>
    </row>
    <row r="11285" spans="2:2" x14ac:dyDescent="0.3">
      <c r="B11285" s="90">
        <v>3.528</v>
      </c>
    </row>
    <row r="11286" spans="2:2" x14ac:dyDescent="0.3">
      <c r="B11286" s="90">
        <v>3.5280999999999998</v>
      </c>
    </row>
    <row r="11287" spans="2:2" x14ac:dyDescent="0.3">
      <c r="B11287" s="90">
        <v>3.5282</v>
      </c>
    </row>
    <row r="11288" spans="2:2" x14ac:dyDescent="0.3">
      <c r="B11288" s="90">
        <v>3.5283000000000002</v>
      </c>
    </row>
    <row r="11289" spans="2:2" x14ac:dyDescent="0.3">
      <c r="B11289" s="90">
        <v>3.5284</v>
      </c>
    </row>
    <row r="11290" spans="2:2" x14ac:dyDescent="0.3">
      <c r="B11290" s="90">
        <v>3.5285000000000002</v>
      </c>
    </row>
    <row r="11291" spans="2:2" x14ac:dyDescent="0.3">
      <c r="B11291" s="90">
        <v>3.5286</v>
      </c>
    </row>
    <row r="11292" spans="2:2" x14ac:dyDescent="0.3">
      <c r="B11292" s="90">
        <v>3.5287000000000002</v>
      </c>
    </row>
    <row r="11293" spans="2:2" x14ac:dyDescent="0.3">
      <c r="B11293" s="90">
        <v>3.5287999999999999</v>
      </c>
    </row>
    <row r="11294" spans="2:2" x14ac:dyDescent="0.3">
      <c r="B11294" s="90">
        <v>3.5289000000000001</v>
      </c>
    </row>
    <row r="11295" spans="2:2" x14ac:dyDescent="0.3">
      <c r="B11295" s="90">
        <v>3.5289999999999999</v>
      </c>
    </row>
    <row r="11296" spans="2:2" x14ac:dyDescent="0.3">
      <c r="B11296" s="90">
        <v>3.5291000000000001</v>
      </c>
    </row>
    <row r="11297" spans="2:2" x14ac:dyDescent="0.3">
      <c r="B11297" s="90">
        <v>3.5291999999999999</v>
      </c>
    </row>
    <row r="11298" spans="2:2" x14ac:dyDescent="0.3">
      <c r="B11298" s="90">
        <v>3.5293000000000001</v>
      </c>
    </row>
    <row r="11299" spans="2:2" x14ac:dyDescent="0.3">
      <c r="B11299" s="90">
        <v>3.5293999999999999</v>
      </c>
    </row>
    <row r="11300" spans="2:2" x14ac:dyDescent="0.3">
      <c r="B11300" s="90">
        <v>3.5295000000000001</v>
      </c>
    </row>
    <row r="11301" spans="2:2" x14ac:dyDescent="0.3">
      <c r="B11301" s="90">
        <v>3.5295999999999998</v>
      </c>
    </row>
    <row r="11302" spans="2:2" x14ac:dyDescent="0.3">
      <c r="B11302" s="90">
        <v>3.5297000000000001</v>
      </c>
    </row>
    <row r="11303" spans="2:2" x14ac:dyDescent="0.3">
      <c r="B11303" s="90">
        <v>3.5297999999999998</v>
      </c>
    </row>
    <row r="11304" spans="2:2" x14ac:dyDescent="0.3">
      <c r="B11304" s="90">
        <v>3.5299</v>
      </c>
    </row>
    <row r="11305" spans="2:2" x14ac:dyDescent="0.3">
      <c r="B11305" s="90">
        <v>3.53</v>
      </c>
    </row>
    <row r="11306" spans="2:2" x14ac:dyDescent="0.3">
      <c r="B11306" s="90">
        <v>3.5301</v>
      </c>
    </row>
    <row r="11307" spans="2:2" x14ac:dyDescent="0.3">
      <c r="B11307" s="90">
        <v>3.5301999999999998</v>
      </c>
    </row>
    <row r="11308" spans="2:2" x14ac:dyDescent="0.3">
      <c r="B11308" s="90">
        <v>3.5303</v>
      </c>
    </row>
    <row r="11309" spans="2:2" x14ac:dyDescent="0.3">
      <c r="B11309" s="90">
        <v>3.5304000000000002</v>
      </c>
    </row>
    <row r="11310" spans="2:2" x14ac:dyDescent="0.3">
      <c r="B11310" s="90">
        <v>3.5305</v>
      </c>
    </row>
    <row r="11311" spans="2:2" x14ac:dyDescent="0.3">
      <c r="B11311" s="90">
        <v>3.5306000000000002</v>
      </c>
    </row>
    <row r="11312" spans="2:2" x14ac:dyDescent="0.3">
      <c r="B11312" s="90">
        <v>3.5306999999999999</v>
      </c>
    </row>
    <row r="11313" spans="2:2" x14ac:dyDescent="0.3">
      <c r="B11313" s="90">
        <v>3.5308000000000002</v>
      </c>
    </row>
    <row r="11314" spans="2:2" x14ac:dyDescent="0.3">
      <c r="B11314" s="90">
        <v>3.5308999999999999</v>
      </c>
    </row>
    <row r="11315" spans="2:2" x14ac:dyDescent="0.3">
      <c r="B11315" s="90">
        <v>3.5310000000000001</v>
      </c>
    </row>
    <row r="11316" spans="2:2" x14ac:dyDescent="0.3">
      <c r="B11316" s="90">
        <v>3.5310999999999999</v>
      </c>
    </row>
    <row r="11317" spans="2:2" x14ac:dyDescent="0.3">
      <c r="B11317" s="90">
        <v>3.5312000000000001</v>
      </c>
    </row>
    <row r="11318" spans="2:2" x14ac:dyDescent="0.3">
      <c r="B11318" s="90">
        <v>3.5312999999999999</v>
      </c>
    </row>
    <row r="11319" spans="2:2" x14ac:dyDescent="0.3">
      <c r="B11319" s="90">
        <v>3.5314000000000001</v>
      </c>
    </row>
    <row r="11320" spans="2:2" x14ac:dyDescent="0.3">
      <c r="B11320" s="90">
        <v>3.5314999999999999</v>
      </c>
    </row>
    <row r="11321" spans="2:2" x14ac:dyDescent="0.3">
      <c r="B11321" s="90">
        <v>3.5316000000000001</v>
      </c>
    </row>
    <row r="11322" spans="2:2" x14ac:dyDescent="0.3">
      <c r="B11322" s="90">
        <v>3.5316999999999998</v>
      </c>
    </row>
    <row r="11323" spans="2:2" x14ac:dyDescent="0.3">
      <c r="B11323" s="90">
        <v>3.5318000000000001</v>
      </c>
    </row>
    <row r="11324" spans="2:2" x14ac:dyDescent="0.3">
      <c r="B11324" s="90">
        <v>3.5318999999999998</v>
      </c>
    </row>
    <row r="11325" spans="2:2" x14ac:dyDescent="0.3">
      <c r="B11325" s="90">
        <v>3.532</v>
      </c>
    </row>
    <row r="11326" spans="2:2" x14ac:dyDescent="0.3">
      <c r="B11326" s="90">
        <v>3.5320999999999998</v>
      </c>
    </row>
    <row r="11327" spans="2:2" x14ac:dyDescent="0.3">
      <c r="B11327" s="90">
        <v>3.5322</v>
      </c>
    </row>
    <row r="11328" spans="2:2" x14ac:dyDescent="0.3">
      <c r="B11328" s="90">
        <v>3.5323000000000002</v>
      </c>
    </row>
    <row r="11329" spans="2:2" x14ac:dyDescent="0.3">
      <c r="B11329" s="90">
        <v>3.5324</v>
      </c>
    </row>
    <row r="11330" spans="2:2" x14ac:dyDescent="0.3">
      <c r="B11330" s="90">
        <v>3.5325000000000002</v>
      </c>
    </row>
    <row r="11331" spans="2:2" x14ac:dyDescent="0.3">
      <c r="B11331" s="90">
        <v>3.5326</v>
      </c>
    </row>
    <row r="11332" spans="2:2" x14ac:dyDescent="0.3">
      <c r="B11332" s="90">
        <v>3.5327000000000002</v>
      </c>
    </row>
    <row r="11333" spans="2:2" x14ac:dyDescent="0.3">
      <c r="B11333" s="90">
        <v>3.5327999999999999</v>
      </c>
    </row>
    <row r="11334" spans="2:2" x14ac:dyDescent="0.3">
      <c r="B11334" s="90">
        <v>3.5329000000000002</v>
      </c>
    </row>
    <row r="11335" spans="2:2" x14ac:dyDescent="0.3">
      <c r="B11335" s="90">
        <v>3.5329999999999999</v>
      </c>
    </row>
    <row r="11336" spans="2:2" x14ac:dyDescent="0.3">
      <c r="B11336" s="90">
        <v>3.5331000000000001</v>
      </c>
    </row>
    <row r="11337" spans="2:2" x14ac:dyDescent="0.3">
      <c r="B11337" s="90">
        <v>3.5331999999999999</v>
      </c>
    </row>
    <row r="11338" spans="2:2" x14ac:dyDescent="0.3">
      <c r="B11338" s="90">
        <v>3.5333000000000001</v>
      </c>
    </row>
    <row r="11339" spans="2:2" x14ac:dyDescent="0.3">
      <c r="B11339" s="90">
        <v>3.5333999999999999</v>
      </c>
    </row>
    <row r="11340" spans="2:2" x14ac:dyDescent="0.3">
      <c r="B11340" s="90">
        <v>3.5335000000000001</v>
      </c>
    </row>
    <row r="11341" spans="2:2" x14ac:dyDescent="0.3">
      <c r="B11341" s="90">
        <v>3.5335999999999999</v>
      </c>
    </row>
    <row r="11342" spans="2:2" x14ac:dyDescent="0.3">
      <c r="B11342" s="90">
        <v>3.5337000000000001</v>
      </c>
    </row>
    <row r="11343" spans="2:2" x14ac:dyDescent="0.3">
      <c r="B11343" s="90">
        <v>3.5337999999999998</v>
      </c>
    </row>
    <row r="11344" spans="2:2" x14ac:dyDescent="0.3">
      <c r="B11344" s="90">
        <v>3.5339</v>
      </c>
    </row>
    <row r="11345" spans="2:2" x14ac:dyDescent="0.3">
      <c r="B11345" s="90">
        <v>3.5339999999999998</v>
      </c>
    </row>
    <row r="11346" spans="2:2" x14ac:dyDescent="0.3">
      <c r="B11346" s="90">
        <v>3.5341</v>
      </c>
    </row>
    <row r="11347" spans="2:2" x14ac:dyDescent="0.3">
      <c r="B11347" s="90">
        <v>3.5341999999999998</v>
      </c>
    </row>
    <row r="11348" spans="2:2" x14ac:dyDescent="0.3">
      <c r="B11348" s="90">
        <v>3.5343</v>
      </c>
    </row>
    <row r="11349" spans="2:2" x14ac:dyDescent="0.3">
      <c r="B11349" s="90">
        <v>3.5344000000000002</v>
      </c>
    </row>
    <row r="11350" spans="2:2" x14ac:dyDescent="0.3">
      <c r="B11350" s="90">
        <v>3.5345</v>
      </c>
    </row>
    <row r="11351" spans="2:2" x14ac:dyDescent="0.3">
      <c r="B11351" s="90">
        <v>3.5346000000000002</v>
      </c>
    </row>
    <row r="11352" spans="2:2" x14ac:dyDescent="0.3">
      <c r="B11352" s="90">
        <v>3.5347</v>
      </c>
    </row>
    <row r="11353" spans="2:2" x14ac:dyDescent="0.3">
      <c r="B11353" s="90">
        <v>3.5348000000000002</v>
      </c>
    </row>
    <row r="11354" spans="2:2" x14ac:dyDescent="0.3">
      <c r="B11354" s="90">
        <v>3.5348999999999999</v>
      </c>
    </row>
    <row r="11355" spans="2:2" x14ac:dyDescent="0.3">
      <c r="B11355" s="90">
        <v>3.5350000000000001</v>
      </c>
    </row>
    <row r="11356" spans="2:2" x14ac:dyDescent="0.3">
      <c r="B11356" s="90">
        <v>3.5350999999999999</v>
      </c>
    </row>
    <row r="11357" spans="2:2" x14ac:dyDescent="0.3">
      <c r="B11357" s="90">
        <v>3.5352000000000001</v>
      </c>
    </row>
    <row r="11358" spans="2:2" x14ac:dyDescent="0.3">
      <c r="B11358" s="90">
        <v>3.5352999999999999</v>
      </c>
    </row>
    <row r="11359" spans="2:2" x14ac:dyDescent="0.3">
      <c r="B11359" s="90">
        <v>3.5354000000000001</v>
      </c>
    </row>
    <row r="11360" spans="2:2" x14ac:dyDescent="0.3">
      <c r="B11360" s="90">
        <v>3.5354999999999999</v>
      </c>
    </row>
    <row r="11361" spans="2:2" x14ac:dyDescent="0.3">
      <c r="B11361" s="90">
        <v>3.5356000000000001</v>
      </c>
    </row>
    <row r="11362" spans="2:2" x14ac:dyDescent="0.3">
      <c r="B11362" s="90">
        <v>3.5356999999999998</v>
      </c>
    </row>
    <row r="11363" spans="2:2" x14ac:dyDescent="0.3">
      <c r="B11363" s="90">
        <v>3.5358000000000001</v>
      </c>
    </row>
    <row r="11364" spans="2:2" x14ac:dyDescent="0.3">
      <c r="B11364" s="90">
        <v>3.5358999999999998</v>
      </c>
    </row>
    <row r="11365" spans="2:2" x14ac:dyDescent="0.3">
      <c r="B11365" s="90">
        <v>3.536</v>
      </c>
    </row>
    <row r="11366" spans="2:2" x14ac:dyDescent="0.3">
      <c r="B11366" s="90">
        <v>3.5360999999999998</v>
      </c>
    </row>
    <row r="11367" spans="2:2" x14ac:dyDescent="0.3">
      <c r="B11367" s="90">
        <v>3.5362</v>
      </c>
    </row>
    <row r="11368" spans="2:2" x14ac:dyDescent="0.3">
      <c r="B11368" s="90">
        <v>3.5363000000000002</v>
      </c>
    </row>
    <row r="11369" spans="2:2" x14ac:dyDescent="0.3">
      <c r="B11369" s="90">
        <v>3.5364</v>
      </c>
    </row>
    <row r="11370" spans="2:2" x14ac:dyDescent="0.3">
      <c r="B11370" s="90">
        <v>3.5365000000000002</v>
      </c>
    </row>
    <row r="11371" spans="2:2" x14ac:dyDescent="0.3">
      <c r="B11371" s="90">
        <v>3.5366</v>
      </c>
    </row>
    <row r="11372" spans="2:2" x14ac:dyDescent="0.3">
      <c r="B11372" s="90">
        <v>3.5367000000000002</v>
      </c>
    </row>
    <row r="11373" spans="2:2" x14ac:dyDescent="0.3">
      <c r="B11373" s="90">
        <v>3.5367999999999999</v>
      </c>
    </row>
    <row r="11374" spans="2:2" x14ac:dyDescent="0.3">
      <c r="B11374" s="90">
        <v>3.5369000000000002</v>
      </c>
    </row>
    <row r="11375" spans="2:2" x14ac:dyDescent="0.3">
      <c r="B11375" s="90">
        <v>3.5369999999999999</v>
      </c>
    </row>
    <row r="11376" spans="2:2" x14ac:dyDescent="0.3">
      <c r="B11376" s="90">
        <v>3.5371000000000001</v>
      </c>
    </row>
    <row r="11377" spans="2:2" x14ac:dyDescent="0.3">
      <c r="B11377" s="90">
        <v>3.5371999999999999</v>
      </c>
    </row>
    <row r="11378" spans="2:2" x14ac:dyDescent="0.3">
      <c r="B11378" s="90">
        <v>3.5373000000000001</v>
      </c>
    </row>
    <row r="11379" spans="2:2" x14ac:dyDescent="0.3">
      <c r="B11379" s="90">
        <v>3.5373999999999999</v>
      </c>
    </row>
    <row r="11380" spans="2:2" x14ac:dyDescent="0.3">
      <c r="B11380" s="90">
        <v>3.5375000000000001</v>
      </c>
    </row>
    <row r="11381" spans="2:2" x14ac:dyDescent="0.3">
      <c r="B11381" s="90">
        <v>3.5375999999999999</v>
      </c>
    </row>
    <row r="11382" spans="2:2" x14ac:dyDescent="0.3">
      <c r="B11382" s="90">
        <v>3.5377000000000001</v>
      </c>
    </row>
    <row r="11383" spans="2:2" x14ac:dyDescent="0.3">
      <c r="B11383" s="90">
        <v>3.5377999999999998</v>
      </c>
    </row>
    <row r="11384" spans="2:2" x14ac:dyDescent="0.3">
      <c r="B11384" s="90">
        <v>3.5379</v>
      </c>
    </row>
    <row r="11385" spans="2:2" x14ac:dyDescent="0.3">
      <c r="B11385" s="90">
        <v>3.5379999999999998</v>
      </c>
    </row>
    <row r="11386" spans="2:2" x14ac:dyDescent="0.3">
      <c r="B11386" s="90">
        <v>3.5381</v>
      </c>
    </row>
    <row r="11387" spans="2:2" x14ac:dyDescent="0.3">
      <c r="B11387" s="90">
        <v>3.5381999999999998</v>
      </c>
    </row>
    <row r="11388" spans="2:2" x14ac:dyDescent="0.3">
      <c r="B11388" s="90">
        <v>3.5383</v>
      </c>
    </row>
    <row r="11389" spans="2:2" x14ac:dyDescent="0.3">
      <c r="B11389" s="90">
        <v>3.5384000000000002</v>
      </c>
    </row>
    <row r="11390" spans="2:2" x14ac:dyDescent="0.3">
      <c r="B11390" s="90">
        <v>3.5385</v>
      </c>
    </row>
    <row r="11391" spans="2:2" x14ac:dyDescent="0.3">
      <c r="B11391" s="90">
        <v>3.5386000000000002</v>
      </c>
    </row>
    <row r="11392" spans="2:2" x14ac:dyDescent="0.3">
      <c r="B11392" s="90">
        <v>3.5387</v>
      </c>
    </row>
    <row r="11393" spans="2:2" x14ac:dyDescent="0.3">
      <c r="B11393" s="90">
        <v>3.5388000000000002</v>
      </c>
    </row>
    <row r="11394" spans="2:2" x14ac:dyDescent="0.3">
      <c r="B11394" s="90">
        <v>3.5388999999999999</v>
      </c>
    </row>
    <row r="11395" spans="2:2" x14ac:dyDescent="0.3">
      <c r="B11395" s="90">
        <v>3.5390000000000001</v>
      </c>
    </row>
    <row r="11396" spans="2:2" x14ac:dyDescent="0.3">
      <c r="B11396" s="90">
        <v>3.5390999999999999</v>
      </c>
    </row>
    <row r="11397" spans="2:2" x14ac:dyDescent="0.3">
      <c r="B11397" s="90">
        <v>3.5392000000000001</v>
      </c>
    </row>
    <row r="11398" spans="2:2" x14ac:dyDescent="0.3">
      <c r="B11398" s="90">
        <v>3.5392999999999999</v>
      </c>
    </row>
    <row r="11399" spans="2:2" x14ac:dyDescent="0.3">
      <c r="B11399" s="90">
        <v>3.5394000000000001</v>
      </c>
    </row>
    <row r="11400" spans="2:2" x14ac:dyDescent="0.3">
      <c r="B11400" s="90">
        <v>3.5394999999999999</v>
      </c>
    </row>
    <row r="11401" spans="2:2" x14ac:dyDescent="0.3">
      <c r="B11401" s="90">
        <v>3.5396000000000001</v>
      </c>
    </row>
    <row r="11402" spans="2:2" x14ac:dyDescent="0.3">
      <c r="B11402" s="90">
        <v>3.5396999999999998</v>
      </c>
    </row>
    <row r="11403" spans="2:2" x14ac:dyDescent="0.3">
      <c r="B11403" s="90">
        <v>3.5398000000000001</v>
      </c>
    </row>
    <row r="11404" spans="2:2" x14ac:dyDescent="0.3">
      <c r="B11404" s="90">
        <v>3.5398999999999998</v>
      </c>
    </row>
    <row r="11405" spans="2:2" x14ac:dyDescent="0.3">
      <c r="B11405" s="90">
        <v>3.54</v>
      </c>
    </row>
    <row r="11406" spans="2:2" x14ac:dyDescent="0.3">
      <c r="B11406" s="90">
        <v>3.5400999999999998</v>
      </c>
    </row>
    <row r="11407" spans="2:2" x14ac:dyDescent="0.3">
      <c r="B11407" s="90">
        <v>3.5402</v>
      </c>
    </row>
    <row r="11408" spans="2:2" x14ac:dyDescent="0.3">
      <c r="B11408" s="90">
        <v>3.5402999999999998</v>
      </c>
    </row>
    <row r="11409" spans="2:2" x14ac:dyDescent="0.3">
      <c r="B11409" s="90">
        <v>3.5404</v>
      </c>
    </row>
    <row r="11410" spans="2:2" x14ac:dyDescent="0.3">
      <c r="B11410" s="90">
        <v>3.5405000000000002</v>
      </c>
    </row>
    <row r="11411" spans="2:2" x14ac:dyDescent="0.3">
      <c r="B11411" s="90">
        <v>3.5406</v>
      </c>
    </row>
    <row r="11412" spans="2:2" x14ac:dyDescent="0.3">
      <c r="B11412" s="90">
        <v>3.5407000000000002</v>
      </c>
    </row>
    <row r="11413" spans="2:2" x14ac:dyDescent="0.3">
      <c r="B11413" s="90">
        <v>3.5407999999999999</v>
      </c>
    </row>
    <row r="11414" spans="2:2" x14ac:dyDescent="0.3">
      <c r="B11414" s="90">
        <v>3.5409000000000002</v>
      </c>
    </row>
    <row r="11415" spans="2:2" x14ac:dyDescent="0.3">
      <c r="B11415" s="90">
        <v>3.5409999999999999</v>
      </c>
    </row>
    <row r="11416" spans="2:2" x14ac:dyDescent="0.3">
      <c r="B11416" s="90">
        <v>3.5411000000000001</v>
      </c>
    </row>
    <row r="11417" spans="2:2" x14ac:dyDescent="0.3">
      <c r="B11417" s="90">
        <v>3.5411999999999999</v>
      </c>
    </row>
    <row r="11418" spans="2:2" x14ac:dyDescent="0.3">
      <c r="B11418" s="90">
        <v>3.5413000000000001</v>
      </c>
    </row>
    <row r="11419" spans="2:2" x14ac:dyDescent="0.3">
      <c r="B11419" s="90">
        <v>3.5413999999999999</v>
      </c>
    </row>
    <row r="11420" spans="2:2" x14ac:dyDescent="0.3">
      <c r="B11420" s="90">
        <v>3.5415000000000001</v>
      </c>
    </row>
    <row r="11421" spans="2:2" x14ac:dyDescent="0.3">
      <c r="B11421" s="90">
        <v>3.5415999999999999</v>
      </c>
    </row>
    <row r="11422" spans="2:2" x14ac:dyDescent="0.3">
      <c r="B11422" s="90">
        <v>3.5417000000000001</v>
      </c>
    </row>
    <row r="11423" spans="2:2" x14ac:dyDescent="0.3">
      <c r="B11423" s="90">
        <v>3.5417999999999998</v>
      </c>
    </row>
    <row r="11424" spans="2:2" x14ac:dyDescent="0.3">
      <c r="B11424" s="90">
        <v>3.5419</v>
      </c>
    </row>
    <row r="11425" spans="2:2" x14ac:dyDescent="0.3">
      <c r="B11425" s="90">
        <v>3.5419999999999998</v>
      </c>
    </row>
    <row r="11426" spans="2:2" x14ac:dyDescent="0.3">
      <c r="B11426" s="90">
        <v>3.5421</v>
      </c>
    </row>
    <row r="11427" spans="2:2" x14ac:dyDescent="0.3">
      <c r="B11427" s="90">
        <v>3.5421999999999998</v>
      </c>
    </row>
    <row r="11428" spans="2:2" x14ac:dyDescent="0.3">
      <c r="B11428" s="90">
        <v>3.5423</v>
      </c>
    </row>
    <row r="11429" spans="2:2" x14ac:dyDescent="0.3">
      <c r="B11429" s="90">
        <v>3.5424000000000002</v>
      </c>
    </row>
    <row r="11430" spans="2:2" x14ac:dyDescent="0.3">
      <c r="B11430" s="90">
        <v>3.5425</v>
      </c>
    </row>
    <row r="11431" spans="2:2" x14ac:dyDescent="0.3">
      <c r="B11431" s="90">
        <v>3.5426000000000002</v>
      </c>
    </row>
    <row r="11432" spans="2:2" x14ac:dyDescent="0.3">
      <c r="B11432" s="90">
        <v>3.5427</v>
      </c>
    </row>
    <row r="11433" spans="2:2" x14ac:dyDescent="0.3">
      <c r="B11433" s="90">
        <v>3.5428000000000002</v>
      </c>
    </row>
    <row r="11434" spans="2:2" x14ac:dyDescent="0.3">
      <c r="B11434" s="90">
        <v>3.5428999999999999</v>
      </c>
    </row>
    <row r="11435" spans="2:2" x14ac:dyDescent="0.3">
      <c r="B11435" s="90">
        <v>3.5430000000000001</v>
      </c>
    </row>
    <row r="11436" spans="2:2" x14ac:dyDescent="0.3">
      <c r="B11436" s="90">
        <v>3.5430999999999999</v>
      </c>
    </row>
    <row r="11437" spans="2:2" x14ac:dyDescent="0.3">
      <c r="B11437" s="90">
        <v>3.5432000000000001</v>
      </c>
    </row>
    <row r="11438" spans="2:2" x14ac:dyDescent="0.3">
      <c r="B11438" s="90">
        <v>3.5432999999999999</v>
      </c>
    </row>
    <row r="11439" spans="2:2" x14ac:dyDescent="0.3">
      <c r="B11439" s="90">
        <v>3.5434000000000001</v>
      </c>
    </row>
    <row r="11440" spans="2:2" x14ac:dyDescent="0.3">
      <c r="B11440" s="90">
        <v>3.5434999999999999</v>
      </c>
    </row>
    <row r="11441" spans="2:2" x14ac:dyDescent="0.3">
      <c r="B11441" s="90">
        <v>3.5436000000000001</v>
      </c>
    </row>
    <row r="11442" spans="2:2" x14ac:dyDescent="0.3">
      <c r="B11442" s="90">
        <v>3.5436999999999999</v>
      </c>
    </row>
    <row r="11443" spans="2:2" x14ac:dyDescent="0.3">
      <c r="B11443" s="90">
        <v>3.5438000000000001</v>
      </c>
    </row>
    <row r="11444" spans="2:2" x14ac:dyDescent="0.3">
      <c r="B11444" s="90">
        <v>3.5438999999999998</v>
      </c>
    </row>
    <row r="11445" spans="2:2" x14ac:dyDescent="0.3">
      <c r="B11445" s="90">
        <v>3.544</v>
      </c>
    </row>
    <row r="11446" spans="2:2" x14ac:dyDescent="0.3">
      <c r="B11446" s="90">
        <v>3.5440999999999998</v>
      </c>
    </row>
    <row r="11447" spans="2:2" x14ac:dyDescent="0.3">
      <c r="B11447" s="90">
        <v>3.5442</v>
      </c>
    </row>
    <row r="11448" spans="2:2" x14ac:dyDescent="0.3">
      <c r="B11448" s="90">
        <v>3.5442999999999998</v>
      </c>
    </row>
    <row r="11449" spans="2:2" x14ac:dyDescent="0.3">
      <c r="B11449" s="90">
        <v>3.5444</v>
      </c>
    </row>
    <row r="11450" spans="2:2" x14ac:dyDescent="0.3">
      <c r="B11450" s="90">
        <v>3.5445000000000002</v>
      </c>
    </row>
    <row r="11451" spans="2:2" x14ac:dyDescent="0.3">
      <c r="B11451" s="90">
        <v>3.5446</v>
      </c>
    </row>
    <row r="11452" spans="2:2" x14ac:dyDescent="0.3">
      <c r="B11452" s="90">
        <v>3.5447000000000002</v>
      </c>
    </row>
    <row r="11453" spans="2:2" x14ac:dyDescent="0.3">
      <c r="B11453" s="90">
        <v>3.5448</v>
      </c>
    </row>
    <row r="11454" spans="2:2" x14ac:dyDescent="0.3">
      <c r="B11454" s="90">
        <v>3.5449000000000002</v>
      </c>
    </row>
    <row r="11455" spans="2:2" x14ac:dyDescent="0.3">
      <c r="B11455" s="90">
        <v>3.5449999999999999</v>
      </c>
    </row>
    <row r="11456" spans="2:2" x14ac:dyDescent="0.3">
      <c r="B11456" s="90">
        <v>3.5451000000000001</v>
      </c>
    </row>
    <row r="11457" spans="2:2" x14ac:dyDescent="0.3">
      <c r="B11457" s="90">
        <v>3.5451999999999999</v>
      </c>
    </row>
    <row r="11458" spans="2:2" x14ac:dyDescent="0.3">
      <c r="B11458" s="90">
        <v>3.5453000000000001</v>
      </c>
    </row>
    <row r="11459" spans="2:2" x14ac:dyDescent="0.3">
      <c r="B11459" s="90">
        <v>3.5453999999999999</v>
      </c>
    </row>
    <row r="11460" spans="2:2" x14ac:dyDescent="0.3">
      <c r="B11460" s="90">
        <v>3.5455000000000001</v>
      </c>
    </row>
    <row r="11461" spans="2:2" x14ac:dyDescent="0.3">
      <c r="B11461" s="90">
        <v>3.5455999999999999</v>
      </c>
    </row>
    <row r="11462" spans="2:2" x14ac:dyDescent="0.3">
      <c r="B11462" s="90">
        <v>3.5457000000000001</v>
      </c>
    </row>
    <row r="11463" spans="2:2" x14ac:dyDescent="0.3">
      <c r="B11463" s="90">
        <v>3.5457999999999998</v>
      </c>
    </row>
    <row r="11464" spans="2:2" x14ac:dyDescent="0.3">
      <c r="B11464" s="90">
        <v>3.5459000000000001</v>
      </c>
    </row>
    <row r="11465" spans="2:2" x14ac:dyDescent="0.3">
      <c r="B11465" s="90">
        <v>3.5459999999999998</v>
      </c>
    </row>
    <row r="11466" spans="2:2" x14ac:dyDescent="0.3">
      <c r="B11466" s="90">
        <v>3.5461</v>
      </c>
    </row>
    <row r="11467" spans="2:2" x14ac:dyDescent="0.3">
      <c r="B11467" s="90">
        <v>3.5461999999999998</v>
      </c>
    </row>
    <row r="11468" spans="2:2" x14ac:dyDescent="0.3">
      <c r="B11468" s="90">
        <v>3.5463</v>
      </c>
    </row>
    <row r="11469" spans="2:2" x14ac:dyDescent="0.3">
      <c r="B11469" s="90">
        <v>3.5464000000000002</v>
      </c>
    </row>
    <row r="11470" spans="2:2" x14ac:dyDescent="0.3">
      <c r="B11470" s="90">
        <v>3.5465</v>
      </c>
    </row>
    <row r="11471" spans="2:2" x14ac:dyDescent="0.3">
      <c r="B11471" s="90">
        <v>3.5466000000000002</v>
      </c>
    </row>
    <row r="11472" spans="2:2" x14ac:dyDescent="0.3">
      <c r="B11472" s="90">
        <v>3.5467</v>
      </c>
    </row>
    <row r="11473" spans="2:2" x14ac:dyDescent="0.3">
      <c r="B11473" s="90">
        <v>3.5468000000000002</v>
      </c>
    </row>
    <row r="11474" spans="2:2" x14ac:dyDescent="0.3">
      <c r="B11474" s="90">
        <v>3.5468999999999999</v>
      </c>
    </row>
    <row r="11475" spans="2:2" x14ac:dyDescent="0.3">
      <c r="B11475" s="90">
        <v>3.5470000000000002</v>
      </c>
    </row>
    <row r="11476" spans="2:2" x14ac:dyDescent="0.3">
      <c r="B11476" s="90">
        <v>3.5470999999999999</v>
      </c>
    </row>
    <row r="11477" spans="2:2" x14ac:dyDescent="0.3">
      <c r="B11477" s="90">
        <v>3.5472000000000001</v>
      </c>
    </row>
    <row r="11478" spans="2:2" x14ac:dyDescent="0.3">
      <c r="B11478" s="90">
        <v>3.5472999999999999</v>
      </c>
    </row>
    <row r="11479" spans="2:2" x14ac:dyDescent="0.3">
      <c r="B11479" s="90">
        <v>3.5474000000000001</v>
      </c>
    </row>
    <row r="11480" spans="2:2" x14ac:dyDescent="0.3">
      <c r="B11480" s="90">
        <v>3.5474999999999999</v>
      </c>
    </row>
    <row r="11481" spans="2:2" x14ac:dyDescent="0.3">
      <c r="B11481" s="90">
        <v>3.5476000000000001</v>
      </c>
    </row>
    <row r="11482" spans="2:2" x14ac:dyDescent="0.3">
      <c r="B11482" s="90">
        <v>3.5476999999999999</v>
      </c>
    </row>
    <row r="11483" spans="2:2" x14ac:dyDescent="0.3">
      <c r="B11483" s="90">
        <v>3.5478000000000001</v>
      </c>
    </row>
    <row r="11484" spans="2:2" x14ac:dyDescent="0.3">
      <c r="B11484" s="90">
        <v>3.5478999999999998</v>
      </c>
    </row>
    <row r="11485" spans="2:2" x14ac:dyDescent="0.3">
      <c r="B11485" s="90">
        <v>3.548</v>
      </c>
    </row>
    <row r="11486" spans="2:2" x14ac:dyDescent="0.3">
      <c r="B11486" s="90">
        <v>3.5480999999999998</v>
      </c>
    </row>
    <row r="11487" spans="2:2" x14ac:dyDescent="0.3">
      <c r="B11487" s="90">
        <v>3.5482</v>
      </c>
    </row>
    <row r="11488" spans="2:2" x14ac:dyDescent="0.3">
      <c r="B11488" s="90">
        <v>3.5482999999999998</v>
      </c>
    </row>
    <row r="11489" spans="2:2" x14ac:dyDescent="0.3">
      <c r="B11489" s="90">
        <v>3.5484</v>
      </c>
    </row>
    <row r="11490" spans="2:2" x14ac:dyDescent="0.3">
      <c r="B11490" s="90">
        <v>3.5485000000000002</v>
      </c>
    </row>
    <row r="11491" spans="2:2" x14ac:dyDescent="0.3">
      <c r="B11491" s="90">
        <v>3.5486</v>
      </c>
    </row>
    <row r="11492" spans="2:2" x14ac:dyDescent="0.3">
      <c r="B11492" s="90">
        <v>3.5487000000000002</v>
      </c>
    </row>
    <row r="11493" spans="2:2" x14ac:dyDescent="0.3">
      <c r="B11493" s="90">
        <v>3.5488</v>
      </c>
    </row>
    <row r="11494" spans="2:2" x14ac:dyDescent="0.3">
      <c r="B11494" s="90">
        <v>3.5489000000000002</v>
      </c>
    </row>
    <row r="11495" spans="2:2" x14ac:dyDescent="0.3">
      <c r="B11495" s="90">
        <v>3.5489999999999999</v>
      </c>
    </row>
    <row r="11496" spans="2:2" x14ac:dyDescent="0.3">
      <c r="B11496" s="90">
        <v>3.5491000000000001</v>
      </c>
    </row>
    <row r="11497" spans="2:2" x14ac:dyDescent="0.3">
      <c r="B11497" s="90">
        <v>3.5491999999999999</v>
      </c>
    </row>
    <row r="11498" spans="2:2" x14ac:dyDescent="0.3">
      <c r="B11498" s="90">
        <v>3.5493000000000001</v>
      </c>
    </row>
    <row r="11499" spans="2:2" x14ac:dyDescent="0.3">
      <c r="B11499" s="90">
        <v>3.5493999999999999</v>
      </c>
    </row>
    <row r="11500" spans="2:2" x14ac:dyDescent="0.3">
      <c r="B11500" s="90">
        <v>3.5495000000000001</v>
      </c>
    </row>
    <row r="11501" spans="2:2" x14ac:dyDescent="0.3">
      <c r="B11501" s="90">
        <v>3.5495999999999999</v>
      </c>
    </row>
    <row r="11502" spans="2:2" x14ac:dyDescent="0.3">
      <c r="B11502" s="90">
        <v>3.5497000000000001</v>
      </c>
    </row>
    <row r="11503" spans="2:2" x14ac:dyDescent="0.3">
      <c r="B11503" s="90">
        <v>3.5497999999999998</v>
      </c>
    </row>
    <row r="11504" spans="2:2" x14ac:dyDescent="0.3">
      <c r="B11504" s="90">
        <v>3.5499000000000001</v>
      </c>
    </row>
    <row r="11505" spans="2:2" x14ac:dyDescent="0.3">
      <c r="B11505" s="90">
        <v>3.55</v>
      </c>
    </row>
    <row r="11506" spans="2:2" x14ac:dyDescent="0.3">
      <c r="B11506" s="90">
        <v>3.5501</v>
      </c>
    </row>
    <row r="11507" spans="2:2" x14ac:dyDescent="0.3">
      <c r="B11507" s="90">
        <v>3.5501999999999998</v>
      </c>
    </row>
    <row r="11508" spans="2:2" x14ac:dyDescent="0.3">
      <c r="B11508" s="90">
        <v>3.5503</v>
      </c>
    </row>
    <row r="11509" spans="2:2" x14ac:dyDescent="0.3">
      <c r="B11509" s="90">
        <v>3.5503999999999998</v>
      </c>
    </row>
    <row r="11510" spans="2:2" x14ac:dyDescent="0.3">
      <c r="B11510" s="90">
        <v>3.5505</v>
      </c>
    </row>
    <row r="11511" spans="2:2" x14ac:dyDescent="0.3">
      <c r="B11511" s="90">
        <v>3.5506000000000002</v>
      </c>
    </row>
    <row r="11512" spans="2:2" x14ac:dyDescent="0.3">
      <c r="B11512" s="90">
        <v>3.5507</v>
      </c>
    </row>
    <row r="11513" spans="2:2" x14ac:dyDescent="0.3">
      <c r="B11513" s="90">
        <v>3.5508000000000002</v>
      </c>
    </row>
    <row r="11514" spans="2:2" x14ac:dyDescent="0.3">
      <c r="B11514" s="90">
        <v>3.5508999999999999</v>
      </c>
    </row>
    <row r="11515" spans="2:2" x14ac:dyDescent="0.3">
      <c r="B11515" s="90">
        <v>3.5510000000000002</v>
      </c>
    </row>
    <row r="11516" spans="2:2" x14ac:dyDescent="0.3">
      <c r="B11516" s="90">
        <v>3.5510999999999999</v>
      </c>
    </row>
    <row r="11517" spans="2:2" x14ac:dyDescent="0.3">
      <c r="B11517" s="90">
        <v>3.5512000000000001</v>
      </c>
    </row>
    <row r="11518" spans="2:2" x14ac:dyDescent="0.3">
      <c r="B11518" s="90">
        <v>3.5512999999999999</v>
      </c>
    </row>
    <row r="11519" spans="2:2" x14ac:dyDescent="0.3">
      <c r="B11519" s="90">
        <v>3.5514000000000001</v>
      </c>
    </row>
    <row r="11520" spans="2:2" x14ac:dyDescent="0.3">
      <c r="B11520" s="90">
        <v>3.5514999999999999</v>
      </c>
    </row>
    <row r="11521" spans="2:2" x14ac:dyDescent="0.3">
      <c r="B11521" s="90">
        <v>3.5516000000000001</v>
      </c>
    </row>
    <row r="11522" spans="2:2" x14ac:dyDescent="0.3">
      <c r="B11522" s="90">
        <v>3.5516999999999999</v>
      </c>
    </row>
    <row r="11523" spans="2:2" x14ac:dyDescent="0.3">
      <c r="B11523" s="90">
        <v>3.5518000000000001</v>
      </c>
    </row>
    <row r="11524" spans="2:2" x14ac:dyDescent="0.3">
      <c r="B11524" s="90">
        <v>3.5518999999999998</v>
      </c>
    </row>
    <row r="11525" spans="2:2" x14ac:dyDescent="0.3">
      <c r="B11525" s="90">
        <v>3.552</v>
      </c>
    </row>
    <row r="11526" spans="2:2" x14ac:dyDescent="0.3">
      <c r="B11526" s="90">
        <v>3.5520999999999998</v>
      </c>
    </row>
    <row r="11527" spans="2:2" x14ac:dyDescent="0.3">
      <c r="B11527" s="90">
        <v>3.5522</v>
      </c>
    </row>
    <row r="11528" spans="2:2" x14ac:dyDescent="0.3">
      <c r="B11528" s="90">
        <v>3.5522999999999998</v>
      </c>
    </row>
    <row r="11529" spans="2:2" x14ac:dyDescent="0.3">
      <c r="B11529" s="90">
        <v>3.5524</v>
      </c>
    </row>
    <row r="11530" spans="2:2" x14ac:dyDescent="0.3">
      <c r="B11530" s="90">
        <v>3.5525000000000002</v>
      </c>
    </row>
    <row r="11531" spans="2:2" x14ac:dyDescent="0.3">
      <c r="B11531" s="90">
        <v>3.5526</v>
      </c>
    </row>
    <row r="11532" spans="2:2" x14ac:dyDescent="0.3">
      <c r="B11532" s="90">
        <v>3.5527000000000002</v>
      </c>
    </row>
    <row r="11533" spans="2:2" x14ac:dyDescent="0.3">
      <c r="B11533" s="90">
        <v>3.5528</v>
      </c>
    </row>
    <row r="11534" spans="2:2" x14ac:dyDescent="0.3">
      <c r="B11534" s="90">
        <v>3.5529000000000002</v>
      </c>
    </row>
    <row r="11535" spans="2:2" x14ac:dyDescent="0.3">
      <c r="B11535" s="90">
        <v>3.5529999999999999</v>
      </c>
    </row>
    <row r="11536" spans="2:2" x14ac:dyDescent="0.3">
      <c r="B11536" s="90">
        <v>3.5531000000000001</v>
      </c>
    </row>
    <row r="11537" spans="2:2" x14ac:dyDescent="0.3">
      <c r="B11537" s="90">
        <v>3.5531999999999999</v>
      </c>
    </row>
    <row r="11538" spans="2:2" x14ac:dyDescent="0.3">
      <c r="B11538" s="90">
        <v>3.5533000000000001</v>
      </c>
    </row>
    <row r="11539" spans="2:2" x14ac:dyDescent="0.3">
      <c r="B11539" s="90">
        <v>3.5533999999999999</v>
      </c>
    </row>
    <row r="11540" spans="2:2" x14ac:dyDescent="0.3">
      <c r="B11540" s="90">
        <v>3.5535000000000001</v>
      </c>
    </row>
    <row r="11541" spans="2:2" x14ac:dyDescent="0.3">
      <c r="B11541" s="90">
        <v>3.5535999999999999</v>
      </c>
    </row>
    <row r="11542" spans="2:2" x14ac:dyDescent="0.3">
      <c r="B11542" s="90">
        <v>3.5537000000000001</v>
      </c>
    </row>
    <row r="11543" spans="2:2" x14ac:dyDescent="0.3">
      <c r="B11543" s="90">
        <v>3.5537999999999998</v>
      </c>
    </row>
    <row r="11544" spans="2:2" x14ac:dyDescent="0.3">
      <c r="B11544" s="90">
        <v>3.5539000000000001</v>
      </c>
    </row>
    <row r="11545" spans="2:2" x14ac:dyDescent="0.3">
      <c r="B11545" s="90">
        <v>3.5539999999999998</v>
      </c>
    </row>
    <row r="11546" spans="2:2" x14ac:dyDescent="0.3">
      <c r="B11546" s="90">
        <v>3.5541</v>
      </c>
    </row>
    <row r="11547" spans="2:2" x14ac:dyDescent="0.3">
      <c r="B11547" s="90">
        <v>3.5541999999999998</v>
      </c>
    </row>
    <row r="11548" spans="2:2" x14ac:dyDescent="0.3">
      <c r="B11548" s="90">
        <v>3.5543</v>
      </c>
    </row>
    <row r="11549" spans="2:2" x14ac:dyDescent="0.3">
      <c r="B11549" s="90">
        <v>3.5543999999999998</v>
      </c>
    </row>
    <row r="11550" spans="2:2" x14ac:dyDescent="0.3">
      <c r="B11550" s="90">
        <v>3.5545</v>
      </c>
    </row>
    <row r="11551" spans="2:2" x14ac:dyDescent="0.3">
      <c r="B11551" s="90">
        <v>3.5546000000000002</v>
      </c>
    </row>
    <row r="11552" spans="2:2" x14ac:dyDescent="0.3">
      <c r="B11552" s="90">
        <v>3.5547</v>
      </c>
    </row>
    <row r="11553" spans="2:2" x14ac:dyDescent="0.3">
      <c r="B11553" s="90">
        <v>3.5548000000000002</v>
      </c>
    </row>
    <row r="11554" spans="2:2" x14ac:dyDescent="0.3">
      <c r="B11554" s="90">
        <v>3.5548999999999999</v>
      </c>
    </row>
    <row r="11555" spans="2:2" x14ac:dyDescent="0.3">
      <c r="B11555" s="90">
        <v>3.5550000000000002</v>
      </c>
    </row>
    <row r="11556" spans="2:2" x14ac:dyDescent="0.3">
      <c r="B11556" s="90">
        <v>3.5550999999999999</v>
      </c>
    </row>
    <row r="11557" spans="2:2" x14ac:dyDescent="0.3">
      <c r="B11557" s="90">
        <v>3.5552000000000001</v>
      </c>
    </row>
    <row r="11558" spans="2:2" x14ac:dyDescent="0.3">
      <c r="B11558" s="90">
        <v>3.5552999999999999</v>
      </c>
    </row>
    <row r="11559" spans="2:2" x14ac:dyDescent="0.3">
      <c r="B11559" s="90">
        <v>3.5554000000000001</v>
      </c>
    </row>
    <row r="11560" spans="2:2" x14ac:dyDescent="0.3">
      <c r="B11560" s="90">
        <v>3.5554999999999999</v>
      </c>
    </row>
    <row r="11561" spans="2:2" x14ac:dyDescent="0.3">
      <c r="B11561" s="90">
        <v>3.5556000000000001</v>
      </c>
    </row>
    <row r="11562" spans="2:2" x14ac:dyDescent="0.3">
      <c r="B11562" s="90">
        <v>3.5556999999999999</v>
      </c>
    </row>
    <row r="11563" spans="2:2" x14ac:dyDescent="0.3">
      <c r="B11563" s="90">
        <v>3.5558000000000001</v>
      </c>
    </row>
    <row r="11564" spans="2:2" x14ac:dyDescent="0.3">
      <c r="B11564" s="90">
        <v>3.5558999999999998</v>
      </c>
    </row>
    <row r="11565" spans="2:2" x14ac:dyDescent="0.3">
      <c r="B11565" s="90">
        <v>3.556</v>
      </c>
    </row>
    <row r="11566" spans="2:2" x14ac:dyDescent="0.3">
      <c r="B11566" s="90">
        <v>3.5560999999999998</v>
      </c>
    </row>
    <row r="11567" spans="2:2" x14ac:dyDescent="0.3">
      <c r="B11567" s="90">
        <v>3.5562</v>
      </c>
    </row>
    <row r="11568" spans="2:2" x14ac:dyDescent="0.3">
      <c r="B11568" s="90">
        <v>3.5562999999999998</v>
      </c>
    </row>
    <row r="11569" spans="2:2" x14ac:dyDescent="0.3">
      <c r="B11569" s="90">
        <v>3.5564</v>
      </c>
    </row>
    <row r="11570" spans="2:2" x14ac:dyDescent="0.3">
      <c r="B11570" s="90">
        <v>3.5565000000000002</v>
      </c>
    </row>
    <row r="11571" spans="2:2" x14ac:dyDescent="0.3">
      <c r="B11571" s="90">
        <v>3.5566</v>
      </c>
    </row>
    <row r="11572" spans="2:2" x14ac:dyDescent="0.3">
      <c r="B11572" s="90">
        <v>3.5567000000000002</v>
      </c>
    </row>
    <row r="11573" spans="2:2" x14ac:dyDescent="0.3">
      <c r="B11573" s="90">
        <v>3.5568</v>
      </c>
    </row>
    <row r="11574" spans="2:2" x14ac:dyDescent="0.3">
      <c r="B11574" s="90">
        <v>3.5569000000000002</v>
      </c>
    </row>
    <row r="11575" spans="2:2" x14ac:dyDescent="0.3">
      <c r="B11575" s="90">
        <v>3.5569999999999999</v>
      </c>
    </row>
    <row r="11576" spans="2:2" x14ac:dyDescent="0.3">
      <c r="B11576" s="90">
        <v>3.5571000000000002</v>
      </c>
    </row>
    <row r="11577" spans="2:2" x14ac:dyDescent="0.3">
      <c r="B11577" s="90">
        <v>3.5571999999999999</v>
      </c>
    </row>
    <row r="11578" spans="2:2" x14ac:dyDescent="0.3">
      <c r="B11578" s="90">
        <v>3.5573000000000001</v>
      </c>
    </row>
    <row r="11579" spans="2:2" x14ac:dyDescent="0.3">
      <c r="B11579" s="90">
        <v>3.5573999999999999</v>
      </c>
    </row>
    <row r="11580" spans="2:2" x14ac:dyDescent="0.3">
      <c r="B11580" s="90">
        <v>3.5575000000000001</v>
      </c>
    </row>
    <row r="11581" spans="2:2" x14ac:dyDescent="0.3">
      <c r="B11581" s="90">
        <v>3.5575999999999999</v>
      </c>
    </row>
    <row r="11582" spans="2:2" x14ac:dyDescent="0.3">
      <c r="B11582" s="90">
        <v>3.5577000000000001</v>
      </c>
    </row>
    <row r="11583" spans="2:2" x14ac:dyDescent="0.3">
      <c r="B11583" s="90">
        <v>3.5577999999999999</v>
      </c>
    </row>
    <row r="11584" spans="2:2" x14ac:dyDescent="0.3">
      <c r="B11584" s="90">
        <v>3.5579000000000001</v>
      </c>
    </row>
    <row r="11585" spans="2:2" x14ac:dyDescent="0.3">
      <c r="B11585" s="90">
        <v>3.5579999999999998</v>
      </c>
    </row>
    <row r="11586" spans="2:2" x14ac:dyDescent="0.3">
      <c r="B11586" s="90">
        <v>3.5581</v>
      </c>
    </row>
    <row r="11587" spans="2:2" x14ac:dyDescent="0.3">
      <c r="B11587" s="90">
        <v>3.5581999999999998</v>
      </c>
    </row>
    <row r="11588" spans="2:2" x14ac:dyDescent="0.3">
      <c r="B11588" s="90">
        <v>3.5583</v>
      </c>
    </row>
    <row r="11589" spans="2:2" x14ac:dyDescent="0.3">
      <c r="B11589" s="90">
        <v>3.5583999999999998</v>
      </c>
    </row>
    <row r="11590" spans="2:2" x14ac:dyDescent="0.3">
      <c r="B11590" s="90">
        <v>3.5585</v>
      </c>
    </row>
    <row r="11591" spans="2:2" x14ac:dyDescent="0.3">
      <c r="B11591" s="90">
        <v>3.5586000000000002</v>
      </c>
    </row>
    <row r="11592" spans="2:2" x14ac:dyDescent="0.3">
      <c r="B11592" s="90">
        <v>3.5587</v>
      </c>
    </row>
    <row r="11593" spans="2:2" x14ac:dyDescent="0.3">
      <c r="B11593" s="90">
        <v>3.5588000000000002</v>
      </c>
    </row>
    <row r="11594" spans="2:2" x14ac:dyDescent="0.3">
      <c r="B11594" s="90">
        <v>3.5589</v>
      </c>
    </row>
    <row r="11595" spans="2:2" x14ac:dyDescent="0.3">
      <c r="B11595" s="90">
        <v>3.5590000000000002</v>
      </c>
    </row>
    <row r="11596" spans="2:2" x14ac:dyDescent="0.3">
      <c r="B11596" s="90">
        <v>3.5590999999999999</v>
      </c>
    </row>
    <row r="11597" spans="2:2" x14ac:dyDescent="0.3">
      <c r="B11597" s="90">
        <v>3.5592000000000001</v>
      </c>
    </row>
    <row r="11598" spans="2:2" x14ac:dyDescent="0.3">
      <c r="B11598" s="90">
        <v>3.5592999999999999</v>
      </c>
    </row>
    <row r="11599" spans="2:2" x14ac:dyDescent="0.3">
      <c r="B11599" s="90">
        <v>3.5594000000000001</v>
      </c>
    </row>
    <row r="11600" spans="2:2" x14ac:dyDescent="0.3">
      <c r="B11600" s="90">
        <v>3.5594999999999999</v>
      </c>
    </row>
    <row r="11601" spans="2:2" x14ac:dyDescent="0.3">
      <c r="B11601" s="90">
        <v>3.5596000000000001</v>
      </c>
    </row>
    <row r="11602" spans="2:2" x14ac:dyDescent="0.3">
      <c r="B11602" s="90">
        <v>3.5596999999999999</v>
      </c>
    </row>
    <row r="11603" spans="2:2" x14ac:dyDescent="0.3">
      <c r="B11603" s="90">
        <v>3.5598000000000001</v>
      </c>
    </row>
    <row r="11604" spans="2:2" x14ac:dyDescent="0.3">
      <c r="B11604" s="90">
        <v>3.5598999999999998</v>
      </c>
    </row>
    <row r="11605" spans="2:2" x14ac:dyDescent="0.3">
      <c r="B11605" s="90">
        <v>3.56</v>
      </c>
    </row>
    <row r="11606" spans="2:2" x14ac:dyDescent="0.3">
      <c r="B11606" s="90">
        <v>3.5600999999999998</v>
      </c>
    </row>
    <row r="11607" spans="2:2" x14ac:dyDescent="0.3">
      <c r="B11607" s="90">
        <v>3.5602</v>
      </c>
    </row>
    <row r="11608" spans="2:2" x14ac:dyDescent="0.3">
      <c r="B11608" s="90">
        <v>3.5602999999999998</v>
      </c>
    </row>
    <row r="11609" spans="2:2" x14ac:dyDescent="0.3">
      <c r="B11609" s="90">
        <v>3.5604</v>
      </c>
    </row>
    <row r="11610" spans="2:2" x14ac:dyDescent="0.3">
      <c r="B11610" s="90">
        <v>3.5605000000000002</v>
      </c>
    </row>
    <row r="11611" spans="2:2" x14ac:dyDescent="0.3">
      <c r="B11611" s="90">
        <v>3.5606</v>
      </c>
    </row>
    <row r="11612" spans="2:2" x14ac:dyDescent="0.3">
      <c r="B11612" s="90">
        <v>3.5607000000000002</v>
      </c>
    </row>
    <row r="11613" spans="2:2" x14ac:dyDescent="0.3">
      <c r="B11613" s="90">
        <v>3.5608</v>
      </c>
    </row>
    <row r="11614" spans="2:2" x14ac:dyDescent="0.3">
      <c r="B11614" s="90">
        <v>3.5609000000000002</v>
      </c>
    </row>
    <row r="11615" spans="2:2" x14ac:dyDescent="0.3">
      <c r="B11615" s="90">
        <v>3.5609999999999999</v>
      </c>
    </row>
    <row r="11616" spans="2:2" x14ac:dyDescent="0.3">
      <c r="B11616" s="90">
        <v>3.5611000000000002</v>
      </c>
    </row>
    <row r="11617" spans="2:2" x14ac:dyDescent="0.3">
      <c r="B11617" s="90">
        <v>3.5611999999999999</v>
      </c>
    </row>
    <row r="11618" spans="2:2" x14ac:dyDescent="0.3">
      <c r="B11618" s="90">
        <v>3.5613000000000001</v>
      </c>
    </row>
    <row r="11619" spans="2:2" x14ac:dyDescent="0.3">
      <c r="B11619" s="90">
        <v>3.5613999999999999</v>
      </c>
    </row>
    <row r="11620" spans="2:2" x14ac:dyDescent="0.3">
      <c r="B11620" s="90">
        <v>3.5615000000000001</v>
      </c>
    </row>
    <row r="11621" spans="2:2" x14ac:dyDescent="0.3">
      <c r="B11621" s="90">
        <v>3.5615999999999999</v>
      </c>
    </row>
    <row r="11622" spans="2:2" x14ac:dyDescent="0.3">
      <c r="B11622" s="90">
        <v>3.5617000000000001</v>
      </c>
    </row>
    <row r="11623" spans="2:2" x14ac:dyDescent="0.3">
      <c r="B11623" s="90">
        <v>3.5617999999999999</v>
      </c>
    </row>
    <row r="11624" spans="2:2" x14ac:dyDescent="0.3">
      <c r="B11624" s="90">
        <v>3.5619000000000001</v>
      </c>
    </row>
    <row r="11625" spans="2:2" x14ac:dyDescent="0.3">
      <c r="B11625" s="90">
        <v>3.5619999999999998</v>
      </c>
    </row>
    <row r="11626" spans="2:2" x14ac:dyDescent="0.3">
      <c r="B11626" s="90">
        <v>3.5621</v>
      </c>
    </row>
    <row r="11627" spans="2:2" x14ac:dyDescent="0.3">
      <c r="B11627" s="90">
        <v>3.5621999999999998</v>
      </c>
    </row>
    <row r="11628" spans="2:2" x14ac:dyDescent="0.3">
      <c r="B11628" s="90">
        <v>3.5623</v>
      </c>
    </row>
    <row r="11629" spans="2:2" x14ac:dyDescent="0.3">
      <c r="B11629" s="90">
        <v>3.5623999999999998</v>
      </c>
    </row>
    <row r="11630" spans="2:2" x14ac:dyDescent="0.3">
      <c r="B11630" s="90">
        <v>3.5625</v>
      </c>
    </row>
    <row r="11631" spans="2:2" x14ac:dyDescent="0.3">
      <c r="B11631" s="90">
        <v>3.5626000000000002</v>
      </c>
    </row>
    <row r="11632" spans="2:2" x14ac:dyDescent="0.3">
      <c r="B11632" s="90">
        <v>3.5627</v>
      </c>
    </row>
    <row r="11633" spans="2:2" x14ac:dyDescent="0.3">
      <c r="B11633" s="90">
        <v>3.5628000000000002</v>
      </c>
    </row>
    <row r="11634" spans="2:2" x14ac:dyDescent="0.3">
      <c r="B11634" s="90">
        <v>3.5629</v>
      </c>
    </row>
    <row r="11635" spans="2:2" x14ac:dyDescent="0.3">
      <c r="B11635" s="90">
        <v>3.5630000000000002</v>
      </c>
    </row>
    <row r="11636" spans="2:2" x14ac:dyDescent="0.3">
      <c r="B11636" s="90">
        <v>3.5630999999999999</v>
      </c>
    </row>
    <row r="11637" spans="2:2" x14ac:dyDescent="0.3">
      <c r="B11637" s="90">
        <v>3.5632000000000001</v>
      </c>
    </row>
    <row r="11638" spans="2:2" x14ac:dyDescent="0.3">
      <c r="B11638" s="90">
        <v>3.5632999999999999</v>
      </c>
    </row>
    <row r="11639" spans="2:2" x14ac:dyDescent="0.3">
      <c r="B11639" s="90">
        <v>3.5634000000000001</v>
      </c>
    </row>
    <row r="11640" spans="2:2" x14ac:dyDescent="0.3">
      <c r="B11640" s="90">
        <v>3.5634999999999999</v>
      </c>
    </row>
    <row r="11641" spans="2:2" x14ac:dyDescent="0.3">
      <c r="B11641" s="90">
        <v>3.5636000000000001</v>
      </c>
    </row>
    <row r="11642" spans="2:2" x14ac:dyDescent="0.3">
      <c r="B11642" s="90">
        <v>3.5636999999999999</v>
      </c>
    </row>
    <row r="11643" spans="2:2" x14ac:dyDescent="0.3">
      <c r="B11643" s="90">
        <v>3.5638000000000001</v>
      </c>
    </row>
    <row r="11644" spans="2:2" x14ac:dyDescent="0.3">
      <c r="B11644" s="90">
        <v>3.5638999999999998</v>
      </c>
    </row>
    <row r="11645" spans="2:2" x14ac:dyDescent="0.3">
      <c r="B11645" s="90">
        <v>3.5640000000000001</v>
      </c>
    </row>
    <row r="11646" spans="2:2" x14ac:dyDescent="0.3">
      <c r="B11646" s="90">
        <v>3.5640999999999998</v>
      </c>
    </row>
    <row r="11647" spans="2:2" x14ac:dyDescent="0.3">
      <c r="B11647" s="90">
        <v>3.5642</v>
      </c>
    </row>
    <row r="11648" spans="2:2" x14ac:dyDescent="0.3">
      <c r="B11648" s="90">
        <v>3.5642999999999998</v>
      </c>
    </row>
    <row r="11649" spans="2:2" x14ac:dyDescent="0.3">
      <c r="B11649" s="90">
        <v>3.5644</v>
      </c>
    </row>
    <row r="11650" spans="2:2" x14ac:dyDescent="0.3">
      <c r="B11650" s="90">
        <v>3.5644999999999998</v>
      </c>
    </row>
    <row r="11651" spans="2:2" x14ac:dyDescent="0.3">
      <c r="B11651" s="90">
        <v>3.5646</v>
      </c>
    </row>
    <row r="11652" spans="2:2" x14ac:dyDescent="0.3">
      <c r="B11652" s="90">
        <v>3.5647000000000002</v>
      </c>
    </row>
    <row r="11653" spans="2:2" x14ac:dyDescent="0.3">
      <c r="B11653" s="90">
        <v>3.5648</v>
      </c>
    </row>
    <row r="11654" spans="2:2" x14ac:dyDescent="0.3">
      <c r="B11654" s="90">
        <v>3.5649000000000002</v>
      </c>
    </row>
    <row r="11655" spans="2:2" x14ac:dyDescent="0.3">
      <c r="B11655" s="90">
        <v>3.5649999999999999</v>
      </c>
    </row>
    <row r="11656" spans="2:2" x14ac:dyDescent="0.3">
      <c r="B11656" s="90">
        <v>3.5651000000000002</v>
      </c>
    </row>
    <row r="11657" spans="2:2" x14ac:dyDescent="0.3">
      <c r="B11657" s="90">
        <v>3.5651999999999999</v>
      </c>
    </row>
    <row r="11658" spans="2:2" x14ac:dyDescent="0.3">
      <c r="B11658" s="90">
        <v>3.5653000000000001</v>
      </c>
    </row>
    <row r="11659" spans="2:2" x14ac:dyDescent="0.3">
      <c r="B11659" s="90">
        <v>3.5653999999999999</v>
      </c>
    </row>
    <row r="11660" spans="2:2" x14ac:dyDescent="0.3">
      <c r="B11660" s="90">
        <v>3.5655000000000001</v>
      </c>
    </row>
    <row r="11661" spans="2:2" x14ac:dyDescent="0.3">
      <c r="B11661" s="90">
        <v>3.5655999999999999</v>
      </c>
    </row>
    <row r="11662" spans="2:2" x14ac:dyDescent="0.3">
      <c r="B11662" s="90">
        <v>3.5657000000000001</v>
      </c>
    </row>
    <row r="11663" spans="2:2" x14ac:dyDescent="0.3">
      <c r="B11663" s="90">
        <v>3.5657999999999999</v>
      </c>
    </row>
    <row r="11664" spans="2:2" x14ac:dyDescent="0.3">
      <c r="B11664" s="90">
        <v>3.5659000000000001</v>
      </c>
    </row>
    <row r="11665" spans="2:2" x14ac:dyDescent="0.3">
      <c r="B11665" s="90">
        <v>3.5659999999999998</v>
      </c>
    </row>
    <row r="11666" spans="2:2" x14ac:dyDescent="0.3">
      <c r="B11666" s="90">
        <v>3.5661</v>
      </c>
    </row>
    <row r="11667" spans="2:2" x14ac:dyDescent="0.3">
      <c r="B11667" s="90">
        <v>3.5661999999999998</v>
      </c>
    </row>
    <row r="11668" spans="2:2" x14ac:dyDescent="0.3">
      <c r="B11668" s="90">
        <v>3.5663</v>
      </c>
    </row>
    <row r="11669" spans="2:2" x14ac:dyDescent="0.3">
      <c r="B11669" s="90">
        <v>3.5663999999999998</v>
      </c>
    </row>
    <row r="11670" spans="2:2" x14ac:dyDescent="0.3">
      <c r="B11670" s="90">
        <v>3.5665</v>
      </c>
    </row>
    <row r="11671" spans="2:2" x14ac:dyDescent="0.3">
      <c r="B11671" s="90">
        <v>3.5666000000000002</v>
      </c>
    </row>
    <row r="11672" spans="2:2" x14ac:dyDescent="0.3">
      <c r="B11672" s="90">
        <v>3.5667</v>
      </c>
    </row>
    <row r="11673" spans="2:2" x14ac:dyDescent="0.3">
      <c r="B11673" s="90">
        <v>3.5668000000000002</v>
      </c>
    </row>
    <row r="11674" spans="2:2" x14ac:dyDescent="0.3">
      <c r="B11674" s="90">
        <v>3.5669</v>
      </c>
    </row>
    <row r="11675" spans="2:2" x14ac:dyDescent="0.3">
      <c r="B11675" s="90">
        <v>3.5670000000000002</v>
      </c>
    </row>
    <row r="11676" spans="2:2" x14ac:dyDescent="0.3">
      <c r="B11676" s="90">
        <v>3.5670999999999999</v>
      </c>
    </row>
    <row r="11677" spans="2:2" x14ac:dyDescent="0.3">
      <c r="B11677" s="90">
        <v>3.5672000000000001</v>
      </c>
    </row>
    <row r="11678" spans="2:2" x14ac:dyDescent="0.3">
      <c r="B11678" s="90">
        <v>3.5672999999999999</v>
      </c>
    </row>
    <row r="11679" spans="2:2" x14ac:dyDescent="0.3">
      <c r="B11679" s="90">
        <v>3.5674000000000001</v>
      </c>
    </row>
    <row r="11680" spans="2:2" x14ac:dyDescent="0.3">
      <c r="B11680" s="90">
        <v>3.5674999999999999</v>
      </c>
    </row>
    <row r="11681" spans="2:2" x14ac:dyDescent="0.3">
      <c r="B11681" s="90">
        <v>3.5676000000000001</v>
      </c>
    </row>
    <row r="11682" spans="2:2" x14ac:dyDescent="0.3">
      <c r="B11682" s="90">
        <v>3.5676999999999999</v>
      </c>
    </row>
    <row r="11683" spans="2:2" x14ac:dyDescent="0.3">
      <c r="B11683" s="90">
        <v>3.5678000000000001</v>
      </c>
    </row>
    <row r="11684" spans="2:2" x14ac:dyDescent="0.3">
      <c r="B11684" s="90">
        <v>3.5678999999999998</v>
      </c>
    </row>
    <row r="11685" spans="2:2" x14ac:dyDescent="0.3">
      <c r="B11685" s="90">
        <v>3.5680000000000001</v>
      </c>
    </row>
    <row r="11686" spans="2:2" x14ac:dyDescent="0.3">
      <c r="B11686" s="90">
        <v>3.5680999999999998</v>
      </c>
    </row>
    <row r="11687" spans="2:2" x14ac:dyDescent="0.3">
      <c r="B11687" s="90">
        <v>3.5682</v>
      </c>
    </row>
    <row r="11688" spans="2:2" x14ac:dyDescent="0.3">
      <c r="B11688" s="90">
        <v>3.5682999999999998</v>
      </c>
    </row>
    <row r="11689" spans="2:2" x14ac:dyDescent="0.3">
      <c r="B11689" s="90">
        <v>3.5684</v>
      </c>
    </row>
    <row r="11690" spans="2:2" x14ac:dyDescent="0.3">
      <c r="B11690" s="90">
        <v>3.5684999999999998</v>
      </c>
    </row>
    <row r="11691" spans="2:2" x14ac:dyDescent="0.3">
      <c r="B11691" s="90">
        <v>3.5686</v>
      </c>
    </row>
    <row r="11692" spans="2:2" x14ac:dyDescent="0.3">
      <c r="B11692" s="90">
        <v>3.5687000000000002</v>
      </c>
    </row>
    <row r="11693" spans="2:2" x14ac:dyDescent="0.3">
      <c r="B11693" s="90">
        <v>3.5688</v>
      </c>
    </row>
    <row r="11694" spans="2:2" x14ac:dyDescent="0.3">
      <c r="B11694" s="90">
        <v>3.5689000000000002</v>
      </c>
    </row>
    <row r="11695" spans="2:2" x14ac:dyDescent="0.3">
      <c r="B11695" s="90">
        <v>3.569</v>
      </c>
    </row>
    <row r="11696" spans="2:2" x14ac:dyDescent="0.3">
      <c r="B11696" s="90">
        <v>3.5691000000000002</v>
      </c>
    </row>
    <row r="11697" spans="2:2" x14ac:dyDescent="0.3">
      <c r="B11697" s="90">
        <v>3.5691999999999999</v>
      </c>
    </row>
    <row r="11698" spans="2:2" x14ac:dyDescent="0.3">
      <c r="B11698" s="90">
        <v>3.5693000000000001</v>
      </c>
    </row>
    <row r="11699" spans="2:2" x14ac:dyDescent="0.3">
      <c r="B11699" s="90">
        <v>3.5693999999999999</v>
      </c>
    </row>
    <row r="11700" spans="2:2" x14ac:dyDescent="0.3">
      <c r="B11700" s="90">
        <v>3.5695000000000001</v>
      </c>
    </row>
    <row r="11701" spans="2:2" x14ac:dyDescent="0.3">
      <c r="B11701" s="90">
        <v>3.5695999999999999</v>
      </c>
    </row>
    <row r="11702" spans="2:2" x14ac:dyDescent="0.3">
      <c r="B11702" s="90">
        <v>3.5697000000000001</v>
      </c>
    </row>
    <row r="11703" spans="2:2" x14ac:dyDescent="0.3">
      <c r="B11703" s="90">
        <v>3.5697999999999999</v>
      </c>
    </row>
    <row r="11704" spans="2:2" x14ac:dyDescent="0.3">
      <c r="B11704" s="90">
        <v>3.5699000000000001</v>
      </c>
    </row>
    <row r="11705" spans="2:2" x14ac:dyDescent="0.3">
      <c r="B11705" s="90">
        <v>3.57</v>
      </c>
    </row>
    <row r="11706" spans="2:2" x14ac:dyDescent="0.3">
      <c r="B11706" s="90">
        <v>3.5701000000000001</v>
      </c>
    </row>
    <row r="11707" spans="2:2" x14ac:dyDescent="0.3">
      <c r="B11707" s="90">
        <v>3.5701999999999998</v>
      </c>
    </row>
    <row r="11708" spans="2:2" x14ac:dyDescent="0.3">
      <c r="B11708" s="90">
        <v>3.5703</v>
      </c>
    </row>
    <row r="11709" spans="2:2" x14ac:dyDescent="0.3">
      <c r="B11709" s="90">
        <v>3.5703999999999998</v>
      </c>
    </row>
    <row r="11710" spans="2:2" x14ac:dyDescent="0.3">
      <c r="B11710" s="90">
        <v>3.5705</v>
      </c>
    </row>
    <row r="11711" spans="2:2" x14ac:dyDescent="0.3">
      <c r="B11711" s="90">
        <v>3.5706000000000002</v>
      </c>
    </row>
    <row r="11712" spans="2:2" x14ac:dyDescent="0.3">
      <c r="B11712" s="90">
        <v>3.5707</v>
      </c>
    </row>
    <row r="11713" spans="2:2" x14ac:dyDescent="0.3">
      <c r="B11713" s="90">
        <v>3.5708000000000002</v>
      </c>
    </row>
    <row r="11714" spans="2:2" x14ac:dyDescent="0.3">
      <c r="B11714" s="90">
        <v>3.5709</v>
      </c>
    </row>
    <row r="11715" spans="2:2" x14ac:dyDescent="0.3">
      <c r="B11715" s="90">
        <v>3.5710000000000002</v>
      </c>
    </row>
    <row r="11716" spans="2:2" x14ac:dyDescent="0.3">
      <c r="B11716" s="90">
        <v>3.5710999999999999</v>
      </c>
    </row>
    <row r="11717" spans="2:2" x14ac:dyDescent="0.3">
      <c r="B11717" s="90">
        <v>3.5712000000000002</v>
      </c>
    </row>
    <row r="11718" spans="2:2" x14ac:dyDescent="0.3">
      <c r="B11718" s="90">
        <v>3.5712999999999999</v>
      </c>
    </row>
    <row r="11719" spans="2:2" x14ac:dyDescent="0.3">
      <c r="B11719" s="90">
        <v>3.5714000000000001</v>
      </c>
    </row>
    <row r="11720" spans="2:2" x14ac:dyDescent="0.3">
      <c r="B11720" s="90">
        <v>3.5714999999999999</v>
      </c>
    </row>
    <row r="11721" spans="2:2" x14ac:dyDescent="0.3">
      <c r="B11721" s="90">
        <v>3.5716000000000001</v>
      </c>
    </row>
    <row r="11722" spans="2:2" x14ac:dyDescent="0.3">
      <c r="B11722" s="90">
        <v>3.5716999999999999</v>
      </c>
    </row>
    <row r="11723" spans="2:2" x14ac:dyDescent="0.3">
      <c r="B11723" s="90">
        <v>3.5718000000000001</v>
      </c>
    </row>
    <row r="11724" spans="2:2" x14ac:dyDescent="0.3">
      <c r="B11724" s="90">
        <v>3.5718999999999999</v>
      </c>
    </row>
    <row r="11725" spans="2:2" x14ac:dyDescent="0.3">
      <c r="B11725" s="90">
        <v>3.5720000000000001</v>
      </c>
    </row>
    <row r="11726" spans="2:2" x14ac:dyDescent="0.3">
      <c r="B11726" s="90">
        <v>3.5720999999999998</v>
      </c>
    </row>
    <row r="11727" spans="2:2" x14ac:dyDescent="0.3">
      <c r="B11727" s="90">
        <v>3.5722</v>
      </c>
    </row>
    <row r="11728" spans="2:2" x14ac:dyDescent="0.3">
      <c r="B11728" s="90">
        <v>3.5722999999999998</v>
      </c>
    </row>
    <row r="11729" spans="2:2" x14ac:dyDescent="0.3">
      <c r="B11729" s="90">
        <v>3.5724</v>
      </c>
    </row>
    <row r="11730" spans="2:2" x14ac:dyDescent="0.3">
      <c r="B11730" s="90">
        <v>3.5724999999999998</v>
      </c>
    </row>
    <row r="11731" spans="2:2" x14ac:dyDescent="0.3">
      <c r="B11731" s="90">
        <v>3.5726</v>
      </c>
    </row>
    <row r="11732" spans="2:2" x14ac:dyDescent="0.3">
      <c r="B11732" s="90">
        <v>3.5727000000000002</v>
      </c>
    </row>
    <row r="11733" spans="2:2" x14ac:dyDescent="0.3">
      <c r="B11733" s="90">
        <v>3.5728</v>
      </c>
    </row>
    <row r="11734" spans="2:2" x14ac:dyDescent="0.3">
      <c r="B11734" s="90">
        <v>3.5729000000000002</v>
      </c>
    </row>
    <row r="11735" spans="2:2" x14ac:dyDescent="0.3">
      <c r="B11735" s="90">
        <v>3.573</v>
      </c>
    </row>
    <row r="11736" spans="2:2" x14ac:dyDescent="0.3">
      <c r="B11736" s="90">
        <v>3.5731000000000002</v>
      </c>
    </row>
    <row r="11737" spans="2:2" x14ac:dyDescent="0.3">
      <c r="B11737" s="90">
        <v>3.5731999999999999</v>
      </c>
    </row>
    <row r="11738" spans="2:2" x14ac:dyDescent="0.3">
      <c r="B11738" s="90">
        <v>3.5733000000000001</v>
      </c>
    </row>
    <row r="11739" spans="2:2" x14ac:dyDescent="0.3">
      <c r="B11739" s="90">
        <v>3.5733999999999999</v>
      </c>
    </row>
    <row r="11740" spans="2:2" x14ac:dyDescent="0.3">
      <c r="B11740" s="90">
        <v>3.5735000000000001</v>
      </c>
    </row>
    <row r="11741" spans="2:2" x14ac:dyDescent="0.3">
      <c r="B11741" s="90">
        <v>3.5735999999999999</v>
      </c>
    </row>
    <row r="11742" spans="2:2" x14ac:dyDescent="0.3">
      <c r="B11742" s="90">
        <v>3.5737000000000001</v>
      </c>
    </row>
    <row r="11743" spans="2:2" x14ac:dyDescent="0.3">
      <c r="B11743" s="90">
        <v>3.5737999999999999</v>
      </c>
    </row>
    <row r="11744" spans="2:2" x14ac:dyDescent="0.3">
      <c r="B11744" s="90">
        <v>3.5739000000000001</v>
      </c>
    </row>
    <row r="11745" spans="2:2" x14ac:dyDescent="0.3">
      <c r="B11745" s="90">
        <v>3.5739999999999998</v>
      </c>
    </row>
    <row r="11746" spans="2:2" x14ac:dyDescent="0.3">
      <c r="B11746" s="90">
        <v>3.5741000000000001</v>
      </c>
    </row>
    <row r="11747" spans="2:2" x14ac:dyDescent="0.3">
      <c r="B11747" s="90">
        <v>3.5741999999999998</v>
      </c>
    </row>
    <row r="11748" spans="2:2" x14ac:dyDescent="0.3">
      <c r="B11748" s="90">
        <v>3.5743</v>
      </c>
    </row>
    <row r="11749" spans="2:2" x14ac:dyDescent="0.3">
      <c r="B11749" s="90">
        <v>3.5743999999999998</v>
      </c>
    </row>
    <row r="11750" spans="2:2" x14ac:dyDescent="0.3">
      <c r="B11750" s="90">
        <v>3.5745</v>
      </c>
    </row>
    <row r="11751" spans="2:2" x14ac:dyDescent="0.3">
      <c r="B11751" s="90">
        <v>3.5746000000000002</v>
      </c>
    </row>
    <row r="11752" spans="2:2" x14ac:dyDescent="0.3">
      <c r="B11752" s="90">
        <v>3.5747</v>
      </c>
    </row>
    <row r="11753" spans="2:2" x14ac:dyDescent="0.3">
      <c r="B11753" s="90">
        <v>3.5748000000000002</v>
      </c>
    </row>
    <row r="11754" spans="2:2" x14ac:dyDescent="0.3">
      <c r="B11754" s="90">
        <v>3.5749</v>
      </c>
    </row>
    <row r="11755" spans="2:2" x14ac:dyDescent="0.3">
      <c r="B11755" s="90">
        <v>3.5750000000000002</v>
      </c>
    </row>
    <row r="11756" spans="2:2" x14ac:dyDescent="0.3">
      <c r="B11756" s="90">
        <v>3.5750999999999999</v>
      </c>
    </row>
    <row r="11757" spans="2:2" x14ac:dyDescent="0.3">
      <c r="B11757" s="90">
        <v>3.5752000000000002</v>
      </c>
    </row>
    <row r="11758" spans="2:2" x14ac:dyDescent="0.3">
      <c r="B11758" s="90">
        <v>3.5752999999999999</v>
      </c>
    </row>
    <row r="11759" spans="2:2" x14ac:dyDescent="0.3">
      <c r="B11759" s="90">
        <v>3.5754000000000001</v>
      </c>
    </row>
    <row r="11760" spans="2:2" x14ac:dyDescent="0.3">
      <c r="B11760" s="90">
        <v>3.5754999999999999</v>
      </c>
    </row>
    <row r="11761" spans="2:2" x14ac:dyDescent="0.3">
      <c r="B11761" s="90">
        <v>3.5756000000000001</v>
      </c>
    </row>
    <row r="11762" spans="2:2" x14ac:dyDescent="0.3">
      <c r="B11762" s="90">
        <v>3.5756999999999999</v>
      </c>
    </row>
    <row r="11763" spans="2:2" x14ac:dyDescent="0.3">
      <c r="B11763" s="90">
        <v>3.5758000000000001</v>
      </c>
    </row>
    <row r="11764" spans="2:2" x14ac:dyDescent="0.3">
      <c r="B11764" s="90">
        <v>3.5758999999999999</v>
      </c>
    </row>
    <row r="11765" spans="2:2" x14ac:dyDescent="0.3">
      <c r="B11765" s="90">
        <v>3.5760000000000001</v>
      </c>
    </row>
    <row r="11766" spans="2:2" x14ac:dyDescent="0.3">
      <c r="B11766" s="90">
        <v>3.5760999999999998</v>
      </c>
    </row>
    <row r="11767" spans="2:2" x14ac:dyDescent="0.3">
      <c r="B11767" s="90">
        <v>3.5762</v>
      </c>
    </row>
    <row r="11768" spans="2:2" x14ac:dyDescent="0.3">
      <c r="B11768" s="90">
        <v>3.5762999999999998</v>
      </c>
    </row>
    <row r="11769" spans="2:2" x14ac:dyDescent="0.3">
      <c r="B11769" s="90">
        <v>3.5764</v>
      </c>
    </row>
    <row r="11770" spans="2:2" x14ac:dyDescent="0.3">
      <c r="B11770" s="90">
        <v>3.5764999999999998</v>
      </c>
    </row>
    <row r="11771" spans="2:2" x14ac:dyDescent="0.3">
      <c r="B11771" s="90">
        <v>3.5766</v>
      </c>
    </row>
    <row r="11772" spans="2:2" x14ac:dyDescent="0.3">
      <c r="B11772" s="90">
        <v>3.5767000000000002</v>
      </c>
    </row>
    <row r="11773" spans="2:2" x14ac:dyDescent="0.3">
      <c r="B11773" s="90">
        <v>3.5768</v>
      </c>
    </row>
    <row r="11774" spans="2:2" x14ac:dyDescent="0.3">
      <c r="B11774" s="90">
        <v>3.5769000000000002</v>
      </c>
    </row>
    <row r="11775" spans="2:2" x14ac:dyDescent="0.3">
      <c r="B11775" s="90">
        <v>3.577</v>
      </c>
    </row>
    <row r="11776" spans="2:2" x14ac:dyDescent="0.3">
      <c r="B11776" s="90">
        <v>3.5771000000000002</v>
      </c>
    </row>
    <row r="11777" spans="2:2" x14ac:dyDescent="0.3">
      <c r="B11777" s="90">
        <v>3.5771999999999999</v>
      </c>
    </row>
    <row r="11778" spans="2:2" x14ac:dyDescent="0.3">
      <c r="B11778" s="90">
        <v>3.5773000000000001</v>
      </c>
    </row>
    <row r="11779" spans="2:2" x14ac:dyDescent="0.3">
      <c r="B11779" s="90">
        <v>3.5773999999999999</v>
      </c>
    </row>
    <row r="11780" spans="2:2" x14ac:dyDescent="0.3">
      <c r="B11780" s="90">
        <v>3.5775000000000001</v>
      </c>
    </row>
    <row r="11781" spans="2:2" x14ac:dyDescent="0.3">
      <c r="B11781" s="90">
        <v>3.5775999999999999</v>
      </c>
    </row>
    <row r="11782" spans="2:2" x14ac:dyDescent="0.3">
      <c r="B11782" s="90">
        <v>3.5777000000000001</v>
      </c>
    </row>
    <row r="11783" spans="2:2" x14ac:dyDescent="0.3">
      <c r="B11783" s="90">
        <v>3.5777999999999999</v>
      </c>
    </row>
    <row r="11784" spans="2:2" x14ac:dyDescent="0.3">
      <c r="B11784" s="90">
        <v>3.5779000000000001</v>
      </c>
    </row>
    <row r="11785" spans="2:2" x14ac:dyDescent="0.3">
      <c r="B11785" s="90">
        <v>3.5779999999999998</v>
      </c>
    </row>
    <row r="11786" spans="2:2" x14ac:dyDescent="0.3">
      <c r="B11786" s="90">
        <v>3.5781000000000001</v>
      </c>
    </row>
    <row r="11787" spans="2:2" x14ac:dyDescent="0.3">
      <c r="B11787" s="90">
        <v>3.5781999999999998</v>
      </c>
    </row>
    <row r="11788" spans="2:2" x14ac:dyDescent="0.3">
      <c r="B11788" s="90">
        <v>3.5783</v>
      </c>
    </row>
    <row r="11789" spans="2:2" x14ac:dyDescent="0.3">
      <c r="B11789" s="90">
        <v>3.5783999999999998</v>
      </c>
    </row>
    <row r="11790" spans="2:2" x14ac:dyDescent="0.3">
      <c r="B11790" s="90">
        <v>3.5785</v>
      </c>
    </row>
    <row r="11791" spans="2:2" x14ac:dyDescent="0.3">
      <c r="B11791" s="90">
        <v>3.5785999999999998</v>
      </c>
    </row>
    <row r="11792" spans="2:2" x14ac:dyDescent="0.3">
      <c r="B11792" s="90">
        <v>3.5787</v>
      </c>
    </row>
    <row r="11793" spans="2:2" x14ac:dyDescent="0.3">
      <c r="B11793" s="90">
        <v>3.5788000000000002</v>
      </c>
    </row>
    <row r="11794" spans="2:2" x14ac:dyDescent="0.3">
      <c r="B11794" s="90">
        <v>3.5789</v>
      </c>
    </row>
    <row r="11795" spans="2:2" x14ac:dyDescent="0.3">
      <c r="B11795" s="90">
        <v>3.5790000000000002</v>
      </c>
    </row>
    <row r="11796" spans="2:2" x14ac:dyDescent="0.3">
      <c r="B11796" s="90">
        <v>3.5790999999999999</v>
      </c>
    </row>
    <row r="11797" spans="2:2" x14ac:dyDescent="0.3">
      <c r="B11797" s="90">
        <v>3.5792000000000002</v>
      </c>
    </row>
    <row r="11798" spans="2:2" x14ac:dyDescent="0.3">
      <c r="B11798" s="90">
        <v>3.5792999999999999</v>
      </c>
    </row>
    <row r="11799" spans="2:2" x14ac:dyDescent="0.3">
      <c r="B11799" s="90">
        <v>3.5794000000000001</v>
      </c>
    </row>
    <row r="11800" spans="2:2" x14ac:dyDescent="0.3">
      <c r="B11800" s="90">
        <v>3.5794999999999999</v>
      </c>
    </row>
    <row r="11801" spans="2:2" x14ac:dyDescent="0.3">
      <c r="B11801" s="90">
        <v>3.5796000000000001</v>
      </c>
    </row>
    <row r="11802" spans="2:2" x14ac:dyDescent="0.3">
      <c r="B11802" s="90">
        <v>3.5796999999999999</v>
      </c>
    </row>
    <row r="11803" spans="2:2" x14ac:dyDescent="0.3">
      <c r="B11803" s="90">
        <v>3.5798000000000001</v>
      </c>
    </row>
    <row r="11804" spans="2:2" x14ac:dyDescent="0.3">
      <c r="B11804" s="90">
        <v>3.5798999999999999</v>
      </c>
    </row>
    <row r="11805" spans="2:2" x14ac:dyDescent="0.3">
      <c r="B11805" s="90">
        <v>3.58</v>
      </c>
    </row>
    <row r="11806" spans="2:2" x14ac:dyDescent="0.3">
      <c r="B11806" s="90">
        <v>3.5800999999999998</v>
      </c>
    </row>
    <row r="11807" spans="2:2" x14ac:dyDescent="0.3">
      <c r="B11807" s="90">
        <v>3.5802</v>
      </c>
    </row>
    <row r="11808" spans="2:2" x14ac:dyDescent="0.3">
      <c r="B11808" s="90">
        <v>3.5802999999999998</v>
      </c>
    </row>
    <row r="11809" spans="2:2" x14ac:dyDescent="0.3">
      <c r="B11809" s="90">
        <v>3.5804</v>
      </c>
    </row>
    <row r="11810" spans="2:2" x14ac:dyDescent="0.3">
      <c r="B11810" s="90">
        <v>3.5804999999999998</v>
      </c>
    </row>
    <row r="11811" spans="2:2" x14ac:dyDescent="0.3">
      <c r="B11811" s="90">
        <v>3.5806</v>
      </c>
    </row>
    <row r="11812" spans="2:2" x14ac:dyDescent="0.3">
      <c r="B11812" s="90">
        <v>3.5807000000000002</v>
      </c>
    </row>
    <row r="11813" spans="2:2" x14ac:dyDescent="0.3">
      <c r="B11813" s="90">
        <v>3.5808</v>
      </c>
    </row>
    <row r="11814" spans="2:2" x14ac:dyDescent="0.3">
      <c r="B11814" s="90">
        <v>3.5809000000000002</v>
      </c>
    </row>
    <row r="11815" spans="2:2" x14ac:dyDescent="0.3">
      <c r="B11815" s="90">
        <v>3.581</v>
      </c>
    </row>
    <row r="11816" spans="2:2" x14ac:dyDescent="0.3">
      <c r="B11816" s="90">
        <v>3.5811000000000002</v>
      </c>
    </row>
    <row r="11817" spans="2:2" x14ac:dyDescent="0.3">
      <c r="B11817" s="90">
        <v>3.5811999999999999</v>
      </c>
    </row>
    <row r="11818" spans="2:2" x14ac:dyDescent="0.3">
      <c r="B11818" s="90">
        <v>3.5813000000000001</v>
      </c>
    </row>
    <row r="11819" spans="2:2" x14ac:dyDescent="0.3">
      <c r="B11819" s="90">
        <v>3.5813999999999999</v>
      </c>
    </row>
    <row r="11820" spans="2:2" x14ac:dyDescent="0.3">
      <c r="B11820" s="90">
        <v>3.5815000000000001</v>
      </c>
    </row>
    <row r="11821" spans="2:2" x14ac:dyDescent="0.3">
      <c r="B11821" s="90">
        <v>3.5815999999999999</v>
      </c>
    </row>
    <row r="11822" spans="2:2" x14ac:dyDescent="0.3">
      <c r="B11822" s="90">
        <v>3.5817000000000001</v>
      </c>
    </row>
    <row r="11823" spans="2:2" x14ac:dyDescent="0.3">
      <c r="B11823" s="90">
        <v>3.5817999999999999</v>
      </c>
    </row>
    <row r="11824" spans="2:2" x14ac:dyDescent="0.3">
      <c r="B11824" s="90">
        <v>3.5819000000000001</v>
      </c>
    </row>
    <row r="11825" spans="2:2" x14ac:dyDescent="0.3">
      <c r="B11825" s="90">
        <v>3.5819999999999999</v>
      </c>
    </row>
    <row r="11826" spans="2:2" x14ac:dyDescent="0.3">
      <c r="B11826" s="90">
        <v>3.5821000000000001</v>
      </c>
    </row>
    <row r="11827" spans="2:2" x14ac:dyDescent="0.3">
      <c r="B11827" s="90">
        <v>3.5821999999999998</v>
      </c>
    </row>
    <row r="11828" spans="2:2" x14ac:dyDescent="0.3">
      <c r="B11828" s="90">
        <v>3.5823</v>
      </c>
    </row>
    <row r="11829" spans="2:2" x14ac:dyDescent="0.3">
      <c r="B11829" s="90">
        <v>3.5823999999999998</v>
      </c>
    </row>
    <row r="11830" spans="2:2" x14ac:dyDescent="0.3">
      <c r="B11830" s="90">
        <v>3.5825</v>
      </c>
    </row>
    <row r="11831" spans="2:2" x14ac:dyDescent="0.3">
      <c r="B11831" s="90">
        <v>3.5825999999999998</v>
      </c>
    </row>
    <row r="11832" spans="2:2" x14ac:dyDescent="0.3">
      <c r="B11832" s="90">
        <v>3.5827</v>
      </c>
    </row>
    <row r="11833" spans="2:2" x14ac:dyDescent="0.3">
      <c r="B11833" s="90">
        <v>3.5828000000000002</v>
      </c>
    </row>
    <row r="11834" spans="2:2" x14ac:dyDescent="0.3">
      <c r="B11834" s="90">
        <v>3.5829</v>
      </c>
    </row>
    <row r="11835" spans="2:2" x14ac:dyDescent="0.3">
      <c r="B11835" s="90">
        <v>3.5830000000000002</v>
      </c>
    </row>
    <row r="11836" spans="2:2" x14ac:dyDescent="0.3">
      <c r="B11836" s="90">
        <v>3.5831</v>
      </c>
    </row>
    <row r="11837" spans="2:2" x14ac:dyDescent="0.3">
      <c r="B11837" s="90">
        <v>3.5832000000000002</v>
      </c>
    </row>
    <row r="11838" spans="2:2" x14ac:dyDescent="0.3">
      <c r="B11838" s="90">
        <v>3.5832999999999999</v>
      </c>
    </row>
    <row r="11839" spans="2:2" x14ac:dyDescent="0.3">
      <c r="B11839" s="90">
        <v>3.5834000000000001</v>
      </c>
    </row>
    <row r="11840" spans="2:2" x14ac:dyDescent="0.3">
      <c r="B11840" s="90">
        <v>3.5834999999999999</v>
      </c>
    </row>
    <row r="11841" spans="2:2" x14ac:dyDescent="0.3">
      <c r="B11841" s="90">
        <v>3.5836000000000001</v>
      </c>
    </row>
    <row r="11842" spans="2:2" x14ac:dyDescent="0.3">
      <c r="B11842" s="90">
        <v>3.5836999999999999</v>
      </c>
    </row>
    <row r="11843" spans="2:2" x14ac:dyDescent="0.3">
      <c r="B11843" s="90">
        <v>3.5838000000000001</v>
      </c>
    </row>
    <row r="11844" spans="2:2" x14ac:dyDescent="0.3">
      <c r="B11844" s="90">
        <v>3.5838999999999999</v>
      </c>
    </row>
    <row r="11845" spans="2:2" x14ac:dyDescent="0.3">
      <c r="B11845" s="90">
        <v>3.5840000000000001</v>
      </c>
    </row>
    <row r="11846" spans="2:2" x14ac:dyDescent="0.3">
      <c r="B11846" s="90">
        <v>3.5840999999999998</v>
      </c>
    </row>
    <row r="11847" spans="2:2" x14ac:dyDescent="0.3">
      <c r="B11847" s="90">
        <v>3.5842000000000001</v>
      </c>
    </row>
    <row r="11848" spans="2:2" x14ac:dyDescent="0.3">
      <c r="B11848" s="90">
        <v>3.5842999999999998</v>
      </c>
    </row>
    <row r="11849" spans="2:2" x14ac:dyDescent="0.3">
      <c r="B11849" s="90">
        <v>3.5844</v>
      </c>
    </row>
    <row r="11850" spans="2:2" x14ac:dyDescent="0.3">
      <c r="B11850" s="90">
        <v>3.5844999999999998</v>
      </c>
    </row>
    <row r="11851" spans="2:2" x14ac:dyDescent="0.3">
      <c r="B11851" s="90">
        <v>3.5846</v>
      </c>
    </row>
    <row r="11852" spans="2:2" x14ac:dyDescent="0.3">
      <c r="B11852" s="90">
        <v>3.5847000000000002</v>
      </c>
    </row>
    <row r="11853" spans="2:2" x14ac:dyDescent="0.3">
      <c r="B11853" s="90">
        <v>3.5848</v>
      </c>
    </row>
    <row r="11854" spans="2:2" x14ac:dyDescent="0.3">
      <c r="B11854" s="90">
        <v>3.5849000000000002</v>
      </c>
    </row>
    <row r="11855" spans="2:2" x14ac:dyDescent="0.3">
      <c r="B11855" s="90">
        <v>3.585</v>
      </c>
    </row>
    <row r="11856" spans="2:2" x14ac:dyDescent="0.3">
      <c r="B11856" s="90">
        <v>3.5851000000000002</v>
      </c>
    </row>
    <row r="11857" spans="2:2" x14ac:dyDescent="0.3">
      <c r="B11857" s="90">
        <v>3.5851999999999999</v>
      </c>
    </row>
    <row r="11858" spans="2:2" x14ac:dyDescent="0.3">
      <c r="B11858" s="90">
        <v>3.5853000000000002</v>
      </c>
    </row>
    <row r="11859" spans="2:2" x14ac:dyDescent="0.3">
      <c r="B11859" s="90">
        <v>3.5853999999999999</v>
      </c>
    </row>
    <row r="11860" spans="2:2" x14ac:dyDescent="0.3">
      <c r="B11860" s="90">
        <v>3.5855000000000001</v>
      </c>
    </row>
    <row r="11861" spans="2:2" x14ac:dyDescent="0.3">
      <c r="B11861" s="90">
        <v>3.5855999999999999</v>
      </c>
    </row>
    <row r="11862" spans="2:2" x14ac:dyDescent="0.3">
      <c r="B11862" s="90">
        <v>3.5857000000000001</v>
      </c>
    </row>
    <row r="11863" spans="2:2" x14ac:dyDescent="0.3">
      <c r="B11863" s="90">
        <v>3.5857999999999999</v>
      </c>
    </row>
    <row r="11864" spans="2:2" x14ac:dyDescent="0.3">
      <c r="B11864" s="90">
        <v>3.5859000000000001</v>
      </c>
    </row>
    <row r="11865" spans="2:2" x14ac:dyDescent="0.3">
      <c r="B11865" s="90">
        <v>3.5859999999999999</v>
      </c>
    </row>
    <row r="11866" spans="2:2" x14ac:dyDescent="0.3">
      <c r="B11866" s="90">
        <v>3.5861000000000001</v>
      </c>
    </row>
    <row r="11867" spans="2:2" x14ac:dyDescent="0.3">
      <c r="B11867" s="90">
        <v>3.5861999999999998</v>
      </c>
    </row>
    <row r="11868" spans="2:2" x14ac:dyDescent="0.3">
      <c r="B11868" s="90">
        <v>3.5863</v>
      </c>
    </row>
    <row r="11869" spans="2:2" x14ac:dyDescent="0.3">
      <c r="B11869" s="90">
        <v>3.5863999999999998</v>
      </c>
    </row>
    <row r="11870" spans="2:2" x14ac:dyDescent="0.3">
      <c r="B11870" s="90">
        <v>3.5865</v>
      </c>
    </row>
    <row r="11871" spans="2:2" x14ac:dyDescent="0.3">
      <c r="B11871" s="90">
        <v>3.5865999999999998</v>
      </c>
    </row>
    <row r="11872" spans="2:2" x14ac:dyDescent="0.3">
      <c r="B11872" s="90">
        <v>3.5867</v>
      </c>
    </row>
    <row r="11873" spans="2:2" x14ac:dyDescent="0.3">
      <c r="B11873" s="90">
        <v>3.5868000000000002</v>
      </c>
    </row>
    <row r="11874" spans="2:2" x14ac:dyDescent="0.3">
      <c r="B11874" s="90">
        <v>3.5869</v>
      </c>
    </row>
    <row r="11875" spans="2:2" x14ac:dyDescent="0.3">
      <c r="B11875" s="90">
        <v>3.5870000000000002</v>
      </c>
    </row>
    <row r="11876" spans="2:2" x14ac:dyDescent="0.3">
      <c r="B11876" s="90">
        <v>3.5871</v>
      </c>
    </row>
    <row r="11877" spans="2:2" x14ac:dyDescent="0.3">
      <c r="B11877" s="90">
        <v>3.5872000000000002</v>
      </c>
    </row>
    <row r="11878" spans="2:2" x14ac:dyDescent="0.3">
      <c r="B11878" s="90">
        <v>3.5872999999999999</v>
      </c>
    </row>
    <row r="11879" spans="2:2" x14ac:dyDescent="0.3">
      <c r="B11879" s="90">
        <v>3.5874000000000001</v>
      </c>
    </row>
    <row r="11880" spans="2:2" x14ac:dyDescent="0.3">
      <c r="B11880" s="90">
        <v>3.5874999999999999</v>
      </c>
    </row>
    <row r="11881" spans="2:2" x14ac:dyDescent="0.3">
      <c r="B11881" s="90">
        <v>3.5876000000000001</v>
      </c>
    </row>
    <row r="11882" spans="2:2" x14ac:dyDescent="0.3">
      <c r="B11882" s="90">
        <v>3.5876999999999999</v>
      </c>
    </row>
    <row r="11883" spans="2:2" x14ac:dyDescent="0.3">
      <c r="B11883" s="90">
        <v>3.5878000000000001</v>
      </c>
    </row>
    <row r="11884" spans="2:2" x14ac:dyDescent="0.3">
      <c r="B11884" s="90">
        <v>3.5878999999999999</v>
      </c>
    </row>
    <row r="11885" spans="2:2" x14ac:dyDescent="0.3">
      <c r="B11885" s="90">
        <v>3.5880000000000001</v>
      </c>
    </row>
    <row r="11886" spans="2:2" x14ac:dyDescent="0.3">
      <c r="B11886" s="90">
        <v>3.5880999999999998</v>
      </c>
    </row>
    <row r="11887" spans="2:2" x14ac:dyDescent="0.3">
      <c r="B11887" s="90">
        <v>3.5882000000000001</v>
      </c>
    </row>
    <row r="11888" spans="2:2" x14ac:dyDescent="0.3">
      <c r="B11888" s="90">
        <v>3.5882999999999998</v>
      </c>
    </row>
    <row r="11889" spans="2:2" x14ac:dyDescent="0.3">
      <c r="B11889" s="90">
        <v>3.5884</v>
      </c>
    </row>
    <row r="11890" spans="2:2" x14ac:dyDescent="0.3">
      <c r="B11890" s="90">
        <v>3.5884999999999998</v>
      </c>
    </row>
    <row r="11891" spans="2:2" x14ac:dyDescent="0.3">
      <c r="B11891" s="90">
        <v>3.5886</v>
      </c>
    </row>
    <row r="11892" spans="2:2" x14ac:dyDescent="0.3">
      <c r="B11892" s="90">
        <v>3.5886999999999998</v>
      </c>
    </row>
    <row r="11893" spans="2:2" x14ac:dyDescent="0.3">
      <c r="B11893" s="90">
        <v>3.5888</v>
      </c>
    </row>
    <row r="11894" spans="2:2" x14ac:dyDescent="0.3">
      <c r="B11894" s="90">
        <v>3.5889000000000002</v>
      </c>
    </row>
    <row r="11895" spans="2:2" x14ac:dyDescent="0.3">
      <c r="B11895" s="90">
        <v>3.589</v>
      </c>
    </row>
    <row r="11896" spans="2:2" x14ac:dyDescent="0.3">
      <c r="B11896" s="90">
        <v>3.5891000000000002</v>
      </c>
    </row>
    <row r="11897" spans="2:2" x14ac:dyDescent="0.3">
      <c r="B11897" s="90">
        <v>3.5891999999999999</v>
      </c>
    </row>
    <row r="11898" spans="2:2" x14ac:dyDescent="0.3">
      <c r="B11898" s="90">
        <v>3.5893000000000002</v>
      </c>
    </row>
    <row r="11899" spans="2:2" x14ac:dyDescent="0.3">
      <c r="B11899" s="90">
        <v>3.5893999999999999</v>
      </c>
    </row>
    <row r="11900" spans="2:2" x14ac:dyDescent="0.3">
      <c r="B11900" s="90">
        <v>3.5895000000000001</v>
      </c>
    </row>
    <row r="11901" spans="2:2" x14ac:dyDescent="0.3">
      <c r="B11901" s="90">
        <v>3.5895999999999999</v>
      </c>
    </row>
    <row r="11902" spans="2:2" x14ac:dyDescent="0.3">
      <c r="B11902" s="90">
        <v>3.5897000000000001</v>
      </c>
    </row>
    <row r="11903" spans="2:2" x14ac:dyDescent="0.3">
      <c r="B11903" s="90">
        <v>3.5897999999999999</v>
      </c>
    </row>
    <row r="11904" spans="2:2" x14ac:dyDescent="0.3">
      <c r="B11904" s="90">
        <v>3.5899000000000001</v>
      </c>
    </row>
    <row r="11905" spans="2:2" x14ac:dyDescent="0.3">
      <c r="B11905" s="90">
        <v>3.59</v>
      </c>
    </row>
    <row r="11906" spans="2:2" x14ac:dyDescent="0.3">
      <c r="B11906" s="90">
        <v>3.5901000000000001</v>
      </c>
    </row>
    <row r="11907" spans="2:2" x14ac:dyDescent="0.3">
      <c r="B11907" s="90">
        <v>3.5901999999999998</v>
      </c>
    </row>
    <row r="11908" spans="2:2" x14ac:dyDescent="0.3">
      <c r="B11908" s="90">
        <v>3.5903</v>
      </c>
    </row>
    <row r="11909" spans="2:2" x14ac:dyDescent="0.3">
      <c r="B11909" s="90">
        <v>3.5903999999999998</v>
      </c>
    </row>
    <row r="11910" spans="2:2" x14ac:dyDescent="0.3">
      <c r="B11910" s="90">
        <v>3.5905</v>
      </c>
    </row>
    <row r="11911" spans="2:2" x14ac:dyDescent="0.3">
      <c r="B11911" s="90">
        <v>3.5905999999999998</v>
      </c>
    </row>
    <row r="11912" spans="2:2" x14ac:dyDescent="0.3">
      <c r="B11912" s="90">
        <v>3.5907</v>
      </c>
    </row>
    <row r="11913" spans="2:2" x14ac:dyDescent="0.3">
      <c r="B11913" s="90">
        <v>3.5908000000000002</v>
      </c>
    </row>
    <row r="11914" spans="2:2" x14ac:dyDescent="0.3">
      <c r="B11914" s="90">
        <v>3.5909</v>
      </c>
    </row>
    <row r="11915" spans="2:2" x14ac:dyDescent="0.3">
      <c r="B11915" s="90">
        <v>3.5910000000000002</v>
      </c>
    </row>
    <row r="11916" spans="2:2" x14ac:dyDescent="0.3">
      <c r="B11916" s="90">
        <v>3.5911</v>
      </c>
    </row>
    <row r="11917" spans="2:2" x14ac:dyDescent="0.3">
      <c r="B11917" s="90">
        <v>3.5912000000000002</v>
      </c>
    </row>
    <row r="11918" spans="2:2" x14ac:dyDescent="0.3">
      <c r="B11918" s="90">
        <v>3.5912999999999999</v>
      </c>
    </row>
    <row r="11919" spans="2:2" x14ac:dyDescent="0.3">
      <c r="B11919" s="90">
        <v>3.5914000000000001</v>
      </c>
    </row>
    <row r="11920" spans="2:2" x14ac:dyDescent="0.3">
      <c r="B11920" s="90">
        <v>3.5914999999999999</v>
      </c>
    </row>
    <row r="11921" spans="2:2" x14ac:dyDescent="0.3">
      <c r="B11921" s="90">
        <v>3.5916000000000001</v>
      </c>
    </row>
    <row r="11922" spans="2:2" x14ac:dyDescent="0.3">
      <c r="B11922" s="90">
        <v>3.5916999999999999</v>
      </c>
    </row>
    <row r="11923" spans="2:2" x14ac:dyDescent="0.3">
      <c r="B11923" s="90">
        <v>3.5918000000000001</v>
      </c>
    </row>
    <row r="11924" spans="2:2" x14ac:dyDescent="0.3">
      <c r="B11924" s="90">
        <v>3.5918999999999999</v>
      </c>
    </row>
    <row r="11925" spans="2:2" x14ac:dyDescent="0.3">
      <c r="B11925" s="90">
        <v>3.5920000000000001</v>
      </c>
    </row>
    <row r="11926" spans="2:2" x14ac:dyDescent="0.3">
      <c r="B11926" s="90">
        <v>3.5920999999999998</v>
      </c>
    </row>
    <row r="11927" spans="2:2" x14ac:dyDescent="0.3">
      <c r="B11927" s="90">
        <v>3.5922000000000001</v>
      </c>
    </row>
    <row r="11928" spans="2:2" x14ac:dyDescent="0.3">
      <c r="B11928" s="90">
        <v>3.5922999999999998</v>
      </c>
    </row>
    <row r="11929" spans="2:2" x14ac:dyDescent="0.3">
      <c r="B11929" s="90">
        <v>3.5924</v>
      </c>
    </row>
    <row r="11930" spans="2:2" x14ac:dyDescent="0.3">
      <c r="B11930" s="90">
        <v>3.5924999999999998</v>
      </c>
    </row>
    <row r="11931" spans="2:2" x14ac:dyDescent="0.3">
      <c r="B11931" s="90">
        <v>3.5926</v>
      </c>
    </row>
    <row r="11932" spans="2:2" x14ac:dyDescent="0.3">
      <c r="B11932" s="90">
        <v>3.5926999999999998</v>
      </c>
    </row>
    <row r="11933" spans="2:2" x14ac:dyDescent="0.3">
      <c r="B11933" s="90">
        <v>3.5928</v>
      </c>
    </row>
    <row r="11934" spans="2:2" x14ac:dyDescent="0.3">
      <c r="B11934" s="90">
        <v>3.5929000000000002</v>
      </c>
    </row>
    <row r="11935" spans="2:2" x14ac:dyDescent="0.3">
      <c r="B11935" s="90">
        <v>3.593</v>
      </c>
    </row>
    <row r="11936" spans="2:2" x14ac:dyDescent="0.3">
      <c r="B11936" s="90">
        <v>3.5931000000000002</v>
      </c>
    </row>
    <row r="11937" spans="2:2" x14ac:dyDescent="0.3">
      <c r="B11937" s="90">
        <v>3.5931999999999999</v>
      </c>
    </row>
    <row r="11938" spans="2:2" x14ac:dyDescent="0.3">
      <c r="B11938" s="90">
        <v>3.5933000000000002</v>
      </c>
    </row>
    <row r="11939" spans="2:2" x14ac:dyDescent="0.3">
      <c r="B11939" s="90">
        <v>3.5933999999999999</v>
      </c>
    </row>
    <row r="11940" spans="2:2" x14ac:dyDescent="0.3">
      <c r="B11940" s="90">
        <v>3.5935000000000001</v>
      </c>
    </row>
    <row r="11941" spans="2:2" x14ac:dyDescent="0.3">
      <c r="B11941" s="90">
        <v>3.5935999999999999</v>
      </c>
    </row>
    <row r="11942" spans="2:2" x14ac:dyDescent="0.3">
      <c r="B11942" s="90">
        <v>3.5937000000000001</v>
      </c>
    </row>
    <row r="11943" spans="2:2" x14ac:dyDescent="0.3">
      <c r="B11943" s="90">
        <v>3.5937999999999999</v>
      </c>
    </row>
    <row r="11944" spans="2:2" x14ac:dyDescent="0.3">
      <c r="B11944" s="90">
        <v>3.5939000000000001</v>
      </c>
    </row>
    <row r="11945" spans="2:2" x14ac:dyDescent="0.3">
      <c r="B11945" s="90">
        <v>3.5939999999999999</v>
      </c>
    </row>
    <row r="11946" spans="2:2" x14ac:dyDescent="0.3">
      <c r="B11946" s="90">
        <v>3.5941000000000001</v>
      </c>
    </row>
    <row r="11947" spans="2:2" x14ac:dyDescent="0.3">
      <c r="B11947" s="90">
        <v>3.5941999999999998</v>
      </c>
    </row>
    <row r="11948" spans="2:2" x14ac:dyDescent="0.3">
      <c r="B11948" s="90">
        <v>3.5943000000000001</v>
      </c>
    </row>
    <row r="11949" spans="2:2" x14ac:dyDescent="0.3">
      <c r="B11949" s="90">
        <v>3.5943999999999998</v>
      </c>
    </row>
    <row r="11950" spans="2:2" x14ac:dyDescent="0.3">
      <c r="B11950" s="90">
        <v>3.5945</v>
      </c>
    </row>
    <row r="11951" spans="2:2" x14ac:dyDescent="0.3">
      <c r="B11951" s="90">
        <v>3.5945999999999998</v>
      </c>
    </row>
    <row r="11952" spans="2:2" x14ac:dyDescent="0.3">
      <c r="B11952" s="90">
        <v>3.5947</v>
      </c>
    </row>
    <row r="11953" spans="2:2" x14ac:dyDescent="0.3">
      <c r="B11953" s="90">
        <v>3.5948000000000002</v>
      </c>
    </row>
    <row r="11954" spans="2:2" x14ac:dyDescent="0.3">
      <c r="B11954" s="90">
        <v>3.5949</v>
      </c>
    </row>
    <row r="11955" spans="2:2" x14ac:dyDescent="0.3">
      <c r="B11955" s="90">
        <v>3.5950000000000002</v>
      </c>
    </row>
    <row r="11956" spans="2:2" x14ac:dyDescent="0.3">
      <c r="B11956" s="90">
        <v>3.5951</v>
      </c>
    </row>
    <row r="11957" spans="2:2" x14ac:dyDescent="0.3">
      <c r="B11957" s="90">
        <v>3.5952000000000002</v>
      </c>
    </row>
    <row r="11958" spans="2:2" x14ac:dyDescent="0.3">
      <c r="B11958" s="90">
        <v>3.5952999999999999</v>
      </c>
    </row>
    <row r="11959" spans="2:2" x14ac:dyDescent="0.3">
      <c r="B11959" s="90">
        <v>3.5954000000000002</v>
      </c>
    </row>
    <row r="11960" spans="2:2" x14ac:dyDescent="0.3">
      <c r="B11960" s="90">
        <v>3.5954999999999999</v>
      </c>
    </row>
    <row r="11961" spans="2:2" x14ac:dyDescent="0.3">
      <c r="B11961" s="90">
        <v>3.5956000000000001</v>
      </c>
    </row>
    <row r="11962" spans="2:2" x14ac:dyDescent="0.3">
      <c r="B11962" s="90">
        <v>3.5956999999999999</v>
      </c>
    </row>
    <row r="11963" spans="2:2" x14ac:dyDescent="0.3">
      <c r="B11963" s="90">
        <v>3.5958000000000001</v>
      </c>
    </row>
    <row r="11964" spans="2:2" x14ac:dyDescent="0.3">
      <c r="B11964" s="90">
        <v>3.5958999999999999</v>
      </c>
    </row>
    <row r="11965" spans="2:2" x14ac:dyDescent="0.3">
      <c r="B11965" s="90">
        <v>3.5960000000000001</v>
      </c>
    </row>
    <row r="11966" spans="2:2" x14ac:dyDescent="0.3">
      <c r="B11966" s="90">
        <v>3.5960999999999999</v>
      </c>
    </row>
    <row r="11967" spans="2:2" x14ac:dyDescent="0.3">
      <c r="B11967" s="90">
        <v>3.5962000000000001</v>
      </c>
    </row>
    <row r="11968" spans="2:2" x14ac:dyDescent="0.3">
      <c r="B11968" s="90">
        <v>3.5962999999999998</v>
      </c>
    </row>
    <row r="11969" spans="2:2" x14ac:dyDescent="0.3">
      <c r="B11969" s="90">
        <v>3.5964</v>
      </c>
    </row>
    <row r="11970" spans="2:2" x14ac:dyDescent="0.3">
      <c r="B11970" s="90">
        <v>3.5964999999999998</v>
      </c>
    </row>
    <row r="11971" spans="2:2" x14ac:dyDescent="0.3">
      <c r="B11971" s="90">
        <v>3.5966</v>
      </c>
    </row>
    <row r="11972" spans="2:2" x14ac:dyDescent="0.3">
      <c r="B11972" s="90">
        <v>3.5966999999999998</v>
      </c>
    </row>
    <row r="11973" spans="2:2" x14ac:dyDescent="0.3">
      <c r="B11973" s="90">
        <v>3.5968</v>
      </c>
    </row>
    <row r="11974" spans="2:2" x14ac:dyDescent="0.3">
      <c r="B11974" s="90">
        <v>3.5969000000000002</v>
      </c>
    </row>
    <row r="11975" spans="2:2" x14ac:dyDescent="0.3">
      <c r="B11975" s="90">
        <v>3.597</v>
      </c>
    </row>
    <row r="11976" spans="2:2" x14ac:dyDescent="0.3">
      <c r="B11976" s="90">
        <v>3.5971000000000002</v>
      </c>
    </row>
    <row r="11977" spans="2:2" x14ac:dyDescent="0.3">
      <c r="B11977" s="90">
        <v>3.5972</v>
      </c>
    </row>
    <row r="11978" spans="2:2" x14ac:dyDescent="0.3">
      <c r="B11978" s="90">
        <v>3.5973000000000002</v>
      </c>
    </row>
    <row r="11979" spans="2:2" x14ac:dyDescent="0.3">
      <c r="B11979" s="90">
        <v>3.5973999999999999</v>
      </c>
    </row>
    <row r="11980" spans="2:2" x14ac:dyDescent="0.3">
      <c r="B11980" s="90">
        <v>3.5975000000000001</v>
      </c>
    </row>
    <row r="11981" spans="2:2" x14ac:dyDescent="0.3">
      <c r="B11981" s="90">
        <v>3.5975999999999999</v>
      </c>
    </row>
    <row r="11982" spans="2:2" x14ac:dyDescent="0.3">
      <c r="B11982" s="90">
        <v>3.5977000000000001</v>
      </c>
    </row>
    <row r="11983" spans="2:2" x14ac:dyDescent="0.3">
      <c r="B11983" s="90">
        <v>3.5977999999999999</v>
      </c>
    </row>
    <row r="11984" spans="2:2" x14ac:dyDescent="0.3">
      <c r="B11984" s="90">
        <v>3.5979000000000001</v>
      </c>
    </row>
    <row r="11985" spans="2:2" x14ac:dyDescent="0.3">
      <c r="B11985" s="90">
        <v>3.5979999999999999</v>
      </c>
    </row>
    <row r="11986" spans="2:2" x14ac:dyDescent="0.3">
      <c r="B11986" s="90">
        <v>3.5981000000000001</v>
      </c>
    </row>
    <row r="11987" spans="2:2" x14ac:dyDescent="0.3">
      <c r="B11987" s="90">
        <v>3.5981999999999998</v>
      </c>
    </row>
    <row r="11988" spans="2:2" x14ac:dyDescent="0.3">
      <c r="B11988" s="90">
        <v>3.5983000000000001</v>
      </c>
    </row>
    <row r="11989" spans="2:2" x14ac:dyDescent="0.3">
      <c r="B11989" s="90">
        <v>3.5983999999999998</v>
      </c>
    </row>
    <row r="11990" spans="2:2" x14ac:dyDescent="0.3">
      <c r="B11990" s="90">
        <v>3.5985</v>
      </c>
    </row>
    <row r="11991" spans="2:2" x14ac:dyDescent="0.3">
      <c r="B11991" s="90">
        <v>3.5985999999999998</v>
      </c>
    </row>
    <row r="11992" spans="2:2" x14ac:dyDescent="0.3">
      <c r="B11992" s="90">
        <v>3.5987</v>
      </c>
    </row>
    <row r="11993" spans="2:2" x14ac:dyDescent="0.3">
      <c r="B11993" s="90">
        <v>3.5988000000000002</v>
      </c>
    </row>
    <row r="11994" spans="2:2" x14ac:dyDescent="0.3">
      <c r="B11994" s="90">
        <v>3.5989</v>
      </c>
    </row>
    <row r="11995" spans="2:2" x14ac:dyDescent="0.3">
      <c r="B11995" s="90">
        <v>3.5990000000000002</v>
      </c>
    </row>
    <row r="11996" spans="2:2" x14ac:dyDescent="0.3">
      <c r="B11996" s="90">
        <v>3.5991</v>
      </c>
    </row>
    <row r="11997" spans="2:2" x14ac:dyDescent="0.3">
      <c r="B11997" s="90">
        <v>3.5992000000000002</v>
      </c>
    </row>
    <row r="11998" spans="2:2" x14ac:dyDescent="0.3">
      <c r="B11998" s="90">
        <v>3.5992999999999999</v>
      </c>
    </row>
    <row r="11999" spans="2:2" x14ac:dyDescent="0.3">
      <c r="B11999" s="90">
        <v>3.5994000000000002</v>
      </c>
    </row>
    <row r="12000" spans="2:2" x14ac:dyDescent="0.3">
      <c r="B12000" s="90">
        <v>3.5994999999999999</v>
      </c>
    </row>
    <row r="12001" spans="2:2" x14ac:dyDescent="0.3">
      <c r="B12001" s="90">
        <v>3.5996000000000001</v>
      </c>
    </row>
    <row r="12002" spans="2:2" x14ac:dyDescent="0.3">
      <c r="B12002" s="90">
        <v>3.5996999999999999</v>
      </c>
    </row>
    <row r="12003" spans="2:2" x14ac:dyDescent="0.3">
      <c r="B12003" s="90">
        <v>3.5998000000000001</v>
      </c>
    </row>
    <row r="12004" spans="2:2" x14ac:dyDescent="0.3">
      <c r="B12004" s="90">
        <v>3.5998999999999999</v>
      </c>
    </row>
    <row r="12005" spans="2:2" x14ac:dyDescent="0.3">
      <c r="B12005" s="90">
        <v>4</v>
      </c>
    </row>
    <row r="12006" spans="2:2" x14ac:dyDescent="0.3">
      <c r="B12006" s="90">
        <v>4.0000999999999998</v>
      </c>
    </row>
    <row r="12007" spans="2:2" x14ac:dyDescent="0.3">
      <c r="B12007" s="90">
        <v>4.0002000000000004</v>
      </c>
    </row>
    <row r="12008" spans="2:2" x14ac:dyDescent="0.3">
      <c r="B12008" s="90">
        <v>4.0003000000000002</v>
      </c>
    </row>
    <row r="12009" spans="2:2" x14ac:dyDescent="0.3">
      <c r="B12009" s="90">
        <v>4.0004</v>
      </c>
    </row>
    <row r="12010" spans="2:2" x14ac:dyDescent="0.3">
      <c r="B12010" s="90">
        <v>4.0004999999999997</v>
      </c>
    </row>
    <row r="12011" spans="2:2" x14ac:dyDescent="0.3">
      <c r="B12011" s="90">
        <v>4.0006000000000004</v>
      </c>
    </row>
    <row r="12012" spans="2:2" x14ac:dyDescent="0.3">
      <c r="B12012" s="90">
        <v>4.0007000000000001</v>
      </c>
    </row>
    <row r="12013" spans="2:2" x14ac:dyDescent="0.3">
      <c r="B12013" s="90">
        <v>4.0007999999999999</v>
      </c>
    </row>
    <row r="12014" spans="2:2" x14ac:dyDescent="0.3">
      <c r="B12014" s="90">
        <v>4.0008999999999997</v>
      </c>
    </row>
    <row r="12015" spans="2:2" x14ac:dyDescent="0.3">
      <c r="B12015" s="90">
        <v>4.0010000000000003</v>
      </c>
    </row>
    <row r="12016" spans="2:2" x14ac:dyDescent="0.3">
      <c r="B12016" s="90">
        <v>4.0011000000000001</v>
      </c>
    </row>
    <row r="12017" spans="2:2" x14ac:dyDescent="0.3">
      <c r="B12017" s="90">
        <v>4.0011999999999999</v>
      </c>
    </row>
    <row r="12018" spans="2:2" x14ac:dyDescent="0.3">
      <c r="B12018" s="90">
        <v>4.0012999999999996</v>
      </c>
    </row>
    <row r="12019" spans="2:2" x14ac:dyDescent="0.3">
      <c r="B12019" s="90">
        <v>4.0014000000000003</v>
      </c>
    </row>
    <row r="12020" spans="2:2" x14ac:dyDescent="0.3">
      <c r="B12020" s="90">
        <v>4.0015000000000001</v>
      </c>
    </row>
    <row r="12021" spans="2:2" x14ac:dyDescent="0.3">
      <c r="B12021" s="90">
        <v>4.0015999999999998</v>
      </c>
    </row>
    <row r="12022" spans="2:2" x14ac:dyDescent="0.3">
      <c r="B12022" s="90">
        <v>4.0016999999999996</v>
      </c>
    </row>
    <row r="12023" spans="2:2" x14ac:dyDescent="0.3">
      <c r="B12023" s="90">
        <v>4.0018000000000002</v>
      </c>
    </row>
    <row r="12024" spans="2:2" x14ac:dyDescent="0.3">
      <c r="B12024" s="90">
        <v>4.0019</v>
      </c>
    </row>
    <row r="12025" spans="2:2" x14ac:dyDescent="0.3">
      <c r="B12025" s="90">
        <v>4.0019999999999998</v>
      </c>
    </row>
    <row r="12026" spans="2:2" x14ac:dyDescent="0.3">
      <c r="B12026" s="90">
        <v>4.0021000000000004</v>
      </c>
    </row>
    <row r="12027" spans="2:2" x14ac:dyDescent="0.3">
      <c r="B12027" s="90">
        <v>4.0022000000000002</v>
      </c>
    </row>
    <row r="12028" spans="2:2" x14ac:dyDescent="0.3">
      <c r="B12028" s="90">
        <v>4.0023</v>
      </c>
    </row>
    <row r="12029" spans="2:2" x14ac:dyDescent="0.3">
      <c r="B12029" s="90">
        <v>4.0023999999999997</v>
      </c>
    </row>
    <row r="12030" spans="2:2" x14ac:dyDescent="0.3">
      <c r="B12030" s="90">
        <v>4.0025000000000004</v>
      </c>
    </row>
    <row r="12031" spans="2:2" x14ac:dyDescent="0.3">
      <c r="B12031" s="90">
        <v>4.0026000000000002</v>
      </c>
    </row>
    <row r="12032" spans="2:2" x14ac:dyDescent="0.3">
      <c r="B12032" s="90">
        <v>4.0026999999999999</v>
      </c>
    </row>
    <row r="12033" spans="2:2" x14ac:dyDescent="0.3">
      <c r="B12033" s="90">
        <v>4.0027999999999997</v>
      </c>
    </row>
    <row r="12034" spans="2:2" x14ac:dyDescent="0.3">
      <c r="B12034" s="90">
        <v>4.0029000000000003</v>
      </c>
    </row>
    <row r="12035" spans="2:2" x14ac:dyDescent="0.3">
      <c r="B12035" s="90">
        <v>4.0030000000000001</v>
      </c>
    </row>
    <row r="12036" spans="2:2" x14ac:dyDescent="0.3">
      <c r="B12036" s="90">
        <v>4.0030999999999999</v>
      </c>
    </row>
    <row r="12037" spans="2:2" x14ac:dyDescent="0.3">
      <c r="B12037" s="90">
        <v>4.0031999999999996</v>
      </c>
    </row>
    <row r="12038" spans="2:2" x14ac:dyDescent="0.3">
      <c r="B12038" s="90">
        <v>4.0033000000000003</v>
      </c>
    </row>
    <row r="12039" spans="2:2" x14ac:dyDescent="0.3">
      <c r="B12039" s="90">
        <v>4.0034000000000001</v>
      </c>
    </row>
    <row r="12040" spans="2:2" x14ac:dyDescent="0.3">
      <c r="B12040" s="90">
        <v>4.0034999999999998</v>
      </c>
    </row>
    <row r="12041" spans="2:2" x14ac:dyDescent="0.3">
      <c r="B12041" s="90">
        <v>4.0035999999999996</v>
      </c>
    </row>
    <row r="12042" spans="2:2" x14ac:dyDescent="0.3">
      <c r="B12042" s="90">
        <v>4.0037000000000003</v>
      </c>
    </row>
    <row r="12043" spans="2:2" x14ac:dyDescent="0.3">
      <c r="B12043" s="90">
        <v>4.0038</v>
      </c>
    </row>
    <row r="12044" spans="2:2" x14ac:dyDescent="0.3">
      <c r="B12044" s="90">
        <v>4.0038999999999998</v>
      </c>
    </row>
    <row r="12045" spans="2:2" x14ac:dyDescent="0.3">
      <c r="B12045" s="90">
        <v>4.0039999999999996</v>
      </c>
    </row>
    <row r="12046" spans="2:2" x14ac:dyDescent="0.3">
      <c r="B12046" s="90">
        <v>4.0041000000000002</v>
      </c>
    </row>
    <row r="12047" spans="2:2" x14ac:dyDescent="0.3">
      <c r="B12047" s="90">
        <v>4.0042</v>
      </c>
    </row>
    <row r="12048" spans="2:2" x14ac:dyDescent="0.3">
      <c r="B12048" s="90">
        <v>4.0042999999999997</v>
      </c>
    </row>
    <row r="12049" spans="2:2" x14ac:dyDescent="0.3">
      <c r="B12049" s="90">
        <v>4.0044000000000004</v>
      </c>
    </row>
    <row r="12050" spans="2:2" x14ac:dyDescent="0.3">
      <c r="B12050" s="90">
        <v>4.0045000000000002</v>
      </c>
    </row>
    <row r="12051" spans="2:2" x14ac:dyDescent="0.3">
      <c r="B12051" s="90">
        <v>4.0045999999999999</v>
      </c>
    </row>
    <row r="12052" spans="2:2" x14ac:dyDescent="0.3">
      <c r="B12052" s="90">
        <v>4.0046999999999997</v>
      </c>
    </row>
    <row r="12053" spans="2:2" x14ac:dyDescent="0.3">
      <c r="B12053" s="90">
        <v>4.0048000000000004</v>
      </c>
    </row>
    <row r="12054" spans="2:2" x14ac:dyDescent="0.3">
      <c r="B12054" s="90">
        <v>4.0049000000000001</v>
      </c>
    </row>
    <row r="12055" spans="2:2" x14ac:dyDescent="0.3">
      <c r="B12055" s="90">
        <v>4.0049999999999999</v>
      </c>
    </row>
    <row r="12056" spans="2:2" x14ac:dyDescent="0.3">
      <c r="B12056" s="90">
        <v>4.0050999999999997</v>
      </c>
    </row>
    <row r="12057" spans="2:2" x14ac:dyDescent="0.3">
      <c r="B12057" s="90">
        <v>4.0052000000000003</v>
      </c>
    </row>
    <row r="12058" spans="2:2" x14ac:dyDescent="0.3">
      <c r="B12058" s="90">
        <v>4.0053000000000001</v>
      </c>
    </row>
    <row r="12059" spans="2:2" x14ac:dyDescent="0.3">
      <c r="B12059" s="90">
        <v>4.0053999999999998</v>
      </c>
    </row>
    <row r="12060" spans="2:2" x14ac:dyDescent="0.3">
      <c r="B12060" s="90">
        <v>4.0054999999999996</v>
      </c>
    </row>
    <row r="12061" spans="2:2" x14ac:dyDescent="0.3">
      <c r="B12061" s="90">
        <v>4.0056000000000003</v>
      </c>
    </row>
    <row r="12062" spans="2:2" x14ac:dyDescent="0.3">
      <c r="B12062" s="90">
        <v>4.0057</v>
      </c>
    </row>
    <row r="12063" spans="2:2" x14ac:dyDescent="0.3">
      <c r="B12063" s="90">
        <v>4.0057999999999998</v>
      </c>
    </row>
    <row r="12064" spans="2:2" x14ac:dyDescent="0.3">
      <c r="B12064" s="90">
        <v>4.0058999999999996</v>
      </c>
    </row>
    <row r="12065" spans="2:2" x14ac:dyDescent="0.3">
      <c r="B12065" s="90">
        <v>4.0060000000000002</v>
      </c>
    </row>
    <row r="12066" spans="2:2" x14ac:dyDescent="0.3">
      <c r="B12066" s="90">
        <v>4.0061</v>
      </c>
    </row>
    <row r="12067" spans="2:2" x14ac:dyDescent="0.3">
      <c r="B12067" s="90">
        <v>4.0061999999999998</v>
      </c>
    </row>
    <row r="12068" spans="2:2" x14ac:dyDescent="0.3">
      <c r="B12068" s="90">
        <v>4.0063000000000004</v>
      </c>
    </row>
    <row r="12069" spans="2:2" x14ac:dyDescent="0.3">
      <c r="B12069" s="90">
        <v>4.0064000000000002</v>
      </c>
    </row>
    <row r="12070" spans="2:2" x14ac:dyDescent="0.3">
      <c r="B12070" s="90">
        <v>4.0065</v>
      </c>
    </row>
    <row r="12071" spans="2:2" x14ac:dyDescent="0.3">
      <c r="B12071" s="90">
        <v>4.0065999999999997</v>
      </c>
    </row>
    <row r="12072" spans="2:2" x14ac:dyDescent="0.3">
      <c r="B12072" s="90">
        <v>4.0067000000000004</v>
      </c>
    </row>
    <row r="12073" spans="2:2" x14ac:dyDescent="0.3">
      <c r="B12073" s="90">
        <v>4.0068000000000001</v>
      </c>
    </row>
    <row r="12074" spans="2:2" x14ac:dyDescent="0.3">
      <c r="B12074" s="90">
        <v>4.0068999999999999</v>
      </c>
    </row>
    <row r="12075" spans="2:2" x14ac:dyDescent="0.3">
      <c r="B12075" s="90">
        <v>4.0069999999999997</v>
      </c>
    </row>
    <row r="12076" spans="2:2" x14ac:dyDescent="0.3">
      <c r="B12076" s="90">
        <v>4.0071000000000003</v>
      </c>
    </row>
    <row r="12077" spans="2:2" x14ac:dyDescent="0.3">
      <c r="B12077" s="90">
        <v>4.0072000000000001</v>
      </c>
    </row>
    <row r="12078" spans="2:2" x14ac:dyDescent="0.3">
      <c r="B12078" s="90">
        <v>4.0072999999999999</v>
      </c>
    </row>
    <row r="12079" spans="2:2" x14ac:dyDescent="0.3">
      <c r="B12079" s="90">
        <v>4.0073999999999996</v>
      </c>
    </row>
    <row r="12080" spans="2:2" x14ac:dyDescent="0.3">
      <c r="B12080" s="90">
        <v>4.0075000000000003</v>
      </c>
    </row>
    <row r="12081" spans="2:2" x14ac:dyDescent="0.3">
      <c r="B12081" s="90">
        <v>4.0076000000000001</v>
      </c>
    </row>
    <row r="12082" spans="2:2" x14ac:dyDescent="0.3">
      <c r="B12082" s="90">
        <v>4.0076999999999998</v>
      </c>
    </row>
    <row r="12083" spans="2:2" x14ac:dyDescent="0.3">
      <c r="B12083" s="90">
        <v>4.0077999999999996</v>
      </c>
    </row>
    <row r="12084" spans="2:2" x14ac:dyDescent="0.3">
      <c r="B12084" s="90">
        <v>4.0079000000000002</v>
      </c>
    </row>
    <row r="12085" spans="2:2" x14ac:dyDescent="0.3">
      <c r="B12085" s="90">
        <v>4.008</v>
      </c>
    </row>
    <row r="12086" spans="2:2" x14ac:dyDescent="0.3">
      <c r="B12086" s="90">
        <v>4.0080999999999998</v>
      </c>
    </row>
    <row r="12087" spans="2:2" x14ac:dyDescent="0.3">
      <c r="B12087" s="90">
        <v>4.0082000000000004</v>
      </c>
    </row>
    <row r="12088" spans="2:2" x14ac:dyDescent="0.3">
      <c r="B12088" s="90">
        <v>4.0083000000000002</v>
      </c>
    </row>
    <row r="12089" spans="2:2" x14ac:dyDescent="0.3">
      <c r="B12089" s="90">
        <v>4.0084</v>
      </c>
    </row>
    <row r="12090" spans="2:2" x14ac:dyDescent="0.3">
      <c r="B12090" s="90">
        <v>4.0084999999999997</v>
      </c>
    </row>
    <row r="12091" spans="2:2" x14ac:dyDescent="0.3">
      <c r="B12091" s="90">
        <v>4.0086000000000004</v>
      </c>
    </row>
    <row r="12092" spans="2:2" x14ac:dyDescent="0.3">
      <c r="B12092" s="90">
        <v>4.0087000000000002</v>
      </c>
    </row>
    <row r="12093" spans="2:2" x14ac:dyDescent="0.3">
      <c r="B12093" s="90">
        <v>4.0087999999999999</v>
      </c>
    </row>
    <row r="12094" spans="2:2" x14ac:dyDescent="0.3">
      <c r="B12094" s="90">
        <v>4.0088999999999997</v>
      </c>
    </row>
    <row r="12095" spans="2:2" x14ac:dyDescent="0.3">
      <c r="B12095" s="90">
        <v>4.0090000000000003</v>
      </c>
    </row>
    <row r="12096" spans="2:2" x14ac:dyDescent="0.3">
      <c r="B12096" s="90">
        <v>4.0091000000000001</v>
      </c>
    </row>
    <row r="12097" spans="2:2" x14ac:dyDescent="0.3">
      <c r="B12097" s="90">
        <v>4.0091999999999999</v>
      </c>
    </row>
    <row r="12098" spans="2:2" x14ac:dyDescent="0.3">
      <c r="B12098" s="90">
        <v>4.0092999999999996</v>
      </c>
    </row>
    <row r="12099" spans="2:2" x14ac:dyDescent="0.3">
      <c r="B12099" s="90">
        <v>4.0094000000000003</v>
      </c>
    </row>
    <row r="12100" spans="2:2" x14ac:dyDescent="0.3">
      <c r="B12100" s="90">
        <v>4.0095000000000001</v>
      </c>
    </row>
    <row r="12101" spans="2:2" x14ac:dyDescent="0.3">
      <c r="B12101" s="90">
        <v>4.0095999999999998</v>
      </c>
    </row>
    <row r="12102" spans="2:2" x14ac:dyDescent="0.3">
      <c r="B12102" s="90">
        <v>4.0096999999999996</v>
      </c>
    </row>
    <row r="12103" spans="2:2" x14ac:dyDescent="0.3">
      <c r="B12103" s="90">
        <v>4.0098000000000003</v>
      </c>
    </row>
    <row r="12104" spans="2:2" x14ac:dyDescent="0.3">
      <c r="B12104" s="90">
        <v>4.0099</v>
      </c>
    </row>
    <row r="12105" spans="2:2" x14ac:dyDescent="0.3">
      <c r="B12105" s="90">
        <v>4.01</v>
      </c>
    </row>
    <row r="12106" spans="2:2" x14ac:dyDescent="0.3">
      <c r="B12106" s="90">
        <v>4.0101000000000004</v>
      </c>
    </row>
    <row r="12107" spans="2:2" x14ac:dyDescent="0.3">
      <c r="B12107" s="90">
        <v>4.0102000000000002</v>
      </c>
    </row>
    <row r="12108" spans="2:2" x14ac:dyDescent="0.3">
      <c r="B12108" s="90">
        <v>4.0103</v>
      </c>
    </row>
    <row r="12109" spans="2:2" x14ac:dyDescent="0.3">
      <c r="B12109" s="90">
        <v>4.0103999999999997</v>
      </c>
    </row>
    <row r="12110" spans="2:2" x14ac:dyDescent="0.3">
      <c r="B12110" s="90">
        <v>4.0105000000000004</v>
      </c>
    </row>
    <row r="12111" spans="2:2" x14ac:dyDescent="0.3">
      <c r="B12111" s="90">
        <v>4.0106000000000002</v>
      </c>
    </row>
    <row r="12112" spans="2:2" x14ac:dyDescent="0.3">
      <c r="B12112" s="90">
        <v>4.0106999999999999</v>
      </c>
    </row>
    <row r="12113" spans="2:2" x14ac:dyDescent="0.3">
      <c r="B12113" s="90">
        <v>4.0107999999999997</v>
      </c>
    </row>
    <row r="12114" spans="2:2" x14ac:dyDescent="0.3">
      <c r="B12114" s="90">
        <v>4.0109000000000004</v>
      </c>
    </row>
    <row r="12115" spans="2:2" x14ac:dyDescent="0.3">
      <c r="B12115" s="90">
        <v>4.0110000000000001</v>
      </c>
    </row>
    <row r="12116" spans="2:2" x14ac:dyDescent="0.3">
      <c r="B12116" s="90">
        <v>4.0110999999999999</v>
      </c>
    </row>
    <row r="12117" spans="2:2" x14ac:dyDescent="0.3">
      <c r="B12117" s="90">
        <v>4.0111999999999997</v>
      </c>
    </row>
    <row r="12118" spans="2:2" x14ac:dyDescent="0.3">
      <c r="B12118" s="90">
        <v>4.0113000000000003</v>
      </c>
    </row>
    <row r="12119" spans="2:2" x14ac:dyDescent="0.3">
      <c r="B12119" s="90">
        <v>4.0114000000000001</v>
      </c>
    </row>
    <row r="12120" spans="2:2" x14ac:dyDescent="0.3">
      <c r="B12120" s="90">
        <v>4.0114999999999998</v>
      </c>
    </row>
    <row r="12121" spans="2:2" x14ac:dyDescent="0.3">
      <c r="B12121" s="90">
        <v>4.0115999999999996</v>
      </c>
    </row>
    <row r="12122" spans="2:2" x14ac:dyDescent="0.3">
      <c r="B12122" s="90">
        <v>4.0117000000000003</v>
      </c>
    </row>
    <row r="12123" spans="2:2" x14ac:dyDescent="0.3">
      <c r="B12123" s="90">
        <v>4.0118</v>
      </c>
    </row>
    <row r="12124" spans="2:2" x14ac:dyDescent="0.3">
      <c r="B12124" s="90">
        <v>4.0118999999999998</v>
      </c>
    </row>
    <row r="12125" spans="2:2" x14ac:dyDescent="0.3">
      <c r="B12125" s="90">
        <v>4.0119999999999996</v>
      </c>
    </row>
    <row r="12126" spans="2:2" x14ac:dyDescent="0.3">
      <c r="B12126" s="90">
        <v>4.0121000000000002</v>
      </c>
    </row>
    <row r="12127" spans="2:2" x14ac:dyDescent="0.3">
      <c r="B12127" s="90">
        <v>4.0122</v>
      </c>
    </row>
    <row r="12128" spans="2:2" x14ac:dyDescent="0.3">
      <c r="B12128" s="90">
        <v>4.0122999999999998</v>
      </c>
    </row>
    <row r="12129" spans="2:2" x14ac:dyDescent="0.3">
      <c r="B12129" s="90">
        <v>4.0124000000000004</v>
      </c>
    </row>
    <row r="12130" spans="2:2" x14ac:dyDescent="0.3">
      <c r="B12130" s="90">
        <v>4.0125000000000002</v>
      </c>
    </row>
    <row r="12131" spans="2:2" x14ac:dyDescent="0.3">
      <c r="B12131" s="90">
        <v>4.0125999999999999</v>
      </c>
    </row>
    <row r="12132" spans="2:2" x14ac:dyDescent="0.3">
      <c r="B12132" s="90">
        <v>4.0126999999999997</v>
      </c>
    </row>
    <row r="12133" spans="2:2" x14ac:dyDescent="0.3">
      <c r="B12133" s="90">
        <v>4.0128000000000004</v>
      </c>
    </row>
    <row r="12134" spans="2:2" x14ac:dyDescent="0.3">
      <c r="B12134" s="90">
        <v>4.0129000000000001</v>
      </c>
    </row>
    <row r="12135" spans="2:2" x14ac:dyDescent="0.3">
      <c r="B12135" s="90">
        <v>4.0129999999999999</v>
      </c>
    </row>
    <row r="12136" spans="2:2" x14ac:dyDescent="0.3">
      <c r="B12136" s="90">
        <v>4.0130999999999997</v>
      </c>
    </row>
    <row r="12137" spans="2:2" x14ac:dyDescent="0.3">
      <c r="B12137" s="90">
        <v>4.0132000000000003</v>
      </c>
    </row>
    <row r="12138" spans="2:2" x14ac:dyDescent="0.3">
      <c r="B12138" s="90">
        <v>4.0133000000000001</v>
      </c>
    </row>
    <row r="12139" spans="2:2" x14ac:dyDescent="0.3">
      <c r="B12139" s="90">
        <v>4.0133999999999999</v>
      </c>
    </row>
    <row r="12140" spans="2:2" x14ac:dyDescent="0.3">
      <c r="B12140" s="90">
        <v>4.0134999999999996</v>
      </c>
    </row>
    <row r="12141" spans="2:2" x14ac:dyDescent="0.3">
      <c r="B12141" s="90">
        <v>4.0136000000000003</v>
      </c>
    </row>
    <row r="12142" spans="2:2" x14ac:dyDescent="0.3">
      <c r="B12142" s="90">
        <v>4.0137</v>
      </c>
    </row>
    <row r="12143" spans="2:2" x14ac:dyDescent="0.3">
      <c r="B12143" s="90">
        <v>4.0137999999999998</v>
      </c>
    </row>
    <row r="12144" spans="2:2" x14ac:dyDescent="0.3">
      <c r="B12144" s="90">
        <v>4.0138999999999996</v>
      </c>
    </row>
    <row r="12145" spans="2:2" x14ac:dyDescent="0.3">
      <c r="B12145" s="90">
        <v>4.0140000000000002</v>
      </c>
    </row>
    <row r="12146" spans="2:2" x14ac:dyDescent="0.3">
      <c r="B12146" s="90">
        <v>4.0141</v>
      </c>
    </row>
    <row r="12147" spans="2:2" x14ac:dyDescent="0.3">
      <c r="B12147" s="90">
        <v>4.0141999999999998</v>
      </c>
    </row>
    <row r="12148" spans="2:2" x14ac:dyDescent="0.3">
      <c r="B12148" s="90">
        <v>4.0143000000000004</v>
      </c>
    </row>
    <row r="12149" spans="2:2" x14ac:dyDescent="0.3">
      <c r="B12149" s="90">
        <v>4.0144000000000002</v>
      </c>
    </row>
    <row r="12150" spans="2:2" x14ac:dyDescent="0.3">
      <c r="B12150" s="90">
        <v>4.0145</v>
      </c>
    </row>
    <row r="12151" spans="2:2" x14ac:dyDescent="0.3">
      <c r="B12151" s="90">
        <v>4.0145999999999997</v>
      </c>
    </row>
    <row r="12152" spans="2:2" x14ac:dyDescent="0.3">
      <c r="B12152" s="90">
        <v>4.0147000000000004</v>
      </c>
    </row>
    <row r="12153" spans="2:2" x14ac:dyDescent="0.3">
      <c r="B12153" s="90">
        <v>4.0148000000000001</v>
      </c>
    </row>
    <row r="12154" spans="2:2" x14ac:dyDescent="0.3">
      <c r="B12154" s="90">
        <v>4.0148999999999999</v>
      </c>
    </row>
    <row r="12155" spans="2:2" x14ac:dyDescent="0.3">
      <c r="B12155" s="90">
        <v>4.0149999999999997</v>
      </c>
    </row>
    <row r="12156" spans="2:2" x14ac:dyDescent="0.3">
      <c r="B12156" s="90">
        <v>4.0151000000000003</v>
      </c>
    </row>
    <row r="12157" spans="2:2" x14ac:dyDescent="0.3">
      <c r="B12157" s="90">
        <v>4.0152000000000001</v>
      </c>
    </row>
    <row r="12158" spans="2:2" x14ac:dyDescent="0.3">
      <c r="B12158" s="90">
        <v>4.0152999999999999</v>
      </c>
    </row>
    <row r="12159" spans="2:2" x14ac:dyDescent="0.3">
      <c r="B12159" s="90">
        <v>4.0153999999999996</v>
      </c>
    </row>
    <row r="12160" spans="2:2" x14ac:dyDescent="0.3">
      <c r="B12160" s="90">
        <v>4.0155000000000003</v>
      </c>
    </row>
    <row r="12161" spans="2:2" x14ac:dyDescent="0.3">
      <c r="B12161" s="90">
        <v>4.0156000000000001</v>
      </c>
    </row>
    <row r="12162" spans="2:2" x14ac:dyDescent="0.3">
      <c r="B12162" s="90">
        <v>4.0156999999999998</v>
      </c>
    </row>
    <row r="12163" spans="2:2" x14ac:dyDescent="0.3">
      <c r="B12163" s="90">
        <v>4.0157999999999996</v>
      </c>
    </row>
    <row r="12164" spans="2:2" x14ac:dyDescent="0.3">
      <c r="B12164" s="90">
        <v>4.0159000000000002</v>
      </c>
    </row>
    <row r="12165" spans="2:2" x14ac:dyDescent="0.3">
      <c r="B12165" s="90">
        <v>4.016</v>
      </c>
    </row>
    <row r="12166" spans="2:2" x14ac:dyDescent="0.3">
      <c r="B12166" s="90">
        <v>4.0160999999999998</v>
      </c>
    </row>
    <row r="12167" spans="2:2" x14ac:dyDescent="0.3">
      <c r="B12167" s="90">
        <v>4.0162000000000004</v>
      </c>
    </row>
    <row r="12168" spans="2:2" x14ac:dyDescent="0.3">
      <c r="B12168" s="90">
        <v>4.0163000000000002</v>
      </c>
    </row>
    <row r="12169" spans="2:2" x14ac:dyDescent="0.3">
      <c r="B12169" s="90">
        <v>4.0164</v>
      </c>
    </row>
    <row r="12170" spans="2:2" x14ac:dyDescent="0.3">
      <c r="B12170" s="90">
        <v>4.0164999999999997</v>
      </c>
    </row>
    <row r="12171" spans="2:2" x14ac:dyDescent="0.3">
      <c r="B12171" s="90">
        <v>4.0166000000000004</v>
      </c>
    </row>
    <row r="12172" spans="2:2" x14ac:dyDescent="0.3">
      <c r="B12172" s="90">
        <v>4.0167000000000002</v>
      </c>
    </row>
    <row r="12173" spans="2:2" x14ac:dyDescent="0.3">
      <c r="B12173" s="90">
        <v>4.0167999999999999</v>
      </c>
    </row>
    <row r="12174" spans="2:2" x14ac:dyDescent="0.3">
      <c r="B12174" s="90">
        <v>4.0168999999999997</v>
      </c>
    </row>
    <row r="12175" spans="2:2" x14ac:dyDescent="0.3">
      <c r="B12175" s="90">
        <v>4.0170000000000003</v>
      </c>
    </row>
    <row r="12176" spans="2:2" x14ac:dyDescent="0.3">
      <c r="B12176" s="90">
        <v>4.0171000000000001</v>
      </c>
    </row>
    <row r="12177" spans="2:2" x14ac:dyDescent="0.3">
      <c r="B12177" s="90">
        <v>4.0171999999999999</v>
      </c>
    </row>
    <row r="12178" spans="2:2" x14ac:dyDescent="0.3">
      <c r="B12178" s="90">
        <v>4.0172999999999996</v>
      </c>
    </row>
    <row r="12179" spans="2:2" x14ac:dyDescent="0.3">
      <c r="B12179" s="90">
        <v>4.0174000000000003</v>
      </c>
    </row>
    <row r="12180" spans="2:2" x14ac:dyDescent="0.3">
      <c r="B12180" s="90">
        <v>4.0175000000000001</v>
      </c>
    </row>
    <row r="12181" spans="2:2" x14ac:dyDescent="0.3">
      <c r="B12181" s="90">
        <v>4.0175999999999998</v>
      </c>
    </row>
    <row r="12182" spans="2:2" x14ac:dyDescent="0.3">
      <c r="B12182" s="90">
        <v>4.0176999999999996</v>
      </c>
    </row>
    <row r="12183" spans="2:2" x14ac:dyDescent="0.3">
      <c r="B12183" s="90">
        <v>4.0178000000000003</v>
      </c>
    </row>
    <row r="12184" spans="2:2" x14ac:dyDescent="0.3">
      <c r="B12184" s="90">
        <v>4.0179</v>
      </c>
    </row>
    <row r="12185" spans="2:2" x14ac:dyDescent="0.3">
      <c r="B12185" s="90">
        <v>4.0179999999999998</v>
      </c>
    </row>
    <row r="12186" spans="2:2" x14ac:dyDescent="0.3">
      <c r="B12186" s="90">
        <v>4.0180999999999996</v>
      </c>
    </row>
    <row r="12187" spans="2:2" x14ac:dyDescent="0.3">
      <c r="B12187" s="90">
        <v>4.0182000000000002</v>
      </c>
    </row>
    <row r="12188" spans="2:2" x14ac:dyDescent="0.3">
      <c r="B12188" s="90">
        <v>4.0183</v>
      </c>
    </row>
    <row r="12189" spans="2:2" x14ac:dyDescent="0.3">
      <c r="B12189" s="90">
        <v>4.0183999999999997</v>
      </c>
    </row>
    <row r="12190" spans="2:2" x14ac:dyDescent="0.3">
      <c r="B12190" s="90">
        <v>4.0185000000000004</v>
      </c>
    </row>
    <row r="12191" spans="2:2" x14ac:dyDescent="0.3">
      <c r="B12191" s="90">
        <v>4.0186000000000002</v>
      </c>
    </row>
    <row r="12192" spans="2:2" x14ac:dyDescent="0.3">
      <c r="B12192" s="90">
        <v>4.0186999999999999</v>
      </c>
    </row>
    <row r="12193" spans="2:2" x14ac:dyDescent="0.3">
      <c r="B12193" s="90">
        <v>4.0187999999999997</v>
      </c>
    </row>
    <row r="12194" spans="2:2" x14ac:dyDescent="0.3">
      <c r="B12194" s="90">
        <v>4.0189000000000004</v>
      </c>
    </row>
    <row r="12195" spans="2:2" x14ac:dyDescent="0.3">
      <c r="B12195" s="90">
        <v>4.0190000000000001</v>
      </c>
    </row>
    <row r="12196" spans="2:2" x14ac:dyDescent="0.3">
      <c r="B12196" s="90">
        <v>4.0190999999999999</v>
      </c>
    </row>
    <row r="12197" spans="2:2" x14ac:dyDescent="0.3">
      <c r="B12197" s="90">
        <v>4.0191999999999997</v>
      </c>
    </row>
    <row r="12198" spans="2:2" x14ac:dyDescent="0.3">
      <c r="B12198" s="90">
        <v>4.0193000000000003</v>
      </c>
    </row>
    <row r="12199" spans="2:2" x14ac:dyDescent="0.3">
      <c r="B12199" s="90">
        <v>4.0194000000000001</v>
      </c>
    </row>
    <row r="12200" spans="2:2" x14ac:dyDescent="0.3">
      <c r="B12200" s="90">
        <v>4.0194999999999999</v>
      </c>
    </row>
    <row r="12201" spans="2:2" x14ac:dyDescent="0.3">
      <c r="B12201" s="90">
        <v>4.0195999999999996</v>
      </c>
    </row>
    <row r="12202" spans="2:2" x14ac:dyDescent="0.3">
      <c r="B12202" s="90">
        <v>4.0197000000000003</v>
      </c>
    </row>
    <row r="12203" spans="2:2" x14ac:dyDescent="0.3">
      <c r="B12203" s="90">
        <v>4.0198</v>
      </c>
    </row>
    <row r="12204" spans="2:2" x14ac:dyDescent="0.3">
      <c r="B12204" s="90">
        <v>4.0198999999999998</v>
      </c>
    </row>
    <row r="12205" spans="2:2" x14ac:dyDescent="0.3">
      <c r="B12205" s="90">
        <v>4.0199999999999996</v>
      </c>
    </row>
    <row r="12206" spans="2:2" x14ac:dyDescent="0.3">
      <c r="B12206" s="90">
        <v>4.0201000000000002</v>
      </c>
    </row>
    <row r="12207" spans="2:2" x14ac:dyDescent="0.3">
      <c r="B12207" s="90">
        <v>4.0202</v>
      </c>
    </row>
    <row r="12208" spans="2:2" x14ac:dyDescent="0.3">
      <c r="B12208" s="90">
        <v>4.0202999999999998</v>
      </c>
    </row>
    <row r="12209" spans="2:2" x14ac:dyDescent="0.3">
      <c r="B12209" s="90">
        <v>4.0204000000000004</v>
      </c>
    </row>
    <row r="12210" spans="2:2" x14ac:dyDescent="0.3">
      <c r="B12210" s="90">
        <v>4.0205000000000002</v>
      </c>
    </row>
    <row r="12211" spans="2:2" x14ac:dyDescent="0.3">
      <c r="B12211" s="90">
        <v>4.0206</v>
      </c>
    </row>
    <row r="12212" spans="2:2" x14ac:dyDescent="0.3">
      <c r="B12212" s="90">
        <v>4.0206999999999997</v>
      </c>
    </row>
    <row r="12213" spans="2:2" x14ac:dyDescent="0.3">
      <c r="B12213" s="90">
        <v>4.0208000000000004</v>
      </c>
    </row>
    <row r="12214" spans="2:2" x14ac:dyDescent="0.3">
      <c r="B12214" s="90">
        <v>4.0209000000000001</v>
      </c>
    </row>
    <row r="12215" spans="2:2" x14ac:dyDescent="0.3">
      <c r="B12215" s="90">
        <v>4.0209999999999999</v>
      </c>
    </row>
    <row r="12216" spans="2:2" x14ac:dyDescent="0.3">
      <c r="B12216" s="90">
        <v>4.0210999999999997</v>
      </c>
    </row>
    <row r="12217" spans="2:2" x14ac:dyDescent="0.3">
      <c r="B12217" s="90">
        <v>4.0212000000000003</v>
      </c>
    </row>
    <row r="12218" spans="2:2" x14ac:dyDescent="0.3">
      <c r="B12218" s="90">
        <v>4.0213000000000001</v>
      </c>
    </row>
    <row r="12219" spans="2:2" x14ac:dyDescent="0.3">
      <c r="B12219" s="90">
        <v>4.0213999999999999</v>
      </c>
    </row>
    <row r="12220" spans="2:2" x14ac:dyDescent="0.3">
      <c r="B12220" s="90">
        <v>4.0214999999999996</v>
      </c>
    </row>
    <row r="12221" spans="2:2" x14ac:dyDescent="0.3">
      <c r="B12221" s="90">
        <v>4.0216000000000003</v>
      </c>
    </row>
    <row r="12222" spans="2:2" x14ac:dyDescent="0.3">
      <c r="B12222" s="90">
        <v>4.0217000000000001</v>
      </c>
    </row>
    <row r="12223" spans="2:2" x14ac:dyDescent="0.3">
      <c r="B12223" s="90">
        <v>4.0217999999999998</v>
      </c>
    </row>
    <row r="12224" spans="2:2" x14ac:dyDescent="0.3">
      <c r="B12224" s="90">
        <v>4.0218999999999996</v>
      </c>
    </row>
    <row r="12225" spans="2:2" x14ac:dyDescent="0.3">
      <c r="B12225" s="90">
        <v>4.0220000000000002</v>
      </c>
    </row>
    <row r="12226" spans="2:2" x14ac:dyDescent="0.3">
      <c r="B12226" s="90">
        <v>4.0221</v>
      </c>
    </row>
    <row r="12227" spans="2:2" x14ac:dyDescent="0.3">
      <c r="B12227" s="90">
        <v>4.0221999999999998</v>
      </c>
    </row>
    <row r="12228" spans="2:2" x14ac:dyDescent="0.3">
      <c r="B12228" s="90">
        <v>4.0223000000000004</v>
      </c>
    </row>
    <row r="12229" spans="2:2" x14ac:dyDescent="0.3">
      <c r="B12229" s="90">
        <v>4.0224000000000002</v>
      </c>
    </row>
    <row r="12230" spans="2:2" x14ac:dyDescent="0.3">
      <c r="B12230" s="90">
        <v>4.0225</v>
      </c>
    </row>
    <row r="12231" spans="2:2" x14ac:dyDescent="0.3">
      <c r="B12231" s="90">
        <v>4.0225999999999997</v>
      </c>
    </row>
    <row r="12232" spans="2:2" x14ac:dyDescent="0.3">
      <c r="B12232" s="90">
        <v>4.0227000000000004</v>
      </c>
    </row>
    <row r="12233" spans="2:2" x14ac:dyDescent="0.3">
      <c r="B12233" s="90">
        <v>4.0228000000000002</v>
      </c>
    </row>
    <row r="12234" spans="2:2" x14ac:dyDescent="0.3">
      <c r="B12234" s="90">
        <v>4.0228999999999999</v>
      </c>
    </row>
    <row r="12235" spans="2:2" x14ac:dyDescent="0.3">
      <c r="B12235" s="90">
        <v>4.0229999999999997</v>
      </c>
    </row>
    <row r="12236" spans="2:2" x14ac:dyDescent="0.3">
      <c r="B12236" s="90">
        <v>4.0231000000000003</v>
      </c>
    </row>
    <row r="12237" spans="2:2" x14ac:dyDescent="0.3">
      <c r="B12237" s="90">
        <v>4.0232000000000001</v>
      </c>
    </row>
    <row r="12238" spans="2:2" x14ac:dyDescent="0.3">
      <c r="B12238" s="90">
        <v>4.0232999999999999</v>
      </c>
    </row>
    <row r="12239" spans="2:2" x14ac:dyDescent="0.3">
      <c r="B12239" s="90">
        <v>4.0233999999999996</v>
      </c>
    </row>
    <row r="12240" spans="2:2" x14ac:dyDescent="0.3">
      <c r="B12240" s="90">
        <v>4.0235000000000003</v>
      </c>
    </row>
    <row r="12241" spans="2:2" x14ac:dyDescent="0.3">
      <c r="B12241" s="90">
        <v>4.0236000000000001</v>
      </c>
    </row>
    <row r="12242" spans="2:2" x14ac:dyDescent="0.3">
      <c r="B12242" s="90">
        <v>4.0236999999999998</v>
      </c>
    </row>
    <row r="12243" spans="2:2" x14ac:dyDescent="0.3">
      <c r="B12243" s="90">
        <v>4.0237999999999996</v>
      </c>
    </row>
    <row r="12244" spans="2:2" x14ac:dyDescent="0.3">
      <c r="B12244" s="90">
        <v>4.0239000000000003</v>
      </c>
    </row>
    <row r="12245" spans="2:2" x14ac:dyDescent="0.3">
      <c r="B12245" s="90">
        <v>4.024</v>
      </c>
    </row>
    <row r="12246" spans="2:2" x14ac:dyDescent="0.3">
      <c r="B12246" s="90">
        <v>4.0240999999999998</v>
      </c>
    </row>
    <row r="12247" spans="2:2" x14ac:dyDescent="0.3">
      <c r="B12247" s="90">
        <v>4.0242000000000004</v>
      </c>
    </row>
    <row r="12248" spans="2:2" x14ac:dyDescent="0.3">
      <c r="B12248" s="90">
        <v>4.0243000000000002</v>
      </c>
    </row>
    <row r="12249" spans="2:2" x14ac:dyDescent="0.3">
      <c r="B12249" s="90">
        <v>4.0244</v>
      </c>
    </row>
    <row r="12250" spans="2:2" x14ac:dyDescent="0.3">
      <c r="B12250" s="90">
        <v>4.0244999999999997</v>
      </c>
    </row>
    <row r="12251" spans="2:2" x14ac:dyDescent="0.3">
      <c r="B12251" s="90">
        <v>4.0246000000000004</v>
      </c>
    </row>
    <row r="12252" spans="2:2" x14ac:dyDescent="0.3">
      <c r="B12252" s="90">
        <v>4.0247000000000002</v>
      </c>
    </row>
    <row r="12253" spans="2:2" x14ac:dyDescent="0.3">
      <c r="B12253" s="90">
        <v>4.0247999999999999</v>
      </c>
    </row>
    <row r="12254" spans="2:2" x14ac:dyDescent="0.3">
      <c r="B12254" s="90">
        <v>4.0248999999999997</v>
      </c>
    </row>
    <row r="12255" spans="2:2" x14ac:dyDescent="0.3">
      <c r="B12255" s="90">
        <v>4.0250000000000004</v>
      </c>
    </row>
    <row r="12256" spans="2:2" x14ac:dyDescent="0.3">
      <c r="B12256" s="90">
        <v>4.0251000000000001</v>
      </c>
    </row>
    <row r="12257" spans="2:2" x14ac:dyDescent="0.3">
      <c r="B12257" s="90">
        <v>4.0251999999999999</v>
      </c>
    </row>
    <row r="12258" spans="2:2" x14ac:dyDescent="0.3">
      <c r="B12258" s="90">
        <v>4.0252999999999997</v>
      </c>
    </row>
    <row r="12259" spans="2:2" x14ac:dyDescent="0.3">
      <c r="B12259" s="90">
        <v>4.0254000000000003</v>
      </c>
    </row>
    <row r="12260" spans="2:2" x14ac:dyDescent="0.3">
      <c r="B12260" s="90">
        <v>4.0255000000000001</v>
      </c>
    </row>
    <row r="12261" spans="2:2" x14ac:dyDescent="0.3">
      <c r="B12261" s="90">
        <v>4.0255999999999998</v>
      </c>
    </row>
    <row r="12262" spans="2:2" x14ac:dyDescent="0.3">
      <c r="B12262" s="90">
        <v>4.0256999999999996</v>
      </c>
    </row>
    <row r="12263" spans="2:2" x14ac:dyDescent="0.3">
      <c r="B12263" s="90">
        <v>4.0258000000000003</v>
      </c>
    </row>
    <row r="12264" spans="2:2" x14ac:dyDescent="0.3">
      <c r="B12264" s="90">
        <v>4.0259</v>
      </c>
    </row>
    <row r="12265" spans="2:2" x14ac:dyDescent="0.3">
      <c r="B12265" s="90">
        <v>4.0259999999999998</v>
      </c>
    </row>
    <row r="12266" spans="2:2" x14ac:dyDescent="0.3">
      <c r="B12266" s="90">
        <v>4.0260999999999996</v>
      </c>
    </row>
    <row r="12267" spans="2:2" x14ac:dyDescent="0.3">
      <c r="B12267" s="90">
        <v>4.0262000000000002</v>
      </c>
    </row>
    <row r="12268" spans="2:2" x14ac:dyDescent="0.3">
      <c r="B12268" s="90">
        <v>4.0263</v>
      </c>
    </row>
    <row r="12269" spans="2:2" x14ac:dyDescent="0.3">
      <c r="B12269" s="90">
        <v>4.0263999999999998</v>
      </c>
    </row>
    <row r="12270" spans="2:2" x14ac:dyDescent="0.3">
      <c r="B12270" s="90">
        <v>4.0265000000000004</v>
      </c>
    </row>
    <row r="12271" spans="2:2" x14ac:dyDescent="0.3">
      <c r="B12271" s="90">
        <v>4.0266000000000002</v>
      </c>
    </row>
    <row r="12272" spans="2:2" x14ac:dyDescent="0.3">
      <c r="B12272" s="90">
        <v>4.0266999999999999</v>
      </c>
    </row>
    <row r="12273" spans="2:2" x14ac:dyDescent="0.3">
      <c r="B12273" s="90">
        <v>4.0267999999999997</v>
      </c>
    </row>
    <row r="12274" spans="2:2" x14ac:dyDescent="0.3">
      <c r="B12274" s="90">
        <v>4.0269000000000004</v>
      </c>
    </row>
    <row r="12275" spans="2:2" x14ac:dyDescent="0.3">
      <c r="B12275" s="90">
        <v>4.0270000000000001</v>
      </c>
    </row>
    <row r="12276" spans="2:2" x14ac:dyDescent="0.3">
      <c r="B12276" s="90">
        <v>4.0270999999999999</v>
      </c>
    </row>
    <row r="12277" spans="2:2" x14ac:dyDescent="0.3">
      <c r="B12277" s="90">
        <v>4.0271999999999997</v>
      </c>
    </row>
    <row r="12278" spans="2:2" x14ac:dyDescent="0.3">
      <c r="B12278" s="90">
        <v>4.0273000000000003</v>
      </c>
    </row>
    <row r="12279" spans="2:2" x14ac:dyDescent="0.3">
      <c r="B12279" s="90">
        <v>4.0274000000000001</v>
      </c>
    </row>
    <row r="12280" spans="2:2" x14ac:dyDescent="0.3">
      <c r="B12280" s="90">
        <v>4.0274999999999999</v>
      </c>
    </row>
    <row r="12281" spans="2:2" x14ac:dyDescent="0.3">
      <c r="B12281" s="90">
        <v>4.0275999999999996</v>
      </c>
    </row>
    <row r="12282" spans="2:2" x14ac:dyDescent="0.3">
      <c r="B12282" s="90">
        <v>4.0277000000000003</v>
      </c>
    </row>
    <row r="12283" spans="2:2" x14ac:dyDescent="0.3">
      <c r="B12283" s="90">
        <v>4.0278</v>
      </c>
    </row>
    <row r="12284" spans="2:2" x14ac:dyDescent="0.3">
      <c r="B12284" s="90">
        <v>4.0278999999999998</v>
      </c>
    </row>
    <row r="12285" spans="2:2" x14ac:dyDescent="0.3">
      <c r="B12285" s="90">
        <v>4.0279999999999996</v>
      </c>
    </row>
    <row r="12286" spans="2:2" x14ac:dyDescent="0.3">
      <c r="B12286" s="90">
        <v>4.0281000000000002</v>
      </c>
    </row>
    <row r="12287" spans="2:2" x14ac:dyDescent="0.3">
      <c r="B12287" s="90">
        <v>4.0282</v>
      </c>
    </row>
    <row r="12288" spans="2:2" x14ac:dyDescent="0.3">
      <c r="B12288" s="90">
        <v>4.0282999999999998</v>
      </c>
    </row>
    <row r="12289" spans="2:2" x14ac:dyDescent="0.3">
      <c r="B12289" s="90">
        <v>4.0284000000000004</v>
      </c>
    </row>
    <row r="12290" spans="2:2" x14ac:dyDescent="0.3">
      <c r="B12290" s="90">
        <v>4.0285000000000002</v>
      </c>
    </row>
    <row r="12291" spans="2:2" x14ac:dyDescent="0.3">
      <c r="B12291" s="90">
        <v>4.0286</v>
      </c>
    </row>
    <row r="12292" spans="2:2" x14ac:dyDescent="0.3">
      <c r="B12292" s="90">
        <v>4.0286999999999997</v>
      </c>
    </row>
    <row r="12293" spans="2:2" x14ac:dyDescent="0.3">
      <c r="B12293" s="90">
        <v>4.0288000000000004</v>
      </c>
    </row>
    <row r="12294" spans="2:2" x14ac:dyDescent="0.3">
      <c r="B12294" s="90">
        <v>4.0289000000000001</v>
      </c>
    </row>
    <row r="12295" spans="2:2" x14ac:dyDescent="0.3">
      <c r="B12295" s="90">
        <v>4.0289999999999999</v>
      </c>
    </row>
    <row r="12296" spans="2:2" x14ac:dyDescent="0.3">
      <c r="B12296" s="90">
        <v>4.0290999999999997</v>
      </c>
    </row>
    <row r="12297" spans="2:2" x14ac:dyDescent="0.3">
      <c r="B12297" s="90">
        <v>4.0292000000000003</v>
      </c>
    </row>
    <row r="12298" spans="2:2" x14ac:dyDescent="0.3">
      <c r="B12298" s="90">
        <v>4.0293000000000001</v>
      </c>
    </row>
    <row r="12299" spans="2:2" x14ac:dyDescent="0.3">
      <c r="B12299" s="90">
        <v>4.0293999999999999</v>
      </c>
    </row>
    <row r="12300" spans="2:2" x14ac:dyDescent="0.3">
      <c r="B12300" s="90">
        <v>4.0294999999999996</v>
      </c>
    </row>
    <row r="12301" spans="2:2" x14ac:dyDescent="0.3">
      <c r="B12301" s="90">
        <v>4.0296000000000003</v>
      </c>
    </row>
    <row r="12302" spans="2:2" x14ac:dyDescent="0.3">
      <c r="B12302" s="90">
        <v>4.0297000000000001</v>
      </c>
    </row>
    <row r="12303" spans="2:2" x14ac:dyDescent="0.3">
      <c r="B12303" s="90">
        <v>4.0297999999999998</v>
      </c>
    </row>
    <row r="12304" spans="2:2" x14ac:dyDescent="0.3">
      <c r="B12304" s="90">
        <v>4.0298999999999996</v>
      </c>
    </row>
    <row r="12305" spans="2:2" x14ac:dyDescent="0.3">
      <c r="B12305" s="90">
        <v>4.03</v>
      </c>
    </row>
    <row r="12306" spans="2:2" x14ac:dyDescent="0.3">
      <c r="B12306" s="90">
        <v>4.0301</v>
      </c>
    </row>
    <row r="12307" spans="2:2" x14ac:dyDescent="0.3">
      <c r="B12307" s="90">
        <v>4.0301999999999998</v>
      </c>
    </row>
    <row r="12308" spans="2:2" x14ac:dyDescent="0.3">
      <c r="B12308" s="90">
        <v>4.0303000000000004</v>
      </c>
    </row>
    <row r="12309" spans="2:2" x14ac:dyDescent="0.3">
      <c r="B12309" s="90">
        <v>4.0304000000000002</v>
      </c>
    </row>
    <row r="12310" spans="2:2" x14ac:dyDescent="0.3">
      <c r="B12310" s="90">
        <v>4.0305</v>
      </c>
    </row>
    <row r="12311" spans="2:2" x14ac:dyDescent="0.3">
      <c r="B12311" s="90">
        <v>4.0305999999999997</v>
      </c>
    </row>
    <row r="12312" spans="2:2" x14ac:dyDescent="0.3">
      <c r="B12312" s="90">
        <v>4.0307000000000004</v>
      </c>
    </row>
    <row r="12313" spans="2:2" x14ac:dyDescent="0.3">
      <c r="B12313" s="90">
        <v>4.0308000000000002</v>
      </c>
    </row>
    <row r="12314" spans="2:2" x14ac:dyDescent="0.3">
      <c r="B12314" s="90">
        <v>4.0308999999999999</v>
      </c>
    </row>
    <row r="12315" spans="2:2" x14ac:dyDescent="0.3">
      <c r="B12315" s="90">
        <v>4.0309999999999997</v>
      </c>
    </row>
    <row r="12316" spans="2:2" x14ac:dyDescent="0.3">
      <c r="B12316" s="90">
        <v>4.0311000000000003</v>
      </c>
    </row>
    <row r="12317" spans="2:2" x14ac:dyDescent="0.3">
      <c r="B12317" s="90">
        <v>4.0312000000000001</v>
      </c>
    </row>
    <row r="12318" spans="2:2" x14ac:dyDescent="0.3">
      <c r="B12318" s="90">
        <v>4.0312999999999999</v>
      </c>
    </row>
    <row r="12319" spans="2:2" x14ac:dyDescent="0.3">
      <c r="B12319" s="90">
        <v>4.0313999999999997</v>
      </c>
    </row>
    <row r="12320" spans="2:2" x14ac:dyDescent="0.3">
      <c r="B12320" s="90">
        <v>4.0315000000000003</v>
      </c>
    </row>
    <row r="12321" spans="2:2" x14ac:dyDescent="0.3">
      <c r="B12321" s="90">
        <v>4.0316000000000001</v>
      </c>
    </row>
    <row r="12322" spans="2:2" x14ac:dyDescent="0.3">
      <c r="B12322" s="90">
        <v>4.0316999999999998</v>
      </c>
    </row>
    <row r="12323" spans="2:2" x14ac:dyDescent="0.3">
      <c r="B12323" s="90">
        <v>4.0317999999999996</v>
      </c>
    </row>
    <row r="12324" spans="2:2" x14ac:dyDescent="0.3">
      <c r="B12324" s="90">
        <v>4.0319000000000003</v>
      </c>
    </row>
    <row r="12325" spans="2:2" x14ac:dyDescent="0.3">
      <c r="B12325" s="90">
        <v>4.032</v>
      </c>
    </row>
    <row r="12326" spans="2:2" x14ac:dyDescent="0.3">
      <c r="B12326" s="90">
        <v>4.0320999999999998</v>
      </c>
    </row>
    <row r="12327" spans="2:2" x14ac:dyDescent="0.3">
      <c r="B12327" s="90">
        <v>4.0321999999999996</v>
      </c>
    </row>
    <row r="12328" spans="2:2" x14ac:dyDescent="0.3">
      <c r="B12328" s="90">
        <v>4.0323000000000002</v>
      </c>
    </row>
    <row r="12329" spans="2:2" x14ac:dyDescent="0.3">
      <c r="B12329" s="90">
        <v>4.0324</v>
      </c>
    </row>
    <row r="12330" spans="2:2" x14ac:dyDescent="0.3">
      <c r="B12330" s="90">
        <v>4.0324999999999998</v>
      </c>
    </row>
    <row r="12331" spans="2:2" x14ac:dyDescent="0.3">
      <c r="B12331" s="90">
        <v>4.0326000000000004</v>
      </c>
    </row>
    <row r="12332" spans="2:2" x14ac:dyDescent="0.3">
      <c r="B12332" s="90">
        <v>4.0327000000000002</v>
      </c>
    </row>
    <row r="12333" spans="2:2" x14ac:dyDescent="0.3">
      <c r="B12333" s="90">
        <v>4.0327999999999999</v>
      </c>
    </row>
    <row r="12334" spans="2:2" x14ac:dyDescent="0.3">
      <c r="B12334" s="90">
        <v>4.0328999999999997</v>
      </c>
    </row>
    <row r="12335" spans="2:2" x14ac:dyDescent="0.3">
      <c r="B12335" s="90">
        <v>4.0330000000000004</v>
      </c>
    </row>
    <row r="12336" spans="2:2" x14ac:dyDescent="0.3">
      <c r="B12336" s="90">
        <v>4.0331000000000001</v>
      </c>
    </row>
    <row r="12337" spans="2:2" x14ac:dyDescent="0.3">
      <c r="B12337" s="90">
        <v>4.0331999999999999</v>
      </c>
    </row>
    <row r="12338" spans="2:2" x14ac:dyDescent="0.3">
      <c r="B12338" s="90">
        <v>4.0332999999999997</v>
      </c>
    </row>
    <row r="12339" spans="2:2" x14ac:dyDescent="0.3">
      <c r="B12339" s="90">
        <v>4.0334000000000003</v>
      </c>
    </row>
    <row r="12340" spans="2:2" x14ac:dyDescent="0.3">
      <c r="B12340" s="90">
        <v>4.0335000000000001</v>
      </c>
    </row>
    <row r="12341" spans="2:2" x14ac:dyDescent="0.3">
      <c r="B12341" s="90">
        <v>4.0335999999999999</v>
      </c>
    </row>
    <row r="12342" spans="2:2" x14ac:dyDescent="0.3">
      <c r="B12342" s="90">
        <v>4.0336999999999996</v>
      </c>
    </row>
    <row r="12343" spans="2:2" x14ac:dyDescent="0.3">
      <c r="B12343" s="90">
        <v>4.0338000000000003</v>
      </c>
    </row>
    <row r="12344" spans="2:2" x14ac:dyDescent="0.3">
      <c r="B12344" s="90">
        <v>4.0339</v>
      </c>
    </row>
    <row r="12345" spans="2:2" x14ac:dyDescent="0.3">
      <c r="B12345" s="90">
        <v>4.0339999999999998</v>
      </c>
    </row>
    <row r="12346" spans="2:2" x14ac:dyDescent="0.3">
      <c r="B12346" s="90">
        <v>4.0340999999999996</v>
      </c>
    </row>
    <row r="12347" spans="2:2" x14ac:dyDescent="0.3">
      <c r="B12347" s="90">
        <v>4.0342000000000002</v>
      </c>
    </row>
    <row r="12348" spans="2:2" x14ac:dyDescent="0.3">
      <c r="B12348" s="90">
        <v>4.0343</v>
      </c>
    </row>
    <row r="12349" spans="2:2" x14ac:dyDescent="0.3">
      <c r="B12349" s="90">
        <v>4.0343999999999998</v>
      </c>
    </row>
    <row r="12350" spans="2:2" x14ac:dyDescent="0.3">
      <c r="B12350" s="90">
        <v>4.0345000000000004</v>
      </c>
    </row>
    <row r="12351" spans="2:2" x14ac:dyDescent="0.3">
      <c r="B12351" s="90">
        <v>4.0346000000000002</v>
      </c>
    </row>
    <row r="12352" spans="2:2" x14ac:dyDescent="0.3">
      <c r="B12352" s="90">
        <v>4.0347</v>
      </c>
    </row>
    <row r="12353" spans="2:2" x14ac:dyDescent="0.3">
      <c r="B12353" s="90">
        <v>4.0347999999999997</v>
      </c>
    </row>
    <row r="12354" spans="2:2" x14ac:dyDescent="0.3">
      <c r="B12354" s="90">
        <v>4.0349000000000004</v>
      </c>
    </row>
    <row r="12355" spans="2:2" x14ac:dyDescent="0.3">
      <c r="B12355" s="90">
        <v>4.0350000000000001</v>
      </c>
    </row>
    <row r="12356" spans="2:2" x14ac:dyDescent="0.3">
      <c r="B12356" s="90">
        <v>4.0350999999999999</v>
      </c>
    </row>
    <row r="12357" spans="2:2" x14ac:dyDescent="0.3">
      <c r="B12357" s="90">
        <v>4.0351999999999997</v>
      </c>
    </row>
    <row r="12358" spans="2:2" x14ac:dyDescent="0.3">
      <c r="B12358" s="90">
        <v>4.0353000000000003</v>
      </c>
    </row>
    <row r="12359" spans="2:2" x14ac:dyDescent="0.3">
      <c r="B12359" s="90">
        <v>4.0354000000000001</v>
      </c>
    </row>
    <row r="12360" spans="2:2" x14ac:dyDescent="0.3">
      <c r="B12360" s="90">
        <v>4.0354999999999999</v>
      </c>
    </row>
    <row r="12361" spans="2:2" x14ac:dyDescent="0.3">
      <c r="B12361" s="90">
        <v>4.0355999999999996</v>
      </c>
    </row>
    <row r="12362" spans="2:2" x14ac:dyDescent="0.3">
      <c r="B12362" s="90">
        <v>4.0357000000000003</v>
      </c>
    </row>
    <row r="12363" spans="2:2" x14ac:dyDescent="0.3">
      <c r="B12363" s="90">
        <v>4.0358000000000001</v>
      </c>
    </row>
    <row r="12364" spans="2:2" x14ac:dyDescent="0.3">
      <c r="B12364" s="90">
        <v>4.0358999999999998</v>
      </c>
    </row>
    <row r="12365" spans="2:2" x14ac:dyDescent="0.3">
      <c r="B12365" s="90">
        <v>4.0359999999999996</v>
      </c>
    </row>
    <row r="12366" spans="2:2" x14ac:dyDescent="0.3">
      <c r="B12366" s="90">
        <v>4.0361000000000002</v>
      </c>
    </row>
    <row r="12367" spans="2:2" x14ac:dyDescent="0.3">
      <c r="B12367" s="90">
        <v>4.0362</v>
      </c>
    </row>
    <row r="12368" spans="2:2" x14ac:dyDescent="0.3">
      <c r="B12368" s="90">
        <v>4.0362999999999998</v>
      </c>
    </row>
    <row r="12369" spans="2:2" x14ac:dyDescent="0.3">
      <c r="B12369" s="90">
        <v>4.0364000000000004</v>
      </c>
    </row>
    <row r="12370" spans="2:2" x14ac:dyDescent="0.3">
      <c r="B12370" s="90">
        <v>4.0365000000000002</v>
      </c>
    </row>
    <row r="12371" spans="2:2" x14ac:dyDescent="0.3">
      <c r="B12371" s="90">
        <v>4.0366</v>
      </c>
    </row>
    <row r="12372" spans="2:2" x14ac:dyDescent="0.3">
      <c r="B12372" s="90">
        <v>4.0366999999999997</v>
      </c>
    </row>
    <row r="12373" spans="2:2" x14ac:dyDescent="0.3">
      <c r="B12373" s="90">
        <v>4.0368000000000004</v>
      </c>
    </row>
    <row r="12374" spans="2:2" x14ac:dyDescent="0.3">
      <c r="B12374" s="90">
        <v>4.0369000000000002</v>
      </c>
    </row>
    <row r="12375" spans="2:2" x14ac:dyDescent="0.3">
      <c r="B12375" s="90">
        <v>4.0369999999999999</v>
      </c>
    </row>
    <row r="12376" spans="2:2" x14ac:dyDescent="0.3">
      <c r="B12376" s="90">
        <v>4.0370999999999997</v>
      </c>
    </row>
    <row r="12377" spans="2:2" x14ac:dyDescent="0.3">
      <c r="B12377" s="90">
        <v>4.0372000000000003</v>
      </c>
    </row>
    <row r="12378" spans="2:2" x14ac:dyDescent="0.3">
      <c r="B12378" s="90">
        <v>4.0373000000000001</v>
      </c>
    </row>
    <row r="12379" spans="2:2" x14ac:dyDescent="0.3">
      <c r="B12379" s="90">
        <v>4.0373999999999999</v>
      </c>
    </row>
    <row r="12380" spans="2:2" x14ac:dyDescent="0.3">
      <c r="B12380" s="90">
        <v>4.0374999999999996</v>
      </c>
    </row>
    <row r="12381" spans="2:2" x14ac:dyDescent="0.3">
      <c r="B12381" s="90">
        <v>4.0376000000000003</v>
      </c>
    </row>
    <row r="12382" spans="2:2" x14ac:dyDescent="0.3">
      <c r="B12382" s="90">
        <v>4.0377000000000001</v>
      </c>
    </row>
    <row r="12383" spans="2:2" x14ac:dyDescent="0.3">
      <c r="B12383" s="90">
        <v>4.0377999999999998</v>
      </c>
    </row>
    <row r="12384" spans="2:2" x14ac:dyDescent="0.3">
      <c r="B12384" s="90">
        <v>4.0378999999999996</v>
      </c>
    </row>
    <row r="12385" spans="2:2" x14ac:dyDescent="0.3">
      <c r="B12385" s="90">
        <v>4.0380000000000003</v>
      </c>
    </row>
    <row r="12386" spans="2:2" x14ac:dyDescent="0.3">
      <c r="B12386" s="90">
        <v>4.0381</v>
      </c>
    </row>
    <row r="12387" spans="2:2" x14ac:dyDescent="0.3">
      <c r="B12387" s="90">
        <v>4.0381999999999998</v>
      </c>
    </row>
    <row r="12388" spans="2:2" x14ac:dyDescent="0.3">
      <c r="B12388" s="90">
        <v>4.0382999999999996</v>
      </c>
    </row>
    <row r="12389" spans="2:2" x14ac:dyDescent="0.3">
      <c r="B12389" s="90">
        <v>4.0384000000000002</v>
      </c>
    </row>
    <row r="12390" spans="2:2" x14ac:dyDescent="0.3">
      <c r="B12390" s="90">
        <v>4.0385</v>
      </c>
    </row>
    <row r="12391" spans="2:2" x14ac:dyDescent="0.3">
      <c r="B12391" s="90">
        <v>4.0385999999999997</v>
      </c>
    </row>
    <row r="12392" spans="2:2" x14ac:dyDescent="0.3">
      <c r="B12392" s="90">
        <v>4.0387000000000004</v>
      </c>
    </row>
    <row r="12393" spans="2:2" x14ac:dyDescent="0.3">
      <c r="B12393" s="90">
        <v>4.0388000000000002</v>
      </c>
    </row>
    <row r="12394" spans="2:2" x14ac:dyDescent="0.3">
      <c r="B12394" s="90">
        <v>4.0388999999999999</v>
      </c>
    </row>
    <row r="12395" spans="2:2" x14ac:dyDescent="0.3">
      <c r="B12395" s="90">
        <v>4.0389999999999997</v>
      </c>
    </row>
    <row r="12396" spans="2:2" x14ac:dyDescent="0.3">
      <c r="B12396" s="90">
        <v>4.0391000000000004</v>
      </c>
    </row>
    <row r="12397" spans="2:2" x14ac:dyDescent="0.3">
      <c r="B12397" s="90">
        <v>4.0392000000000001</v>
      </c>
    </row>
    <row r="12398" spans="2:2" x14ac:dyDescent="0.3">
      <c r="B12398" s="90">
        <v>4.0392999999999999</v>
      </c>
    </row>
    <row r="12399" spans="2:2" x14ac:dyDescent="0.3">
      <c r="B12399" s="90">
        <v>4.0393999999999997</v>
      </c>
    </row>
    <row r="12400" spans="2:2" x14ac:dyDescent="0.3">
      <c r="B12400" s="90">
        <v>4.0395000000000003</v>
      </c>
    </row>
    <row r="12401" spans="2:2" x14ac:dyDescent="0.3">
      <c r="B12401" s="90">
        <v>4.0396000000000001</v>
      </c>
    </row>
    <row r="12402" spans="2:2" x14ac:dyDescent="0.3">
      <c r="B12402" s="90">
        <v>4.0396999999999998</v>
      </c>
    </row>
    <row r="12403" spans="2:2" x14ac:dyDescent="0.3">
      <c r="B12403" s="90">
        <v>4.0397999999999996</v>
      </c>
    </row>
    <row r="12404" spans="2:2" x14ac:dyDescent="0.3">
      <c r="B12404" s="90">
        <v>4.0399000000000003</v>
      </c>
    </row>
    <row r="12405" spans="2:2" x14ac:dyDescent="0.3">
      <c r="B12405" s="90">
        <v>4.04</v>
      </c>
    </row>
    <row r="12406" spans="2:2" x14ac:dyDescent="0.3">
      <c r="B12406" s="90">
        <v>4.0400999999999998</v>
      </c>
    </row>
    <row r="12407" spans="2:2" x14ac:dyDescent="0.3">
      <c r="B12407" s="90">
        <v>4.0401999999999996</v>
      </c>
    </row>
    <row r="12408" spans="2:2" x14ac:dyDescent="0.3">
      <c r="B12408" s="90">
        <v>4.0403000000000002</v>
      </c>
    </row>
    <row r="12409" spans="2:2" x14ac:dyDescent="0.3">
      <c r="B12409" s="90">
        <v>4.0404</v>
      </c>
    </row>
    <row r="12410" spans="2:2" x14ac:dyDescent="0.3">
      <c r="B12410" s="90">
        <v>4.0404999999999998</v>
      </c>
    </row>
    <row r="12411" spans="2:2" x14ac:dyDescent="0.3">
      <c r="B12411" s="90">
        <v>4.0406000000000004</v>
      </c>
    </row>
    <row r="12412" spans="2:2" x14ac:dyDescent="0.3">
      <c r="B12412" s="90">
        <v>4.0407000000000002</v>
      </c>
    </row>
    <row r="12413" spans="2:2" x14ac:dyDescent="0.3">
      <c r="B12413" s="90">
        <v>4.0407999999999999</v>
      </c>
    </row>
    <row r="12414" spans="2:2" x14ac:dyDescent="0.3">
      <c r="B12414" s="90">
        <v>4.0408999999999997</v>
      </c>
    </row>
    <row r="12415" spans="2:2" x14ac:dyDescent="0.3">
      <c r="B12415" s="90">
        <v>4.0410000000000004</v>
      </c>
    </row>
    <row r="12416" spans="2:2" x14ac:dyDescent="0.3">
      <c r="B12416" s="90">
        <v>4.0411000000000001</v>
      </c>
    </row>
    <row r="12417" spans="2:2" x14ac:dyDescent="0.3">
      <c r="B12417" s="90">
        <v>4.0411999999999999</v>
      </c>
    </row>
    <row r="12418" spans="2:2" x14ac:dyDescent="0.3">
      <c r="B12418" s="90">
        <v>4.0412999999999997</v>
      </c>
    </row>
    <row r="12419" spans="2:2" x14ac:dyDescent="0.3">
      <c r="B12419" s="90">
        <v>4.0414000000000003</v>
      </c>
    </row>
    <row r="12420" spans="2:2" x14ac:dyDescent="0.3">
      <c r="B12420" s="90">
        <v>4.0415000000000001</v>
      </c>
    </row>
    <row r="12421" spans="2:2" x14ac:dyDescent="0.3">
      <c r="B12421" s="90">
        <v>4.0415999999999999</v>
      </c>
    </row>
    <row r="12422" spans="2:2" x14ac:dyDescent="0.3">
      <c r="B12422" s="90">
        <v>4.0416999999999996</v>
      </c>
    </row>
    <row r="12423" spans="2:2" x14ac:dyDescent="0.3">
      <c r="B12423" s="90">
        <v>4.0418000000000003</v>
      </c>
    </row>
    <row r="12424" spans="2:2" x14ac:dyDescent="0.3">
      <c r="B12424" s="90">
        <v>4.0419</v>
      </c>
    </row>
    <row r="12425" spans="2:2" x14ac:dyDescent="0.3">
      <c r="B12425" s="90">
        <v>4.0419999999999998</v>
      </c>
    </row>
    <row r="12426" spans="2:2" x14ac:dyDescent="0.3">
      <c r="B12426" s="90">
        <v>4.0420999999999996</v>
      </c>
    </row>
    <row r="12427" spans="2:2" x14ac:dyDescent="0.3">
      <c r="B12427" s="90">
        <v>4.0422000000000002</v>
      </c>
    </row>
    <row r="12428" spans="2:2" x14ac:dyDescent="0.3">
      <c r="B12428" s="90">
        <v>4.0423</v>
      </c>
    </row>
    <row r="12429" spans="2:2" x14ac:dyDescent="0.3">
      <c r="B12429" s="90">
        <v>4.0423999999999998</v>
      </c>
    </row>
    <row r="12430" spans="2:2" x14ac:dyDescent="0.3">
      <c r="B12430" s="90">
        <v>4.0425000000000004</v>
      </c>
    </row>
    <row r="12431" spans="2:2" x14ac:dyDescent="0.3">
      <c r="B12431" s="90">
        <v>4.0426000000000002</v>
      </c>
    </row>
    <row r="12432" spans="2:2" x14ac:dyDescent="0.3">
      <c r="B12432" s="90">
        <v>4.0427</v>
      </c>
    </row>
    <row r="12433" spans="2:2" x14ac:dyDescent="0.3">
      <c r="B12433" s="90">
        <v>4.0427999999999997</v>
      </c>
    </row>
    <row r="12434" spans="2:2" x14ac:dyDescent="0.3">
      <c r="B12434" s="90">
        <v>4.0429000000000004</v>
      </c>
    </row>
    <row r="12435" spans="2:2" x14ac:dyDescent="0.3">
      <c r="B12435" s="90">
        <v>4.0430000000000001</v>
      </c>
    </row>
    <row r="12436" spans="2:2" x14ac:dyDescent="0.3">
      <c r="B12436" s="90">
        <v>4.0430999999999999</v>
      </c>
    </row>
    <row r="12437" spans="2:2" x14ac:dyDescent="0.3">
      <c r="B12437" s="90">
        <v>4.0431999999999997</v>
      </c>
    </row>
    <row r="12438" spans="2:2" x14ac:dyDescent="0.3">
      <c r="B12438" s="90">
        <v>4.0433000000000003</v>
      </c>
    </row>
    <row r="12439" spans="2:2" x14ac:dyDescent="0.3">
      <c r="B12439" s="90">
        <v>4.0434000000000001</v>
      </c>
    </row>
    <row r="12440" spans="2:2" x14ac:dyDescent="0.3">
      <c r="B12440" s="90">
        <v>4.0434999999999999</v>
      </c>
    </row>
    <row r="12441" spans="2:2" x14ac:dyDescent="0.3">
      <c r="B12441" s="90">
        <v>4.0435999999999996</v>
      </c>
    </row>
    <row r="12442" spans="2:2" x14ac:dyDescent="0.3">
      <c r="B12442" s="90">
        <v>4.0437000000000003</v>
      </c>
    </row>
    <row r="12443" spans="2:2" x14ac:dyDescent="0.3">
      <c r="B12443" s="90">
        <v>4.0438000000000001</v>
      </c>
    </row>
    <row r="12444" spans="2:2" x14ac:dyDescent="0.3">
      <c r="B12444" s="90">
        <v>4.0438999999999998</v>
      </c>
    </row>
    <row r="12445" spans="2:2" x14ac:dyDescent="0.3">
      <c r="B12445" s="90">
        <v>4.0439999999999996</v>
      </c>
    </row>
    <row r="12446" spans="2:2" x14ac:dyDescent="0.3">
      <c r="B12446" s="90">
        <v>4.0441000000000003</v>
      </c>
    </row>
    <row r="12447" spans="2:2" x14ac:dyDescent="0.3">
      <c r="B12447" s="90">
        <v>4.0442</v>
      </c>
    </row>
    <row r="12448" spans="2:2" x14ac:dyDescent="0.3">
      <c r="B12448" s="90">
        <v>4.0442999999999998</v>
      </c>
    </row>
    <row r="12449" spans="2:2" x14ac:dyDescent="0.3">
      <c r="B12449" s="90">
        <v>4.0444000000000004</v>
      </c>
    </row>
    <row r="12450" spans="2:2" x14ac:dyDescent="0.3">
      <c r="B12450" s="90">
        <v>4.0445000000000002</v>
      </c>
    </row>
    <row r="12451" spans="2:2" x14ac:dyDescent="0.3">
      <c r="B12451" s="90">
        <v>4.0446</v>
      </c>
    </row>
    <row r="12452" spans="2:2" x14ac:dyDescent="0.3">
      <c r="B12452" s="90">
        <v>4.0446999999999997</v>
      </c>
    </row>
    <row r="12453" spans="2:2" x14ac:dyDescent="0.3">
      <c r="B12453" s="90">
        <v>4.0448000000000004</v>
      </c>
    </row>
    <row r="12454" spans="2:2" x14ac:dyDescent="0.3">
      <c r="B12454" s="90">
        <v>4.0449000000000002</v>
      </c>
    </row>
    <row r="12455" spans="2:2" x14ac:dyDescent="0.3">
      <c r="B12455" s="90">
        <v>4.0449999999999999</v>
      </c>
    </row>
    <row r="12456" spans="2:2" x14ac:dyDescent="0.3">
      <c r="B12456" s="90">
        <v>4.0450999999999997</v>
      </c>
    </row>
    <row r="12457" spans="2:2" x14ac:dyDescent="0.3">
      <c r="B12457" s="90">
        <v>4.0452000000000004</v>
      </c>
    </row>
    <row r="12458" spans="2:2" x14ac:dyDescent="0.3">
      <c r="B12458" s="90">
        <v>4.0453000000000001</v>
      </c>
    </row>
    <row r="12459" spans="2:2" x14ac:dyDescent="0.3">
      <c r="B12459" s="90">
        <v>4.0453999999999999</v>
      </c>
    </row>
    <row r="12460" spans="2:2" x14ac:dyDescent="0.3">
      <c r="B12460" s="90">
        <v>4.0454999999999997</v>
      </c>
    </row>
    <row r="12461" spans="2:2" x14ac:dyDescent="0.3">
      <c r="B12461" s="90">
        <v>4.0456000000000003</v>
      </c>
    </row>
    <row r="12462" spans="2:2" x14ac:dyDescent="0.3">
      <c r="B12462" s="90">
        <v>4.0457000000000001</v>
      </c>
    </row>
    <row r="12463" spans="2:2" x14ac:dyDescent="0.3">
      <c r="B12463" s="90">
        <v>4.0457999999999998</v>
      </c>
    </row>
    <row r="12464" spans="2:2" x14ac:dyDescent="0.3">
      <c r="B12464" s="90">
        <v>4.0458999999999996</v>
      </c>
    </row>
    <row r="12465" spans="2:2" x14ac:dyDescent="0.3">
      <c r="B12465" s="90">
        <v>4.0460000000000003</v>
      </c>
    </row>
    <row r="12466" spans="2:2" x14ac:dyDescent="0.3">
      <c r="B12466" s="90">
        <v>4.0461</v>
      </c>
    </row>
    <row r="12467" spans="2:2" x14ac:dyDescent="0.3">
      <c r="B12467" s="90">
        <v>4.0461999999999998</v>
      </c>
    </row>
    <row r="12468" spans="2:2" x14ac:dyDescent="0.3">
      <c r="B12468" s="90">
        <v>4.0462999999999996</v>
      </c>
    </row>
    <row r="12469" spans="2:2" x14ac:dyDescent="0.3">
      <c r="B12469" s="90">
        <v>4.0464000000000002</v>
      </c>
    </row>
    <row r="12470" spans="2:2" x14ac:dyDescent="0.3">
      <c r="B12470" s="90">
        <v>4.0465</v>
      </c>
    </row>
    <row r="12471" spans="2:2" x14ac:dyDescent="0.3">
      <c r="B12471" s="90">
        <v>4.0465999999999998</v>
      </c>
    </row>
    <row r="12472" spans="2:2" x14ac:dyDescent="0.3">
      <c r="B12472" s="90">
        <v>4.0467000000000004</v>
      </c>
    </row>
    <row r="12473" spans="2:2" x14ac:dyDescent="0.3">
      <c r="B12473" s="90">
        <v>4.0468000000000002</v>
      </c>
    </row>
    <row r="12474" spans="2:2" x14ac:dyDescent="0.3">
      <c r="B12474" s="90">
        <v>4.0468999999999999</v>
      </c>
    </row>
    <row r="12475" spans="2:2" x14ac:dyDescent="0.3">
      <c r="B12475" s="90">
        <v>4.0469999999999997</v>
      </c>
    </row>
    <row r="12476" spans="2:2" x14ac:dyDescent="0.3">
      <c r="B12476" s="90">
        <v>4.0471000000000004</v>
      </c>
    </row>
    <row r="12477" spans="2:2" x14ac:dyDescent="0.3">
      <c r="B12477" s="90">
        <v>4.0472000000000001</v>
      </c>
    </row>
    <row r="12478" spans="2:2" x14ac:dyDescent="0.3">
      <c r="B12478" s="90">
        <v>4.0472999999999999</v>
      </c>
    </row>
    <row r="12479" spans="2:2" x14ac:dyDescent="0.3">
      <c r="B12479" s="90">
        <v>4.0473999999999997</v>
      </c>
    </row>
    <row r="12480" spans="2:2" x14ac:dyDescent="0.3">
      <c r="B12480" s="90">
        <v>4.0475000000000003</v>
      </c>
    </row>
    <row r="12481" spans="2:2" x14ac:dyDescent="0.3">
      <c r="B12481" s="90">
        <v>4.0476000000000001</v>
      </c>
    </row>
    <row r="12482" spans="2:2" x14ac:dyDescent="0.3">
      <c r="B12482" s="90">
        <v>4.0476999999999999</v>
      </c>
    </row>
    <row r="12483" spans="2:2" x14ac:dyDescent="0.3">
      <c r="B12483" s="90">
        <v>4.0477999999999996</v>
      </c>
    </row>
    <row r="12484" spans="2:2" x14ac:dyDescent="0.3">
      <c r="B12484" s="90">
        <v>4.0479000000000003</v>
      </c>
    </row>
    <row r="12485" spans="2:2" x14ac:dyDescent="0.3">
      <c r="B12485" s="90">
        <v>4.048</v>
      </c>
    </row>
    <row r="12486" spans="2:2" x14ac:dyDescent="0.3">
      <c r="B12486" s="90">
        <v>4.0480999999999998</v>
      </c>
    </row>
    <row r="12487" spans="2:2" x14ac:dyDescent="0.3">
      <c r="B12487" s="90">
        <v>4.0481999999999996</v>
      </c>
    </row>
    <row r="12488" spans="2:2" x14ac:dyDescent="0.3">
      <c r="B12488" s="90">
        <v>4.0483000000000002</v>
      </c>
    </row>
    <row r="12489" spans="2:2" x14ac:dyDescent="0.3">
      <c r="B12489" s="90">
        <v>4.0484</v>
      </c>
    </row>
    <row r="12490" spans="2:2" x14ac:dyDescent="0.3">
      <c r="B12490" s="90">
        <v>4.0484999999999998</v>
      </c>
    </row>
    <row r="12491" spans="2:2" x14ac:dyDescent="0.3">
      <c r="B12491" s="90">
        <v>4.0486000000000004</v>
      </c>
    </row>
    <row r="12492" spans="2:2" x14ac:dyDescent="0.3">
      <c r="B12492" s="90">
        <v>4.0487000000000002</v>
      </c>
    </row>
    <row r="12493" spans="2:2" x14ac:dyDescent="0.3">
      <c r="B12493" s="90">
        <v>4.0488</v>
      </c>
    </row>
    <row r="12494" spans="2:2" x14ac:dyDescent="0.3">
      <c r="B12494" s="90">
        <v>4.0488999999999997</v>
      </c>
    </row>
    <row r="12495" spans="2:2" x14ac:dyDescent="0.3">
      <c r="B12495" s="90">
        <v>4.0490000000000004</v>
      </c>
    </row>
    <row r="12496" spans="2:2" x14ac:dyDescent="0.3">
      <c r="B12496" s="90">
        <v>4.0491000000000001</v>
      </c>
    </row>
    <row r="12497" spans="2:2" x14ac:dyDescent="0.3">
      <c r="B12497" s="90">
        <v>4.0491999999999999</v>
      </c>
    </row>
    <row r="12498" spans="2:2" x14ac:dyDescent="0.3">
      <c r="B12498" s="90">
        <v>4.0492999999999997</v>
      </c>
    </row>
    <row r="12499" spans="2:2" x14ac:dyDescent="0.3">
      <c r="B12499" s="90">
        <v>4.0494000000000003</v>
      </c>
    </row>
    <row r="12500" spans="2:2" x14ac:dyDescent="0.3">
      <c r="B12500" s="90">
        <v>4.0495000000000001</v>
      </c>
    </row>
    <row r="12501" spans="2:2" x14ac:dyDescent="0.3">
      <c r="B12501" s="90">
        <v>4.0495999999999999</v>
      </c>
    </row>
    <row r="12502" spans="2:2" x14ac:dyDescent="0.3">
      <c r="B12502" s="90">
        <v>4.0496999999999996</v>
      </c>
    </row>
    <row r="12503" spans="2:2" x14ac:dyDescent="0.3">
      <c r="B12503" s="90">
        <v>4.0498000000000003</v>
      </c>
    </row>
    <row r="12504" spans="2:2" x14ac:dyDescent="0.3">
      <c r="B12504" s="90">
        <v>4.0499000000000001</v>
      </c>
    </row>
    <row r="12505" spans="2:2" x14ac:dyDescent="0.3">
      <c r="B12505" s="90">
        <v>4.05</v>
      </c>
    </row>
    <row r="12506" spans="2:2" x14ac:dyDescent="0.3">
      <c r="B12506" s="90">
        <v>4.0500999999999996</v>
      </c>
    </row>
    <row r="12507" spans="2:2" x14ac:dyDescent="0.3">
      <c r="B12507" s="90">
        <v>4.0502000000000002</v>
      </c>
    </row>
    <row r="12508" spans="2:2" x14ac:dyDescent="0.3">
      <c r="B12508" s="90">
        <v>4.0503</v>
      </c>
    </row>
    <row r="12509" spans="2:2" x14ac:dyDescent="0.3">
      <c r="B12509" s="90">
        <v>4.0503999999999998</v>
      </c>
    </row>
    <row r="12510" spans="2:2" x14ac:dyDescent="0.3">
      <c r="B12510" s="90">
        <v>4.0505000000000004</v>
      </c>
    </row>
    <row r="12511" spans="2:2" x14ac:dyDescent="0.3">
      <c r="B12511" s="90">
        <v>4.0506000000000002</v>
      </c>
    </row>
    <row r="12512" spans="2:2" x14ac:dyDescent="0.3">
      <c r="B12512" s="90">
        <v>4.0507</v>
      </c>
    </row>
    <row r="12513" spans="2:2" x14ac:dyDescent="0.3">
      <c r="B12513" s="90">
        <v>4.0507999999999997</v>
      </c>
    </row>
    <row r="12514" spans="2:2" x14ac:dyDescent="0.3">
      <c r="B12514" s="90">
        <v>4.0509000000000004</v>
      </c>
    </row>
    <row r="12515" spans="2:2" x14ac:dyDescent="0.3">
      <c r="B12515" s="90">
        <v>4.0510000000000002</v>
      </c>
    </row>
    <row r="12516" spans="2:2" x14ac:dyDescent="0.3">
      <c r="B12516" s="90">
        <v>4.0510999999999999</v>
      </c>
    </row>
    <row r="12517" spans="2:2" x14ac:dyDescent="0.3">
      <c r="B12517" s="90">
        <v>4.0511999999999997</v>
      </c>
    </row>
    <row r="12518" spans="2:2" x14ac:dyDescent="0.3">
      <c r="B12518" s="90">
        <v>4.0513000000000003</v>
      </c>
    </row>
    <row r="12519" spans="2:2" x14ac:dyDescent="0.3">
      <c r="B12519" s="90">
        <v>4.0514000000000001</v>
      </c>
    </row>
    <row r="12520" spans="2:2" x14ac:dyDescent="0.3">
      <c r="B12520" s="90">
        <v>4.0514999999999999</v>
      </c>
    </row>
    <row r="12521" spans="2:2" x14ac:dyDescent="0.3">
      <c r="B12521" s="90">
        <v>4.0515999999999996</v>
      </c>
    </row>
    <row r="12522" spans="2:2" x14ac:dyDescent="0.3">
      <c r="B12522" s="90">
        <v>4.0517000000000003</v>
      </c>
    </row>
    <row r="12523" spans="2:2" x14ac:dyDescent="0.3">
      <c r="B12523" s="90">
        <v>4.0518000000000001</v>
      </c>
    </row>
    <row r="12524" spans="2:2" x14ac:dyDescent="0.3">
      <c r="B12524" s="90">
        <v>4.0518999999999998</v>
      </c>
    </row>
    <row r="12525" spans="2:2" x14ac:dyDescent="0.3">
      <c r="B12525" s="90">
        <v>4.0519999999999996</v>
      </c>
    </row>
    <row r="12526" spans="2:2" x14ac:dyDescent="0.3">
      <c r="B12526" s="90">
        <v>4.0521000000000003</v>
      </c>
    </row>
    <row r="12527" spans="2:2" x14ac:dyDescent="0.3">
      <c r="B12527" s="90">
        <v>4.0522</v>
      </c>
    </row>
    <row r="12528" spans="2:2" x14ac:dyDescent="0.3">
      <c r="B12528" s="90">
        <v>4.0522999999999998</v>
      </c>
    </row>
    <row r="12529" spans="2:2" x14ac:dyDescent="0.3">
      <c r="B12529" s="90">
        <v>4.0523999999999996</v>
      </c>
    </row>
    <row r="12530" spans="2:2" x14ac:dyDescent="0.3">
      <c r="B12530" s="90">
        <v>4.0525000000000002</v>
      </c>
    </row>
    <row r="12531" spans="2:2" x14ac:dyDescent="0.3">
      <c r="B12531" s="90">
        <v>4.0526</v>
      </c>
    </row>
    <row r="12532" spans="2:2" x14ac:dyDescent="0.3">
      <c r="B12532" s="90">
        <v>4.0526999999999997</v>
      </c>
    </row>
    <row r="12533" spans="2:2" x14ac:dyDescent="0.3">
      <c r="B12533" s="90">
        <v>4.0528000000000004</v>
      </c>
    </row>
    <row r="12534" spans="2:2" x14ac:dyDescent="0.3">
      <c r="B12534" s="90">
        <v>4.0529000000000002</v>
      </c>
    </row>
    <row r="12535" spans="2:2" x14ac:dyDescent="0.3">
      <c r="B12535" s="90">
        <v>4.0529999999999999</v>
      </c>
    </row>
    <row r="12536" spans="2:2" x14ac:dyDescent="0.3">
      <c r="B12536" s="90">
        <v>4.0530999999999997</v>
      </c>
    </row>
    <row r="12537" spans="2:2" x14ac:dyDescent="0.3">
      <c r="B12537" s="90">
        <v>4.0532000000000004</v>
      </c>
    </row>
    <row r="12538" spans="2:2" x14ac:dyDescent="0.3">
      <c r="B12538" s="90">
        <v>4.0533000000000001</v>
      </c>
    </row>
    <row r="12539" spans="2:2" x14ac:dyDescent="0.3">
      <c r="B12539" s="90">
        <v>4.0533999999999999</v>
      </c>
    </row>
    <row r="12540" spans="2:2" x14ac:dyDescent="0.3">
      <c r="B12540" s="90">
        <v>4.0534999999999997</v>
      </c>
    </row>
    <row r="12541" spans="2:2" x14ac:dyDescent="0.3">
      <c r="B12541" s="90">
        <v>4.0536000000000003</v>
      </c>
    </row>
    <row r="12542" spans="2:2" x14ac:dyDescent="0.3">
      <c r="B12542" s="90">
        <v>4.0537000000000001</v>
      </c>
    </row>
    <row r="12543" spans="2:2" x14ac:dyDescent="0.3">
      <c r="B12543" s="90">
        <v>4.0537999999999998</v>
      </c>
    </row>
    <row r="12544" spans="2:2" x14ac:dyDescent="0.3">
      <c r="B12544" s="90">
        <v>4.0538999999999996</v>
      </c>
    </row>
    <row r="12545" spans="2:2" x14ac:dyDescent="0.3">
      <c r="B12545" s="90">
        <v>4.0540000000000003</v>
      </c>
    </row>
    <row r="12546" spans="2:2" x14ac:dyDescent="0.3">
      <c r="B12546" s="90">
        <v>4.0541</v>
      </c>
    </row>
    <row r="12547" spans="2:2" x14ac:dyDescent="0.3">
      <c r="B12547" s="90">
        <v>4.0541999999999998</v>
      </c>
    </row>
    <row r="12548" spans="2:2" x14ac:dyDescent="0.3">
      <c r="B12548" s="90">
        <v>4.0542999999999996</v>
      </c>
    </row>
    <row r="12549" spans="2:2" x14ac:dyDescent="0.3">
      <c r="B12549" s="90">
        <v>4.0544000000000002</v>
      </c>
    </row>
    <row r="12550" spans="2:2" x14ac:dyDescent="0.3">
      <c r="B12550" s="90">
        <v>4.0545</v>
      </c>
    </row>
    <row r="12551" spans="2:2" x14ac:dyDescent="0.3">
      <c r="B12551" s="90">
        <v>4.0545999999999998</v>
      </c>
    </row>
    <row r="12552" spans="2:2" x14ac:dyDescent="0.3">
      <c r="B12552" s="90">
        <v>4.0547000000000004</v>
      </c>
    </row>
    <row r="12553" spans="2:2" x14ac:dyDescent="0.3">
      <c r="B12553" s="90">
        <v>4.0548000000000002</v>
      </c>
    </row>
    <row r="12554" spans="2:2" x14ac:dyDescent="0.3">
      <c r="B12554" s="90">
        <v>4.0548999999999999</v>
      </c>
    </row>
    <row r="12555" spans="2:2" x14ac:dyDescent="0.3">
      <c r="B12555" s="90">
        <v>4.0549999999999997</v>
      </c>
    </row>
    <row r="12556" spans="2:2" x14ac:dyDescent="0.3">
      <c r="B12556" s="90">
        <v>4.0551000000000004</v>
      </c>
    </row>
    <row r="12557" spans="2:2" x14ac:dyDescent="0.3">
      <c r="B12557" s="90">
        <v>4.0552000000000001</v>
      </c>
    </row>
    <row r="12558" spans="2:2" x14ac:dyDescent="0.3">
      <c r="B12558" s="90">
        <v>4.0552999999999999</v>
      </c>
    </row>
    <row r="12559" spans="2:2" x14ac:dyDescent="0.3">
      <c r="B12559" s="90">
        <v>4.0553999999999997</v>
      </c>
    </row>
    <row r="12560" spans="2:2" x14ac:dyDescent="0.3">
      <c r="B12560" s="90">
        <v>4.0555000000000003</v>
      </c>
    </row>
    <row r="12561" spans="2:2" x14ac:dyDescent="0.3">
      <c r="B12561" s="90">
        <v>4.0556000000000001</v>
      </c>
    </row>
    <row r="12562" spans="2:2" x14ac:dyDescent="0.3">
      <c r="B12562" s="90">
        <v>4.0556999999999999</v>
      </c>
    </row>
    <row r="12563" spans="2:2" x14ac:dyDescent="0.3">
      <c r="B12563" s="90">
        <v>4.0557999999999996</v>
      </c>
    </row>
    <row r="12564" spans="2:2" x14ac:dyDescent="0.3">
      <c r="B12564" s="90">
        <v>4.0559000000000003</v>
      </c>
    </row>
    <row r="12565" spans="2:2" x14ac:dyDescent="0.3">
      <c r="B12565" s="90">
        <v>4.056</v>
      </c>
    </row>
    <row r="12566" spans="2:2" x14ac:dyDescent="0.3">
      <c r="B12566" s="90">
        <v>4.0560999999999998</v>
      </c>
    </row>
    <row r="12567" spans="2:2" x14ac:dyDescent="0.3">
      <c r="B12567" s="90">
        <v>4.0561999999999996</v>
      </c>
    </row>
    <row r="12568" spans="2:2" x14ac:dyDescent="0.3">
      <c r="B12568" s="90">
        <v>4.0563000000000002</v>
      </c>
    </row>
    <row r="12569" spans="2:2" x14ac:dyDescent="0.3">
      <c r="B12569" s="90">
        <v>4.0564</v>
      </c>
    </row>
    <row r="12570" spans="2:2" x14ac:dyDescent="0.3">
      <c r="B12570" s="90">
        <v>4.0564999999999998</v>
      </c>
    </row>
    <row r="12571" spans="2:2" x14ac:dyDescent="0.3">
      <c r="B12571" s="90">
        <v>4.0566000000000004</v>
      </c>
    </row>
    <row r="12572" spans="2:2" x14ac:dyDescent="0.3">
      <c r="B12572" s="90">
        <v>4.0567000000000002</v>
      </c>
    </row>
    <row r="12573" spans="2:2" x14ac:dyDescent="0.3">
      <c r="B12573" s="90">
        <v>4.0568</v>
      </c>
    </row>
    <row r="12574" spans="2:2" x14ac:dyDescent="0.3">
      <c r="B12574" s="90">
        <v>4.0568999999999997</v>
      </c>
    </row>
    <row r="12575" spans="2:2" x14ac:dyDescent="0.3">
      <c r="B12575" s="90">
        <v>4.0570000000000004</v>
      </c>
    </row>
    <row r="12576" spans="2:2" x14ac:dyDescent="0.3">
      <c r="B12576" s="90">
        <v>4.0571000000000002</v>
      </c>
    </row>
    <row r="12577" spans="2:2" x14ac:dyDescent="0.3">
      <c r="B12577" s="90">
        <v>4.0571999999999999</v>
      </c>
    </row>
    <row r="12578" spans="2:2" x14ac:dyDescent="0.3">
      <c r="B12578" s="90">
        <v>4.0572999999999997</v>
      </c>
    </row>
    <row r="12579" spans="2:2" x14ac:dyDescent="0.3">
      <c r="B12579" s="90">
        <v>4.0574000000000003</v>
      </c>
    </row>
    <row r="12580" spans="2:2" x14ac:dyDescent="0.3">
      <c r="B12580" s="90">
        <v>4.0575000000000001</v>
      </c>
    </row>
    <row r="12581" spans="2:2" x14ac:dyDescent="0.3">
      <c r="B12581" s="90">
        <v>4.0575999999999999</v>
      </c>
    </row>
    <row r="12582" spans="2:2" x14ac:dyDescent="0.3">
      <c r="B12582" s="90">
        <v>4.0576999999999996</v>
      </c>
    </row>
    <row r="12583" spans="2:2" x14ac:dyDescent="0.3">
      <c r="B12583" s="90">
        <v>4.0578000000000003</v>
      </c>
    </row>
    <row r="12584" spans="2:2" x14ac:dyDescent="0.3">
      <c r="B12584" s="90">
        <v>4.0579000000000001</v>
      </c>
    </row>
    <row r="12585" spans="2:2" x14ac:dyDescent="0.3">
      <c r="B12585" s="90">
        <v>4.0579999999999998</v>
      </c>
    </row>
    <row r="12586" spans="2:2" x14ac:dyDescent="0.3">
      <c r="B12586" s="90">
        <v>4.0580999999999996</v>
      </c>
    </row>
    <row r="12587" spans="2:2" x14ac:dyDescent="0.3">
      <c r="B12587" s="90">
        <v>4.0582000000000003</v>
      </c>
    </row>
    <row r="12588" spans="2:2" x14ac:dyDescent="0.3">
      <c r="B12588" s="90">
        <v>4.0583</v>
      </c>
    </row>
    <row r="12589" spans="2:2" x14ac:dyDescent="0.3">
      <c r="B12589" s="90">
        <v>4.0583999999999998</v>
      </c>
    </row>
    <row r="12590" spans="2:2" x14ac:dyDescent="0.3">
      <c r="B12590" s="90">
        <v>4.0585000000000004</v>
      </c>
    </row>
    <row r="12591" spans="2:2" x14ac:dyDescent="0.3">
      <c r="B12591" s="90">
        <v>4.0586000000000002</v>
      </c>
    </row>
    <row r="12592" spans="2:2" x14ac:dyDescent="0.3">
      <c r="B12592" s="90">
        <v>4.0587</v>
      </c>
    </row>
    <row r="12593" spans="2:2" x14ac:dyDescent="0.3">
      <c r="B12593" s="90">
        <v>4.0587999999999997</v>
      </c>
    </row>
    <row r="12594" spans="2:2" x14ac:dyDescent="0.3">
      <c r="B12594" s="90">
        <v>4.0589000000000004</v>
      </c>
    </row>
    <row r="12595" spans="2:2" x14ac:dyDescent="0.3">
      <c r="B12595" s="90">
        <v>4.0590000000000002</v>
      </c>
    </row>
    <row r="12596" spans="2:2" x14ac:dyDescent="0.3">
      <c r="B12596" s="90">
        <v>4.0590999999999999</v>
      </c>
    </row>
    <row r="12597" spans="2:2" x14ac:dyDescent="0.3">
      <c r="B12597" s="90">
        <v>4.0591999999999997</v>
      </c>
    </row>
    <row r="12598" spans="2:2" x14ac:dyDescent="0.3">
      <c r="B12598" s="90">
        <v>4.0593000000000004</v>
      </c>
    </row>
    <row r="12599" spans="2:2" x14ac:dyDescent="0.3">
      <c r="B12599" s="90">
        <v>4.0594000000000001</v>
      </c>
    </row>
    <row r="12600" spans="2:2" x14ac:dyDescent="0.3">
      <c r="B12600" s="90">
        <v>4.0594999999999999</v>
      </c>
    </row>
    <row r="12601" spans="2:2" x14ac:dyDescent="0.3">
      <c r="B12601" s="90">
        <v>4.0595999999999997</v>
      </c>
    </row>
    <row r="12602" spans="2:2" x14ac:dyDescent="0.3">
      <c r="B12602" s="90">
        <v>4.0597000000000003</v>
      </c>
    </row>
    <row r="12603" spans="2:2" x14ac:dyDescent="0.3">
      <c r="B12603" s="90">
        <v>4.0598000000000001</v>
      </c>
    </row>
    <row r="12604" spans="2:2" x14ac:dyDescent="0.3">
      <c r="B12604" s="90">
        <v>4.0598999999999998</v>
      </c>
    </row>
    <row r="12605" spans="2:2" x14ac:dyDescent="0.3">
      <c r="B12605" s="90">
        <v>4.0599999999999996</v>
      </c>
    </row>
    <row r="12606" spans="2:2" x14ac:dyDescent="0.3">
      <c r="B12606" s="90">
        <v>4.0601000000000003</v>
      </c>
    </row>
    <row r="12607" spans="2:2" x14ac:dyDescent="0.3">
      <c r="B12607" s="90">
        <v>4.0602</v>
      </c>
    </row>
    <row r="12608" spans="2:2" x14ac:dyDescent="0.3">
      <c r="B12608" s="90">
        <v>4.0602999999999998</v>
      </c>
    </row>
    <row r="12609" spans="2:2" x14ac:dyDescent="0.3">
      <c r="B12609" s="90">
        <v>4.0603999999999996</v>
      </c>
    </row>
    <row r="12610" spans="2:2" x14ac:dyDescent="0.3">
      <c r="B12610" s="90">
        <v>4.0605000000000002</v>
      </c>
    </row>
    <row r="12611" spans="2:2" x14ac:dyDescent="0.3">
      <c r="B12611" s="90">
        <v>4.0606</v>
      </c>
    </row>
    <row r="12612" spans="2:2" x14ac:dyDescent="0.3">
      <c r="B12612" s="90">
        <v>4.0606999999999998</v>
      </c>
    </row>
    <row r="12613" spans="2:2" x14ac:dyDescent="0.3">
      <c r="B12613" s="90">
        <v>4.0608000000000004</v>
      </c>
    </row>
    <row r="12614" spans="2:2" x14ac:dyDescent="0.3">
      <c r="B12614" s="90">
        <v>4.0609000000000002</v>
      </c>
    </row>
    <row r="12615" spans="2:2" x14ac:dyDescent="0.3">
      <c r="B12615" s="90">
        <v>4.0609999999999999</v>
      </c>
    </row>
    <row r="12616" spans="2:2" x14ac:dyDescent="0.3">
      <c r="B12616" s="90">
        <v>4.0610999999999997</v>
      </c>
    </row>
    <row r="12617" spans="2:2" x14ac:dyDescent="0.3">
      <c r="B12617" s="90">
        <v>4.0612000000000004</v>
      </c>
    </row>
    <row r="12618" spans="2:2" x14ac:dyDescent="0.3">
      <c r="B12618" s="90">
        <v>4.0613000000000001</v>
      </c>
    </row>
    <row r="12619" spans="2:2" x14ac:dyDescent="0.3">
      <c r="B12619" s="90">
        <v>4.0613999999999999</v>
      </c>
    </row>
    <row r="12620" spans="2:2" x14ac:dyDescent="0.3">
      <c r="B12620" s="90">
        <v>4.0614999999999997</v>
      </c>
    </row>
    <row r="12621" spans="2:2" x14ac:dyDescent="0.3">
      <c r="B12621" s="90">
        <v>4.0616000000000003</v>
      </c>
    </row>
    <row r="12622" spans="2:2" x14ac:dyDescent="0.3">
      <c r="B12622" s="90">
        <v>4.0617000000000001</v>
      </c>
    </row>
    <row r="12623" spans="2:2" x14ac:dyDescent="0.3">
      <c r="B12623" s="90">
        <v>4.0617999999999999</v>
      </c>
    </row>
    <row r="12624" spans="2:2" x14ac:dyDescent="0.3">
      <c r="B12624" s="90">
        <v>4.0618999999999996</v>
      </c>
    </row>
    <row r="12625" spans="2:2" x14ac:dyDescent="0.3">
      <c r="B12625" s="90">
        <v>4.0620000000000003</v>
      </c>
    </row>
    <row r="12626" spans="2:2" x14ac:dyDescent="0.3">
      <c r="B12626" s="90">
        <v>4.0621</v>
      </c>
    </row>
    <row r="12627" spans="2:2" x14ac:dyDescent="0.3">
      <c r="B12627" s="90">
        <v>4.0621999999999998</v>
      </c>
    </row>
    <row r="12628" spans="2:2" x14ac:dyDescent="0.3">
      <c r="B12628" s="90">
        <v>4.0622999999999996</v>
      </c>
    </row>
    <row r="12629" spans="2:2" x14ac:dyDescent="0.3">
      <c r="B12629" s="90">
        <v>4.0624000000000002</v>
      </c>
    </row>
    <row r="12630" spans="2:2" x14ac:dyDescent="0.3">
      <c r="B12630" s="90">
        <v>4.0625</v>
      </c>
    </row>
    <row r="12631" spans="2:2" x14ac:dyDescent="0.3">
      <c r="B12631" s="90">
        <v>4.0625999999999998</v>
      </c>
    </row>
    <row r="12632" spans="2:2" x14ac:dyDescent="0.3">
      <c r="B12632" s="90">
        <v>4.0627000000000004</v>
      </c>
    </row>
    <row r="12633" spans="2:2" x14ac:dyDescent="0.3">
      <c r="B12633" s="90">
        <v>4.0628000000000002</v>
      </c>
    </row>
    <row r="12634" spans="2:2" x14ac:dyDescent="0.3">
      <c r="B12634" s="90">
        <v>4.0629</v>
      </c>
    </row>
    <row r="12635" spans="2:2" x14ac:dyDescent="0.3">
      <c r="B12635" s="90">
        <v>4.0629999999999997</v>
      </c>
    </row>
    <row r="12636" spans="2:2" x14ac:dyDescent="0.3">
      <c r="B12636" s="90">
        <v>4.0631000000000004</v>
      </c>
    </row>
    <row r="12637" spans="2:2" x14ac:dyDescent="0.3">
      <c r="B12637" s="90">
        <v>4.0632000000000001</v>
      </c>
    </row>
    <row r="12638" spans="2:2" x14ac:dyDescent="0.3">
      <c r="B12638" s="90">
        <v>4.0632999999999999</v>
      </c>
    </row>
    <row r="12639" spans="2:2" x14ac:dyDescent="0.3">
      <c r="B12639" s="90">
        <v>4.0633999999999997</v>
      </c>
    </row>
    <row r="12640" spans="2:2" x14ac:dyDescent="0.3">
      <c r="B12640" s="90">
        <v>4.0635000000000003</v>
      </c>
    </row>
    <row r="12641" spans="2:2" x14ac:dyDescent="0.3">
      <c r="B12641" s="90">
        <v>4.0636000000000001</v>
      </c>
    </row>
    <row r="12642" spans="2:2" x14ac:dyDescent="0.3">
      <c r="B12642" s="90">
        <v>4.0636999999999999</v>
      </c>
    </row>
    <row r="12643" spans="2:2" x14ac:dyDescent="0.3">
      <c r="B12643" s="90">
        <v>4.0637999999999996</v>
      </c>
    </row>
    <row r="12644" spans="2:2" x14ac:dyDescent="0.3">
      <c r="B12644" s="90">
        <v>4.0639000000000003</v>
      </c>
    </row>
    <row r="12645" spans="2:2" x14ac:dyDescent="0.3">
      <c r="B12645" s="90">
        <v>4.0640000000000001</v>
      </c>
    </row>
    <row r="12646" spans="2:2" x14ac:dyDescent="0.3">
      <c r="B12646" s="90">
        <v>4.0640999999999998</v>
      </c>
    </row>
    <row r="12647" spans="2:2" x14ac:dyDescent="0.3">
      <c r="B12647" s="90">
        <v>4.0641999999999996</v>
      </c>
    </row>
    <row r="12648" spans="2:2" x14ac:dyDescent="0.3">
      <c r="B12648" s="90">
        <v>4.0643000000000002</v>
      </c>
    </row>
    <row r="12649" spans="2:2" x14ac:dyDescent="0.3">
      <c r="B12649" s="90">
        <v>4.0644</v>
      </c>
    </row>
    <row r="12650" spans="2:2" x14ac:dyDescent="0.3">
      <c r="B12650" s="90">
        <v>4.0644999999999998</v>
      </c>
    </row>
    <row r="12651" spans="2:2" x14ac:dyDescent="0.3">
      <c r="B12651" s="90">
        <v>4.0646000000000004</v>
      </c>
    </row>
    <row r="12652" spans="2:2" x14ac:dyDescent="0.3">
      <c r="B12652" s="90">
        <v>4.0647000000000002</v>
      </c>
    </row>
    <row r="12653" spans="2:2" x14ac:dyDescent="0.3">
      <c r="B12653" s="90">
        <v>4.0648</v>
      </c>
    </row>
    <row r="12654" spans="2:2" x14ac:dyDescent="0.3">
      <c r="B12654" s="90">
        <v>4.0648999999999997</v>
      </c>
    </row>
    <row r="12655" spans="2:2" x14ac:dyDescent="0.3">
      <c r="B12655" s="90">
        <v>4.0650000000000004</v>
      </c>
    </row>
    <row r="12656" spans="2:2" x14ac:dyDescent="0.3">
      <c r="B12656" s="90">
        <v>4.0651000000000002</v>
      </c>
    </row>
    <row r="12657" spans="2:2" x14ac:dyDescent="0.3">
      <c r="B12657" s="90">
        <v>4.0651999999999999</v>
      </c>
    </row>
    <row r="12658" spans="2:2" x14ac:dyDescent="0.3">
      <c r="B12658" s="90">
        <v>4.0652999999999997</v>
      </c>
    </row>
    <row r="12659" spans="2:2" x14ac:dyDescent="0.3">
      <c r="B12659" s="90">
        <v>4.0654000000000003</v>
      </c>
    </row>
    <row r="12660" spans="2:2" x14ac:dyDescent="0.3">
      <c r="B12660" s="90">
        <v>4.0655000000000001</v>
      </c>
    </row>
    <row r="12661" spans="2:2" x14ac:dyDescent="0.3">
      <c r="B12661" s="90">
        <v>4.0655999999999999</v>
      </c>
    </row>
    <row r="12662" spans="2:2" x14ac:dyDescent="0.3">
      <c r="B12662" s="90">
        <v>4.0656999999999996</v>
      </c>
    </row>
    <row r="12663" spans="2:2" x14ac:dyDescent="0.3">
      <c r="B12663" s="90">
        <v>4.0658000000000003</v>
      </c>
    </row>
    <row r="12664" spans="2:2" x14ac:dyDescent="0.3">
      <c r="B12664" s="90">
        <v>4.0659000000000001</v>
      </c>
    </row>
    <row r="12665" spans="2:2" x14ac:dyDescent="0.3">
      <c r="B12665" s="90">
        <v>4.0659999999999998</v>
      </c>
    </row>
    <row r="12666" spans="2:2" x14ac:dyDescent="0.3">
      <c r="B12666" s="90">
        <v>4.0660999999999996</v>
      </c>
    </row>
    <row r="12667" spans="2:2" x14ac:dyDescent="0.3">
      <c r="B12667" s="90">
        <v>4.0662000000000003</v>
      </c>
    </row>
    <row r="12668" spans="2:2" x14ac:dyDescent="0.3">
      <c r="B12668" s="90">
        <v>4.0663</v>
      </c>
    </row>
    <row r="12669" spans="2:2" x14ac:dyDescent="0.3">
      <c r="B12669" s="90">
        <v>4.0663999999999998</v>
      </c>
    </row>
    <row r="12670" spans="2:2" x14ac:dyDescent="0.3">
      <c r="B12670" s="90">
        <v>4.0664999999999996</v>
      </c>
    </row>
    <row r="12671" spans="2:2" x14ac:dyDescent="0.3">
      <c r="B12671" s="90">
        <v>4.0666000000000002</v>
      </c>
    </row>
    <row r="12672" spans="2:2" x14ac:dyDescent="0.3">
      <c r="B12672" s="90">
        <v>4.0667</v>
      </c>
    </row>
    <row r="12673" spans="2:2" x14ac:dyDescent="0.3">
      <c r="B12673" s="90">
        <v>4.0667999999999997</v>
      </c>
    </row>
    <row r="12674" spans="2:2" x14ac:dyDescent="0.3">
      <c r="B12674" s="90">
        <v>4.0669000000000004</v>
      </c>
    </row>
    <row r="12675" spans="2:2" x14ac:dyDescent="0.3">
      <c r="B12675" s="90">
        <v>4.0670000000000002</v>
      </c>
    </row>
    <row r="12676" spans="2:2" x14ac:dyDescent="0.3">
      <c r="B12676" s="90">
        <v>4.0670999999999999</v>
      </c>
    </row>
    <row r="12677" spans="2:2" x14ac:dyDescent="0.3">
      <c r="B12677" s="90">
        <v>4.0671999999999997</v>
      </c>
    </row>
    <row r="12678" spans="2:2" x14ac:dyDescent="0.3">
      <c r="B12678" s="90">
        <v>4.0673000000000004</v>
      </c>
    </row>
    <row r="12679" spans="2:2" x14ac:dyDescent="0.3">
      <c r="B12679" s="90">
        <v>4.0674000000000001</v>
      </c>
    </row>
    <row r="12680" spans="2:2" x14ac:dyDescent="0.3">
      <c r="B12680" s="90">
        <v>4.0674999999999999</v>
      </c>
    </row>
    <row r="12681" spans="2:2" x14ac:dyDescent="0.3">
      <c r="B12681" s="90">
        <v>4.0675999999999997</v>
      </c>
    </row>
    <row r="12682" spans="2:2" x14ac:dyDescent="0.3">
      <c r="B12682" s="90">
        <v>4.0677000000000003</v>
      </c>
    </row>
    <row r="12683" spans="2:2" x14ac:dyDescent="0.3">
      <c r="B12683" s="90">
        <v>4.0678000000000001</v>
      </c>
    </row>
    <row r="12684" spans="2:2" x14ac:dyDescent="0.3">
      <c r="B12684" s="90">
        <v>4.0678999999999998</v>
      </c>
    </row>
    <row r="12685" spans="2:2" x14ac:dyDescent="0.3">
      <c r="B12685" s="90">
        <v>4.0679999999999996</v>
      </c>
    </row>
    <row r="12686" spans="2:2" x14ac:dyDescent="0.3">
      <c r="B12686" s="90">
        <v>4.0681000000000003</v>
      </c>
    </row>
    <row r="12687" spans="2:2" x14ac:dyDescent="0.3">
      <c r="B12687" s="90">
        <v>4.0682</v>
      </c>
    </row>
    <row r="12688" spans="2:2" x14ac:dyDescent="0.3">
      <c r="B12688" s="90">
        <v>4.0682999999999998</v>
      </c>
    </row>
    <row r="12689" spans="2:2" x14ac:dyDescent="0.3">
      <c r="B12689" s="90">
        <v>4.0683999999999996</v>
      </c>
    </row>
    <row r="12690" spans="2:2" x14ac:dyDescent="0.3">
      <c r="B12690" s="90">
        <v>4.0685000000000002</v>
      </c>
    </row>
    <row r="12691" spans="2:2" x14ac:dyDescent="0.3">
      <c r="B12691" s="90">
        <v>4.0686</v>
      </c>
    </row>
    <row r="12692" spans="2:2" x14ac:dyDescent="0.3">
      <c r="B12692" s="90">
        <v>4.0686999999999998</v>
      </c>
    </row>
    <row r="12693" spans="2:2" x14ac:dyDescent="0.3">
      <c r="B12693" s="90">
        <v>4.0688000000000004</v>
      </c>
    </row>
    <row r="12694" spans="2:2" x14ac:dyDescent="0.3">
      <c r="B12694" s="90">
        <v>4.0689000000000002</v>
      </c>
    </row>
    <row r="12695" spans="2:2" x14ac:dyDescent="0.3">
      <c r="B12695" s="90">
        <v>4.069</v>
      </c>
    </row>
    <row r="12696" spans="2:2" x14ac:dyDescent="0.3">
      <c r="B12696" s="90">
        <v>4.0690999999999997</v>
      </c>
    </row>
    <row r="12697" spans="2:2" x14ac:dyDescent="0.3">
      <c r="B12697" s="90">
        <v>4.0692000000000004</v>
      </c>
    </row>
    <row r="12698" spans="2:2" x14ac:dyDescent="0.3">
      <c r="B12698" s="90">
        <v>4.0693000000000001</v>
      </c>
    </row>
    <row r="12699" spans="2:2" x14ac:dyDescent="0.3">
      <c r="B12699" s="90">
        <v>4.0693999999999999</v>
      </c>
    </row>
    <row r="12700" spans="2:2" x14ac:dyDescent="0.3">
      <c r="B12700" s="90">
        <v>4.0694999999999997</v>
      </c>
    </row>
    <row r="12701" spans="2:2" x14ac:dyDescent="0.3">
      <c r="B12701" s="90">
        <v>4.0696000000000003</v>
      </c>
    </row>
    <row r="12702" spans="2:2" x14ac:dyDescent="0.3">
      <c r="B12702" s="90">
        <v>4.0697000000000001</v>
      </c>
    </row>
    <row r="12703" spans="2:2" x14ac:dyDescent="0.3">
      <c r="B12703" s="90">
        <v>4.0697999999999999</v>
      </c>
    </row>
    <row r="12704" spans="2:2" x14ac:dyDescent="0.3">
      <c r="B12704" s="90">
        <v>4.0698999999999996</v>
      </c>
    </row>
    <row r="12705" spans="2:2" x14ac:dyDescent="0.3">
      <c r="B12705" s="90">
        <v>4.07</v>
      </c>
    </row>
    <row r="12706" spans="2:2" x14ac:dyDescent="0.3">
      <c r="B12706" s="90">
        <v>4.0701000000000001</v>
      </c>
    </row>
    <row r="12707" spans="2:2" x14ac:dyDescent="0.3">
      <c r="B12707" s="90">
        <v>4.0701999999999998</v>
      </c>
    </row>
    <row r="12708" spans="2:2" x14ac:dyDescent="0.3">
      <c r="B12708" s="90">
        <v>4.0702999999999996</v>
      </c>
    </row>
    <row r="12709" spans="2:2" x14ac:dyDescent="0.3">
      <c r="B12709" s="90">
        <v>4.0704000000000002</v>
      </c>
    </row>
    <row r="12710" spans="2:2" x14ac:dyDescent="0.3">
      <c r="B12710" s="90">
        <v>4.0705</v>
      </c>
    </row>
    <row r="12711" spans="2:2" x14ac:dyDescent="0.3">
      <c r="B12711" s="90">
        <v>4.0705999999999998</v>
      </c>
    </row>
    <row r="12712" spans="2:2" x14ac:dyDescent="0.3">
      <c r="B12712" s="90">
        <v>4.0707000000000004</v>
      </c>
    </row>
    <row r="12713" spans="2:2" x14ac:dyDescent="0.3">
      <c r="B12713" s="90">
        <v>4.0708000000000002</v>
      </c>
    </row>
    <row r="12714" spans="2:2" x14ac:dyDescent="0.3">
      <c r="B12714" s="90">
        <v>4.0709</v>
      </c>
    </row>
    <row r="12715" spans="2:2" x14ac:dyDescent="0.3">
      <c r="B12715" s="90">
        <v>4.0709999999999997</v>
      </c>
    </row>
    <row r="12716" spans="2:2" x14ac:dyDescent="0.3">
      <c r="B12716" s="90">
        <v>4.0711000000000004</v>
      </c>
    </row>
    <row r="12717" spans="2:2" x14ac:dyDescent="0.3">
      <c r="B12717" s="90">
        <v>4.0712000000000002</v>
      </c>
    </row>
    <row r="12718" spans="2:2" x14ac:dyDescent="0.3">
      <c r="B12718" s="90">
        <v>4.0712999999999999</v>
      </c>
    </row>
    <row r="12719" spans="2:2" x14ac:dyDescent="0.3">
      <c r="B12719" s="90">
        <v>4.0713999999999997</v>
      </c>
    </row>
    <row r="12720" spans="2:2" x14ac:dyDescent="0.3">
      <c r="B12720" s="90">
        <v>4.0715000000000003</v>
      </c>
    </row>
    <row r="12721" spans="2:2" x14ac:dyDescent="0.3">
      <c r="B12721" s="90">
        <v>4.0716000000000001</v>
      </c>
    </row>
    <row r="12722" spans="2:2" x14ac:dyDescent="0.3">
      <c r="B12722" s="90">
        <v>4.0716999999999999</v>
      </c>
    </row>
    <row r="12723" spans="2:2" x14ac:dyDescent="0.3">
      <c r="B12723" s="90">
        <v>4.0717999999999996</v>
      </c>
    </row>
    <row r="12724" spans="2:2" x14ac:dyDescent="0.3">
      <c r="B12724" s="90">
        <v>4.0719000000000003</v>
      </c>
    </row>
    <row r="12725" spans="2:2" x14ac:dyDescent="0.3">
      <c r="B12725" s="90">
        <v>4.0720000000000001</v>
      </c>
    </row>
    <row r="12726" spans="2:2" x14ac:dyDescent="0.3">
      <c r="B12726" s="90">
        <v>4.0720999999999998</v>
      </c>
    </row>
    <row r="12727" spans="2:2" x14ac:dyDescent="0.3">
      <c r="B12727" s="90">
        <v>4.0721999999999996</v>
      </c>
    </row>
    <row r="12728" spans="2:2" x14ac:dyDescent="0.3">
      <c r="B12728" s="90">
        <v>4.0723000000000003</v>
      </c>
    </row>
    <row r="12729" spans="2:2" x14ac:dyDescent="0.3">
      <c r="B12729" s="90">
        <v>4.0724</v>
      </c>
    </row>
    <row r="12730" spans="2:2" x14ac:dyDescent="0.3">
      <c r="B12730" s="90">
        <v>4.0724999999999998</v>
      </c>
    </row>
    <row r="12731" spans="2:2" x14ac:dyDescent="0.3">
      <c r="B12731" s="90">
        <v>4.0726000000000004</v>
      </c>
    </row>
    <row r="12732" spans="2:2" x14ac:dyDescent="0.3">
      <c r="B12732" s="90">
        <v>4.0727000000000002</v>
      </c>
    </row>
    <row r="12733" spans="2:2" x14ac:dyDescent="0.3">
      <c r="B12733" s="90">
        <v>4.0728</v>
      </c>
    </row>
    <row r="12734" spans="2:2" x14ac:dyDescent="0.3">
      <c r="B12734" s="90">
        <v>4.0728999999999997</v>
      </c>
    </row>
    <row r="12735" spans="2:2" x14ac:dyDescent="0.3">
      <c r="B12735" s="90">
        <v>4.0730000000000004</v>
      </c>
    </row>
    <row r="12736" spans="2:2" x14ac:dyDescent="0.3">
      <c r="B12736" s="90">
        <v>4.0731000000000002</v>
      </c>
    </row>
    <row r="12737" spans="2:2" x14ac:dyDescent="0.3">
      <c r="B12737" s="90">
        <v>4.0731999999999999</v>
      </c>
    </row>
    <row r="12738" spans="2:2" x14ac:dyDescent="0.3">
      <c r="B12738" s="90">
        <v>4.0732999999999997</v>
      </c>
    </row>
    <row r="12739" spans="2:2" x14ac:dyDescent="0.3">
      <c r="B12739" s="90">
        <v>4.0734000000000004</v>
      </c>
    </row>
    <row r="12740" spans="2:2" x14ac:dyDescent="0.3">
      <c r="B12740" s="90">
        <v>4.0735000000000001</v>
      </c>
    </row>
    <row r="12741" spans="2:2" x14ac:dyDescent="0.3">
      <c r="B12741" s="90">
        <v>4.0735999999999999</v>
      </c>
    </row>
    <row r="12742" spans="2:2" x14ac:dyDescent="0.3">
      <c r="B12742" s="90">
        <v>4.0736999999999997</v>
      </c>
    </row>
    <row r="12743" spans="2:2" x14ac:dyDescent="0.3">
      <c r="B12743" s="90">
        <v>4.0738000000000003</v>
      </c>
    </row>
    <row r="12744" spans="2:2" x14ac:dyDescent="0.3">
      <c r="B12744" s="90">
        <v>4.0739000000000001</v>
      </c>
    </row>
    <row r="12745" spans="2:2" x14ac:dyDescent="0.3">
      <c r="B12745" s="90">
        <v>4.0739999999999998</v>
      </c>
    </row>
    <row r="12746" spans="2:2" x14ac:dyDescent="0.3">
      <c r="B12746" s="90">
        <v>4.0740999999999996</v>
      </c>
    </row>
    <row r="12747" spans="2:2" x14ac:dyDescent="0.3">
      <c r="B12747" s="90">
        <v>4.0742000000000003</v>
      </c>
    </row>
    <row r="12748" spans="2:2" x14ac:dyDescent="0.3">
      <c r="B12748" s="90">
        <v>4.0743</v>
      </c>
    </row>
    <row r="12749" spans="2:2" x14ac:dyDescent="0.3">
      <c r="B12749" s="90">
        <v>4.0743999999999998</v>
      </c>
    </row>
    <row r="12750" spans="2:2" x14ac:dyDescent="0.3">
      <c r="B12750" s="90">
        <v>4.0744999999999996</v>
      </c>
    </row>
    <row r="12751" spans="2:2" x14ac:dyDescent="0.3">
      <c r="B12751" s="90">
        <v>4.0746000000000002</v>
      </c>
    </row>
    <row r="12752" spans="2:2" x14ac:dyDescent="0.3">
      <c r="B12752" s="90">
        <v>4.0747</v>
      </c>
    </row>
    <row r="12753" spans="2:2" x14ac:dyDescent="0.3">
      <c r="B12753" s="90">
        <v>4.0747999999999998</v>
      </c>
    </row>
    <row r="12754" spans="2:2" x14ac:dyDescent="0.3">
      <c r="B12754" s="90">
        <v>4.0749000000000004</v>
      </c>
    </row>
    <row r="12755" spans="2:2" x14ac:dyDescent="0.3">
      <c r="B12755" s="90">
        <v>4.0750000000000002</v>
      </c>
    </row>
    <row r="12756" spans="2:2" x14ac:dyDescent="0.3">
      <c r="B12756" s="90">
        <v>4.0750999999999999</v>
      </c>
    </row>
    <row r="12757" spans="2:2" x14ac:dyDescent="0.3">
      <c r="B12757" s="90">
        <v>4.0751999999999997</v>
      </c>
    </row>
    <row r="12758" spans="2:2" x14ac:dyDescent="0.3">
      <c r="B12758" s="90">
        <v>4.0753000000000004</v>
      </c>
    </row>
    <row r="12759" spans="2:2" x14ac:dyDescent="0.3">
      <c r="B12759" s="90">
        <v>4.0754000000000001</v>
      </c>
    </row>
    <row r="12760" spans="2:2" x14ac:dyDescent="0.3">
      <c r="B12760" s="90">
        <v>4.0754999999999999</v>
      </c>
    </row>
    <row r="12761" spans="2:2" x14ac:dyDescent="0.3">
      <c r="B12761" s="90">
        <v>4.0755999999999997</v>
      </c>
    </row>
    <row r="12762" spans="2:2" x14ac:dyDescent="0.3">
      <c r="B12762" s="90">
        <v>4.0757000000000003</v>
      </c>
    </row>
    <row r="12763" spans="2:2" x14ac:dyDescent="0.3">
      <c r="B12763" s="90">
        <v>4.0758000000000001</v>
      </c>
    </row>
    <row r="12764" spans="2:2" x14ac:dyDescent="0.3">
      <c r="B12764" s="90">
        <v>4.0758999999999999</v>
      </c>
    </row>
    <row r="12765" spans="2:2" x14ac:dyDescent="0.3">
      <c r="B12765" s="90">
        <v>4.0759999999999996</v>
      </c>
    </row>
    <row r="12766" spans="2:2" x14ac:dyDescent="0.3">
      <c r="B12766" s="90">
        <v>4.0761000000000003</v>
      </c>
    </row>
    <row r="12767" spans="2:2" x14ac:dyDescent="0.3">
      <c r="B12767" s="90">
        <v>4.0762</v>
      </c>
    </row>
    <row r="12768" spans="2:2" x14ac:dyDescent="0.3">
      <c r="B12768" s="90">
        <v>4.0762999999999998</v>
      </c>
    </row>
    <row r="12769" spans="2:2" x14ac:dyDescent="0.3">
      <c r="B12769" s="90">
        <v>4.0763999999999996</v>
      </c>
    </row>
    <row r="12770" spans="2:2" x14ac:dyDescent="0.3">
      <c r="B12770" s="90">
        <v>4.0765000000000002</v>
      </c>
    </row>
    <row r="12771" spans="2:2" x14ac:dyDescent="0.3">
      <c r="B12771" s="90">
        <v>4.0766</v>
      </c>
    </row>
    <row r="12772" spans="2:2" x14ac:dyDescent="0.3">
      <c r="B12772" s="90">
        <v>4.0766999999999998</v>
      </c>
    </row>
    <row r="12773" spans="2:2" x14ac:dyDescent="0.3">
      <c r="B12773" s="90">
        <v>4.0768000000000004</v>
      </c>
    </row>
    <row r="12774" spans="2:2" x14ac:dyDescent="0.3">
      <c r="B12774" s="90">
        <v>4.0769000000000002</v>
      </c>
    </row>
    <row r="12775" spans="2:2" x14ac:dyDescent="0.3">
      <c r="B12775" s="90">
        <v>4.077</v>
      </c>
    </row>
    <row r="12776" spans="2:2" x14ac:dyDescent="0.3">
      <c r="B12776" s="90">
        <v>4.0770999999999997</v>
      </c>
    </row>
    <row r="12777" spans="2:2" x14ac:dyDescent="0.3">
      <c r="B12777" s="90">
        <v>4.0772000000000004</v>
      </c>
    </row>
    <row r="12778" spans="2:2" x14ac:dyDescent="0.3">
      <c r="B12778" s="90">
        <v>4.0773000000000001</v>
      </c>
    </row>
    <row r="12779" spans="2:2" x14ac:dyDescent="0.3">
      <c r="B12779" s="90">
        <v>4.0773999999999999</v>
      </c>
    </row>
    <row r="12780" spans="2:2" x14ac:dyDescent="0.3">
      <c r="B12780" s="90">
        <v>4.0774999999999997</v>
      </c>
    </row>
    <row r="12781" spans="2:2" x14ac:dyDescent="0.3">
      <c r="B12781" s="90">
        <v>4.0776000000000003</v>
      </c>
    </row>
    <row r="12782" spans="2:2" x14ac:dyDescent="0.3">
      <c r="B12782" s="90">
        <v>4.0777000000000001</v>
      </c>
    </row>
    <row r="12783" spans="2:2" x14ac:dyDescent="0.3">
      <c r="B12783" s="90">
        <v>4.0777999999999999</v>
      </c>
    </row>
    <row r="12784" spans="2:2" x14ac:dyDescent="0.3">
      <c r="B12784" s="90">
        <v>4.0778999999999996</v>
      </c>
    </row>
    <row r="12785" spans="2:2" x14ac:dyDescent="0.3">
      <c r="B12785" s="90">
        <v>4.0780000000000003</v>
      </c>
    </row>
    <row r="12786" spans="2:2" x14ac:dyDescent="0.3">
      <c r="B12786" s="90">
        <v>4.0781000000000001</v>
      </c>
    </row>
    <row r="12787" spans="2:2" x14ac:dyDescent="0.3">
      <c r="B12787" s="90">
        <v>4.0781999999999998</v>
      </c>
    </row>
    <row r="12788" spans="2:2" x14ac:dyDescent="0.3">
      <c r="B12788" s="90">
        <v>4.0782999999999996</v>
      </c>
    </row>
    <row r="12789" spans="2:2" x14ac:dyDescent="0.3">
      <c r="B12789" s="90">
        <v>4.0784000000000002</v>
      </c>
    </row>
    <row r="12790" spans="2:2" x14ac:dyDescent="0.3">
      <c r="B12790" s="90">
        <v>4.0785</v>
      </c>
    </row>
    <row r="12791" spans="2:2" x14ac:dyDescent="0.3">
      <c r="B12791" s="90">
        <v>4.0785999999999998</v>
      </c>
    </row>
    <row r="12792" spans="2:2" x14ac:dyDescent="0.3">
      <c r="B12792" s="90">
        <v>4.0787000000000004</v>
      </c>
    </row>
    <row r="12793" spans="2:2" x14ac:dyDescent="0.3">
      <c r="B12793" s="90">
        <v>4.0788000000000002</v>
      </c>
    </row>
    <row r="12794" spans="2:2" x14ac:dyDescent="0.3">
      <c r="B12794" s="90">
        <v>4.0789</v>
      </c>
    </row>
    <row r="12795" spans="2:2" x14ac:dyDescent="0.3">
      <c r="B12795" s="90">
        <v>4.0789999999999997</v>
      </c>
    </row>
    <row r="12796" spans="2:2" x14ac:dyDescent="0.3">
      <c r="B12796" s="90">
        <v>4.0791000000000004</v>
      </c>
    </row>
    <row r="12797" spans="2:2" x14ac:dyDescent="0.3">
      <c r="B12797" s="90">
        <v>4.0792000000000002</v>
      </c>
    </row>
    <row r="12798" spans="2:2" x14ac:dyDescent="0.3">
      <c r="B12798" s="90">
        <v>4.0792999999999999</v>
      </c>
    </row>
    <row r="12799" spans="2:2" x14ac:dyDescent="0.3">
      <c r="B12799" s="90">
        <v>4.0793999999999997</v>
      </c>
    </row>
    <row r="12800" spans="2:2" x14ac:dyDescent="0.3">
      <c r="B12800" s="90">
        <v>4.0795000000000003</v>
      </c>
    </row>
    <row r="12801" spans="2:2" x14ac:dyDescent="0.3">
      <c r="B12801" s="90">
        <v>4.0796000000000001</v>
      </c>
    </row>
    <row r="12802" spans="2:2" x14ac:dyDescent="0.3">
      <c r="B12802" s="90">
        <v>4.0796999999999999</v>
      </c>
    </row>
    <row r="12803" spans="2:2" x14ac:dyDescent="0.3">
      <c r="B12803" s="90">
        <v>4.0797999999999996</v>
      </c>
    </row>
    <row r="12804" spans="2:2" x14ac:dyDescent="0.3">
      <c r="B12804" s="90">
        <v>4.0799000000000003</v>
      </c>
    </row>
    <row r="12805" spans="2:2" x14ac:dyDescent="0.3">
      <c r="B12805" s="90">
        <v>4.08</v>
      </c>
    </row>
    <row r="12806" spans="2:2" x14ac:dyDescent="0.3">
      <c r="B12806" s="90">
        <v>4.0800999999999998</v>
      </c>
    </row>
    <row r="12807" spans="2:2" x14ac:dyDescent="0.3">
      <c r="B12807" s="90">
        <v>4.0801999999999996</v>
      </c>
    </row>
    <row r="12808" spans="2:2" x14ac:dyDescent="0.3">
      <c r="B12808" s="90">
        <v>4.0803000000000003</v>
      </c>
    </row>
    <row r="12809" spans="2:2" x14ac:dyDescent="0.3">
      <c r="B12809" s="90">
        <v>4.0804</v>
      </c>
    </row>
    <row r="12810" spans="2:2" x14ac:dyDescent="0.3">
      <c r="B12810" s="90">
        <v>4.0804999999999998</v>
      </c>
    </row>
    <row r="12811" spans="2:2" x14ac:dyDescent="0.3">
      <c r="B12811" s="90">
        <v>4.0805999999999996</v>
      </c>
    </row>
    <row r="12812" spans="2:2" x14ac:dyDescent="0.3">
      <c r="B12812" s="90">
        <v>4.0807000000000002</v>
      </c>
    </row>
    <row r="12813" spans="2:2" x14ac:dyDescent="0.3">
      <c r="B12813" s="90">
        <v>4.0808</v>
      </c>
    </row>
    <row r="12814" spans="2:2" x14ac:dyDescent="0.3">
      <c r="B12814" s="90">
        <v>4.0808999999999997</v>
      </c>
    </row>
    <row r="12815" spans="2:2" x14ac:dyDescent="0.3">
      <c r="B12815" s="90">
        <v>4.0810000000000004</v>
      </c>
    </row>
    <row r="12816" spans="2:2" x14ac:dyDescent="0.3">
      <c r="B12816" s="90">
        <v>4.0811000000000002</v>
      </c>
    </row>
    <row r="12817" spans="2:2" x14ac:dyDescent="0.3">
      <c r="B12817" s="90">
        <v>4.0811999999999999</v>
      </c>
    </row>
    <row r="12818" spans="2:2" x14ac:dyDescent="0.3">
      <c r="B12818" s="90">
        <v>4.0812999999999997</v>
      </c>
    </row>
    <row r="12819" spans="2:2" x14ac:dyDescent="0.3">
      <c r="B12819" s="90">
        <v>4.0814000000000004</v>
      </c>
    </row>
    <row r="12820" spans="2:2" x14ac:dyDescent="0.3">
      <c r="B12820" s="90">
        <v>4.0815000000000001</v>
      </c>
    </row>
    <row r="12821" spans="2:2" x14ac:dyDescent="0.3">
      <c r="B12821" s="90">
        <v>4.0815999999999999</v>
      </c>
    </row>
    <row r="12822" spans="2:2" x14ac:dyDescent="0.3">
      <c r="B12822" s="90">
        <v>4.0816999999999997</v>
      </c>
    </row>
    <row r="12823" spans="2:2" x14ac:dyDescent="0.3">
      <c r="B12823" s="90">
        <v>4.0818000000000003</v>
      </c>
    </row>
    <row r="12824" spans="2:2" x14ac:dyDescent="0.3">
      <c r="B12824" s="90">
        <v>4.0819000000000001</v>
      </c>
    </row>
    <row r="12825" spans="2:2" x14ac:dyDescent="0.3">
      <c r="B12825" s="90">
        <v>4.0819999999999999</v>
      </c>
    </row>
    <row r="12826" spans="2:2" x14ac:dyDescent="0.3">
      <c r="B12826" s="90">
        <v>4.0820999999999996</v>
      </c>
    </row>
    <row r="12827" spans="2:2" x14ac:dyDescent="0.3">
      <c r="B12827" s="90">
        <v>4.0822000000000003</v>
      </c>
    </row>
    <row r="12828" spans="2:2" x14ac:dyDescent="0.3">
      <c r="B12828" s="90">
        <v>4.0823</v>
      </c>
    </row>
    <row r="12829" spans="2:2" x14ac:dyDescent="0.3">
      <c r="B12829" s="90">
        <v>4.0823999999999998</v>
      </c>
    </row>
    <row r="12830" spans="2:2" x14ac:dyDescent="0.3">
      <c r="B12830" s="90">
        <v>4.0824999999999996</v>
      </c>
    </row>
    <row r="12831" spans="2:2" x14ac:dyDescent="0.3">
      <c r="B12831" s="90">
        <v>4.0826000000000002</v>
      </c>
    </row>
    <row r="12832" spans="2:2" x14ac:dyDescent="0.3">
      <c r="B12832" s="90">
        <v>4.0827</v>
      </c>
    </row>
    <row r="12833" spans="2:2" x14ac:dyDescent="0.3">
      <c r="B12833" s="90">
        <v>4.0827999999999998</v>
      </c>
    </row>
    <row r="12834" spans="2:2" x14ac:dyDescent="0.3">
      <c r="B12834" s="90">
        <v>4.0829000000000004</v>
      </c>
    </row>
    <row r="12835" spans="2:2" x14ac:dyDescent="0.3">
      <c r="B12835" s="90">
        <v>4.0830000000000002</v>
      </c>
    </row>
    <row r="12836" spans="2:2" x14ac:dyDescent="0.3">
      <c r="B12836" s="90">
        <v>4.0831</v>
      </c>
    </row>
    <row r="12837" spans="2:2" x14ac:dyDescent="0.3">
      <c r="B12837" s="90">
        <v>4.0831999999999997</v>
      </c>
    </row>
    <row r="12838" spans="2:2" x14ac:dyDescent="0.3">
      <c r="B12838" s="90">
        <v>4.0833000000000004</v>
      </c>
    </row>
    <row r="12839" spans="2:2" x14ac:dyDescent="0.3">
      <c r="B12839" s="90">
        <v>4.0834000000000001</v>
      </c>
    </row>
    <row r="12840" spans="2:2" x14ac:dyDescent="0.3">
      <c r="B12840" s="90">
        <v>4.0834999999999999</v>
      </c>
    </row>
    <row r="12841" spans="2:2" x14ac:dyDescent="0.3">
      <c r="B12841" s="90">
        <v>4.0835999999999997</v>
      </c>
    </row>
    <row r="12842" spans="2:2" x14ac:dyDescent="0.3">
      <c r="B12842" s="90">
        <v>4.0837000000000003</v>
      </c>
    </row>
    <row r="12843" spans="2:2" x14ac:dyDescent="0.3">
      <c r="B12843" s="90">
        <v>4.0838000000000001</v>
      </c>
    </row>
    <row r="12844" spans="2:2" x14ac:dyDescent="0.3">
      <c r="B12844" s="90">
        <v>4.0838999999999999</v>
      </c>
    </row>
    <row r="12845" spans="2:2" x14ac:dyDescent="0.3">
      <c r="B12845" s="90">
        <v>4.0839999999999996</v>
      </c>
    </row>
    <row r="12846" spans="2:2" x14ac:dyDescent="0.3">
      <c r="B12846" s="90">
        <v>4.0841000000000003</v>
      </c>
    </row>
    <row r="12847" spans="2:2" x14ac:dyDescent="0.3">
      <c r="B12847" s="90">
        <v>4.0842000000000001</v>
      </c>
    </row>
    <row r="12848" spans="2:2" x14ac:dyDescent="0.3">
      <c r="B12848" s="90">
        <v>4.0842999999999998</v>
      </c>
    </row>
    <row r="12849" spans="2:2" x14ac:dyDescent="0.3">
      <c r="B12849" s="90">
        <v>4.0843999999999996</v>
      </c>
    </row>
    <row r="12850" spans="2:2" x14ac:dyDescent="0.3">
      <c r="B12850" s="90">
        <v>4.0845000000000002</v>
      </c>
    </row>
    <row r="12851" spans="2:2" x14ac:dyDescent="0.3">
      <c r="B12851" s="90">
        <v>4.0846</v>
      </c>
    </row>
    <row r="12852" spans="2:2" x14ac:dyDescent="0.3">
      <c r="B12852" s="90">
        <v>4.0846999999999998</v>
      </c>
    </row>
    <row r="12853" spans="2:2" x14ac:dyDescent="0.3">
      <c r="B12853" s="90">
        <v>4.0848000000000004</v>
      </c>
    </row>
    <row r="12854" spans="2:2" x14ac:dyDescent="0.3">
      <c r="B12854" s="90">
        <v>4.0849000000000002</v>
      </c>
    </row>
    <row r="12855" spans="2:2" x14ac:dyDescent="0.3">
      <c r="B12855" s="90">
        <v>4.085</v>
      </c>
    </row>
    <row r="12856" spans="2:2" x14ac:dyDescent="0.3">
      <c r="B12856" s="90">
        <v>4.0850999999999997</v>
      </c>
    </row>
    <row r="12857" spans="2:2" x14ac:dyDescent="0.3">
      <c r="B12857" s="90">
        <v>4.0852000000000004</v>
      </c>
    </row>
    <row r="12858" spans="2:2" x14ac:dyDescent="0.3">
      <c r="B12858" s="90">
        <v>4.0853000000000002</v>
      </c>
    </row>
    <row r="12859" spans="2:2" x14ac:dyDescent="0.3">
      <c r="B12859" s="90">
        <v>4.0853999999999999</v>
      </c>
    </row>
    <row r="12860" spans="2:2" x14ac:dyDescent="0.3">
      <c r="B12860" s="90">
        <v>4.0854999999999997</v>
      </c>
    </row>
    <row r="12861" spans="2:2" x14ac:dyDescent="0.3">
      <c r="B12861" s="90">
        <v>4.0856000000000003</v>
      </c>
    </row>
    <row r="12862" spans="2:2" x14ac:dyDescent="0.3">
      <c r="B12862" s="90">
        <v>4.0857000000000001</v>
      </c>
    </row>
    <row r="12863" spans="2:2" x14ac:dyDescent="0.3">
      <c r="B12863" s="90">
        <v>4.0857999999999999</v>
      </c>
    </row>
    <row r="12864" spans="2:2" x14ac:dyDescent="0.3">
      <c r="B12864" s="90">
        <v>4.0858999999999996</v>
      </c>
    </row>
    <row r="12865" spans="2:2" x14ac:dyDescent="0.3">
      <c r="B12865" s="90">
        <v>4.0860000000000003</v>
      </c>
    </row>
    <row r="12866" spans="2:2" x14ac:dyDescent="0.3">
      <c r="B12866" s="90">
        <v>4.0861000000000001</v>
      </c>
    </row>
    <row r="12867" spans="2:2" x14ac:dyDescent="0.3">
      <c r="B12867" s="90">
        <v>4.0861999999999998</v>
      </c>
    </row>
    <row r="12868" spans="2:2" x14ac:dyDescent="0.3">
      <c r="B12868" s="90">
        <v>4.0862999999999996</v>
      </c>
    </row>
    <row r="12869" spans="2:2" x14ac:dyDescent="0.3">
      <c r="B12869" s="90">
        <v>4.0864000000000003</v>
      </c>
    </row>
    <row r="12870" spans="2:2" x14ac:dyDescent="0.3">
      <c r="B12870" s="90">
        <v>4.0865</v>
      </c>
    </row>
    <row r="12871" spans="2:2" x14ac:dyDescent="0.3">
      <c r="B12871" s="90">
        <v>4.0865999999999998</v>
      </c>
    </row>
    <row r="12872" spans="2:2" x14ac:dyDescent="0.3">
      <c r="B12872" s="90">
        <v>4.0867000000000004</v>
      </c>
    </row>
    <row r="12873" spans="2:2" x14ac:dyDescent="0.3">
      <c r="B12873" s="90">
        <v>4.0868000000000002</v>
      </c>
    </row>
    <row r="12874" spans="2:2" x14ac:dyDescent="0.3">
      <c r="B12874" s="90">
        <v>4.0869</v>
      </c>
    </row>
    <row r="12875" spans="2:2" x14ac:dyDescent="0.3">
      <c r="B12875" s="90">
        <v>4.0869999999999997</v>
      </c>
    </row>
    <row r="12876" spans="2:2" x14ac:dyDescent="0.3">
      <c r="B12876" s="90">
        <v>4.0871000000000004</v>
      </c>
    </row>
    <row r="12877" spans="2:2" x14ac:dyDescent="0.3">
      <c r="B12877" s="90">
        <v>4.0872000000000002</v>
      </c>
    </row>
    <row r="12878" spans="2:2" x14ac:dyDescent="0.3">
      <c r="B12878" s="90">
        <v>4.0872999999999999</v>
      </c>
    </row>
    <row r="12879" spans="2:2" x14ac:dyDescent="0.3">
      <c r="B12879" s="90">
        <v>4.0873999999999997</v>
      </c>
    </row>
    <row r="12880" spans="2:2" x14ac:dyDescent="0.3">
      <c r="B12880" s="90">
        <v>4.0875000000000004</v>
      </c>
    </row>
    <row r="12881" spans="2:2" x14ac:dyDescent="0.3">
      <c r="B12881" s="90">
        <v>4.0876000000000001</v>
      </c>
    </row>
    <row r="12882" spans="2:2" x14ac:dyDescent="0.3">
      <c r="B12882" s="90">
        <v>4.0876999999999999</v>
      </c>
    </row>
    <row r="12883" spans="2:2" x14ac:dyDescent="0.3">
      <c r="B12883" s="90">
        <v>4.0877999999999997</v>
      </c>
    </row>
    <row r="12884" spans="2:2" x14ac:dyDescent="0.3">
      <c r="B12884" s="90">
        <v>4.0879000000000003</v>
      </c>
    </row>
    <row r="12885" spans="2:2" x14ac:dyDescent="0.3">
      <c r="B12885" s="90">
        <v>4.0880000000000001</v>
      </c>
    </row>
    <row r="12886" spans="2:2" x14ac:dyDescent="0.3">
      <c r="B12886" s="90">
        <v>4.0880999999999998</v>
      </c>
    </row>
    <row r="12887" spans="2:2" x14ac:dyDescent="0.3">
      <c r="B12887" s="90">
        <v>4.0881999999999996</v>
      </c>
    </row>
    <row r="12888" spans="2:2" x14ac:dyDescent="0.3">
      <c r="B12888" s="90">
        <v>4.0883000000000003</v>
      </c>
    </row>
    <row r="12889" spans="2:2" x14ac:dyDescent="0.3">
      <c r="B12889" s="90">
        <v>4.0884</v>
      </c>
    </row>
    <row r="12890" spans="2:2" x14ac:dyDescent="0.3">
      <c r="B12890" s="90">
        <v>4.0884999999999998</v>
      </c>
    </row>
    <row r="12891" spans="2:2" x14ac:dyDescent="0.3">
      <c r="B12891" s="90">
        <v>4.0885999999999996</v>
      </c>
    </row>
    <row r="12892" spans="2:2" x14ac:dyDescent="0.3">
      <c r="B12892" s="90">
        <v>4.0887000000000002</v>
      </c>
    </row>
    <row r="12893" spans="2:2" x14ac:dyDescent="0.3">
      <c r="B12893" s="90">
        <v>4.0888</v>
      </c>
    </row>
    <row r="12894" spans="2:2" x14ac:dyDescent="0.3">
      <c r="B12894" s="90">
        <v>4.0888999999999998</v>
      </c>
    </row>
    <row r="12895" spans="2:2" x14ac:dyDescent="0.3">
      <c r="B12895" s="90">
        <v>4.0890000000000004</v>
      </c>
    </row>
    <row r="12896" spans="2:2" x14ac:dyDescent="0.3">
      <c r="B12896" s="90">
        <v>4.0891000000000002</v>
      </c>
    </row>
    <row r="12897" spans="2:2" x14ac:dyDescent="0.3">
      <c r="B12897" s="90">
        <v>4.0891999999999999</v>
      </c>
    </row>
    <row r="12898" spans="2:2" x14ac:dyDescent="0.3">
      <c r="B12898" s="90">
        <v>4.0892999999999997</v>
      </c>
    </row>
    <row r="12899" spans="2:2" x14ac:dyDescent="0.3">
      <c r="B12899" s="90">
        <v>4.0894000000000004</v>
      </c>
    </row>
    <row r="12900" spans="2:2" x14ac:dyDescent="0.3">
      <c r="B12900" s="90">
        <v>4.0895000000000001</v>
      </c>
    </row>
    <row r="12901" spans="2:2" x14ac:dyDescent="0.3">
      <c r="B12901" s="90">
        <v>4.0895999999999999</v>
      </c>
    </row>
    <row r="12902" spans="2:2" x14ac:dyDescent="0.3">
      <c r="B12902" s="90">
        <v>4.0896999999999997</v>
      </c>
    </row>
    <row r="12903" spans="2:2" x14ac:dyDescent="0.3">
      <c r="B12903" s="90">
        <v>4.0898000000000003</v>
      </c>
    </row>
    <row r="12904" spans="2:2" x14ac:dyDescent="0.3">
      <c r="B12904" s="90">
        <v>4.0899000000000001</v>
      </c>
    </row>
    <row r="12905" spans="2:2" x14ac:dyDescent="0.3">
      <c r="B12905" s="90">
        <v>4.09</v>
      </c>
    </row>
    <row r="12906" spans="2:2" x14ac:dyDescent="0.3">
      <c r="B12906" s="90">
        <v>4.0900999999999996</v>
      </c>
    </row>
    <row r="12907" spans="2:2" x14ac:dyDescent="0.3">
      <c r="B12907" s="90">
        <v>4.0902000000000003</v>
      </c>
    </row>
    <row r="12908" spans="2:2" x14ac:dyDescent="0.3">
      <c r="B12908" s="90">
        <v>4.0903</v>
      </c>
    </row>
    <row r="12909" spans="2:2" x14ac:dyDescent="0.3">
      <c r="B12909" s="90">
        <v>4.0903999999999998</v>
      </c>
    </row>
    <row r="12910" spans="2:2" x14ac:dyDescent="0.3">
      <c r="B12910" s="90">
        <v>4.0904999999999996</v>
      </c>
    </row>
    <row r="12911" spans="2:2" x14ac:dyDescent="0.3">
      <c r="B12911" s="90">
        <v>4.0906000000000002</v>
      </c>
    </row>
    <row r="12912" spans="2:2" x14ac:dyDescent="0.3">
      <c r="B12912" s="90">
        <v>4.0907</v>
      </c>
    </row>
    <row r="12913" spans="2:2" x14ac:dyDescent="0.3">
      <c r="B12913" s="90">
        <v>4.0907999999999998</v>
      </c>
    </row>
    <row r="12914" spans="2:2" x14ac:dyDescent="0.3">
      <c r="B12914" s="90">
        <v>4.0909000000000004</v>
      </c>
    </row>
    <row r="12915" spans="2:2" x14ac:dyDescent="0.3">
      <c r="B12915" s="90">
        <v>4.0910000000000002</v>
      </c>
    </row>
    <row r="12916" spans="2:2" x14ac:dyDescent="0.3">
      <c r="B12916" s="90">
        <v>4.0911</v>
      </c>
    </row>
    <row r="12917" spans="2:2" x14ac:dyDescent="0.3">
      <c r="B12917" s="90">
        <v>4.0911999999999997</v>
      </c>
    </row>
    <row r="12918" spans="2:2" x14ac:dyDescent="0.3">
      <c r="B12918" s="90">
        <v>4.0913000000000004</v>
      </c>
    </row>
    <row r="12919" spans="2:2" x14ac:dyDescent="0.3">
      <c r="B12919" s="90">
        <v>4.0914000000000001</v>
      </c>
    </row>
    <row r="12920" spans="2:2" x14ac:dyDescent="0.3">
      <c r="B12920" s="90">
        <v>4.0914999999999999</v>
      </c>
    </row>
    <row r="12921" spans="2:2" x14ac:dyDescent="0.3">
      <c r="B12921" s="90">
        <v>4.0915999999999997</v>
      </c>
    </row>
    <row r="12922" spans="2:2" x14ac:dyDescent="0.3">
      <c r="B12922" s="90">
        <v>4.0917000000000003</v>
      </c>
    </row>
    <row r="12923" spans="2:2" x14ac:dyDescent="0.3">
      <c r="B12923" s="90">
        <v>4.0918000000000001</v>
      </c>
    </row>
    <row r="12924" spans="2:2" x14ac:dyDescent="0.3">
      <c r="B12924" s="90">
        <v>4.0918999999999999</v>
      </c>
    </row>
    <row r="12925" spans="2:2" x14ac:dyDescent="0.3">
      <c r="B12925" s="90">
        <v>4.0919999999999996</v>
      </c>
    </row>
    <row r="12926" spans="2:2" x14ac:dyDescent="0.3">
      <c r="B12926" s="90">
        <v>4.0921000000000003</v>
      </c>
    </row>
    <row r="12927" spans="2:2" x14ac:dyDescent="0.3">
      <c r="B12927" s="90">
        <v>4.0922000000000001</v>
      </c>
    </row>
    <row r="12928" spans="2:2" x14ac:dyDescent="0.3">
      <c r="B12928" s="90">
        <v>4.0922999999999998</v>
      </c>
    </row>
    <row r="12929" spans="2:2" x14ac:dyDescent="0.3">
      <c r="B12929" s="90">
        <v>4.0923999999999996</v>
      </c>
    </row>
    <row r="12930" spans="2:2" x14ac:dyDescent="0.3">
      <c r="B12930" s="90">
        <v>4.0925000000000002</v>
      </c>
    </row>
    <row r="12931" spans="2:2" x14ac:dyDescent="0.3">
      <c r="B12931" s="90">
        <v>4.0926</v>
      </c>
    </row>
    <row r="12932" spans="2:2" x14ac:dyDescent="0.3">
      <c r="B12932" s="90">
        <v>4.0926999999999998</v>
      </c>
    </row>
    <row r="12933" spans="2:2" x14ac:dyDescent="0.3">
      <c r="B12933" s="90">
        <v>4.0928000000000004</v>
      </c>
    </row>
    <row r="12934" spans="2:2" x14ac:dyDescent="0.3">
      <c r="B12934" s="90">
        <v>4.0929000000000002</v>
      </c>
    </row>
    <row r="12935" spans="2:2" x14ac:dyDescent="0.3">
      <c r="B12935" s="90">
        <v>4.093</v>
      </c>
    </row>
    <row r="12936" spans="2:2" x14ac:dyDescent="0.3">
      <c r="B12936" s="90">
        <v>4.0930999999999997</v>
      </c>
    </row>
    <row r="12937" spans="2:2" x14ac:dyDescent="0.3">
      <c r="B12937" s="90">
        <v>4.0932000000000004</v>
      </c>
    </row>
    <row r="12938" spans="2:2" x14ac:dyDescent="0.3">
      <c r="B12938" s="90">
        <v>4.0933000000000002</v>
      </c>
    </row>
    <row r="12939" spans="2:2" x14ac:dyDescent="0.3">
      <c r="B12939" s="90">
        <v>4.0933999999999999</v>
      </c>
    </row>
    <row r="12940" spans="2:2" x14ac:dyDescent="0.3">
      <c r="B12940" s="90">
        <v>4.0934999999999997</v>
      </c>
    </row>
    <row r="12941" spans="2:2" x14ac:dyDescent="0.3">
      <c r="B12941" s="90">
        <v>4.0936000000000003</v>
      </c>
    </row>
    <row r="12942" spans="2:2" x14ac:dyDescent="0.3">
      <c r="B12942" s="90">
        <v>4.0937000000000001</v>
      </c>
    </row>
    <row r="12943" spans="2:2" x14ac:dyDescent="0.3">
      <c r="B12943" s="90">
        <v>4.0937999999999999</v>
      </c>
    </row>
    <row r="12944" spans="2:2" x14ac:dyDescent="0.3">
      <c r="B12944" s="90">
        <v>4.0938999999999997</v>
      </c>
    </row>
    <row r="12945" spans="2:2" x14ac:dyDescent="0.3">
      <c r="B12945" s="90">
        <v>4.0940000000000003</v>
      </c>
    </row>
    <row r="12946" spans="2:2" x14ac:dyDescent="0.3">
      <c r="B12946" s="90">
        <v>4.0941000000000001</v>
      </c>
    </row>
    <row r="12947" spans="2:2" x14ac:dyDescent="0.3">
      <c r="B12947" s="90">
        <v>4.0941999999999998</v>
      </c>
    </row>
    <row r="12948" spans="2:2" x14ac:dyDescent="0.3">
      <c r="B12948" s="90">
        <v>4.0942999999999996</v>
      </c>
    </row>
    <row r="12949" spans="2:2" x14ac:dyDescent="0.3">
      <c r="B12949" s="90">
        <v>4.0944000000000003</v>
      </c>
    </row>
    <row r="12950" spans="2:2" x14ac:dyDescent="0.3">
      <c r="B12950" s="90">
        <v>4.0945</v>
      </c>
    </row>
    <row r="12951" spans="2:2" x14ac:dyDescent="0.3">
      <c r="B12951" s="90">
        <v>4.0945999999999998</v>
      </c>
    </row>
    <row r="12952" spans="2:2" x14ac:dyDescent="0.3">
      <c r="B12952" s="90">
        <v>4.0946999999999996</v>
      </c>
    </row>
    <row r="12953" spans="2:2" x14ac:dyDescent="0.3">
      <c r="B12953" s="90">
        <v>4.0948000000000002</v>
      </c>
    </row>
    <row r="12954" spans="2:2" x14ac:dyDescent="0.3">
      <c r="B12954" s="90">
        <v>4.0949</v>
      </c>
    </row>
    <row r="12955" spans="2:2" x14ac:dyDescent="0.3">
      <c r="B12955" s="90">
        <v>4.0949999999999998</v>
      </c>
    </row>
    <row r="12956" spans="2:2" x14ac:dyDescent="0.3">
      <c r="B12956" s="90">
        <v>4.0951000000000004</v>
      </c>
    </row>
    <row r="12957" spans="2:2" x14ac:dyDescent="0.3">
      <c r="B12957" s="90">
        <v>4.0952000000000002</v>
      </c>
    </row>
    <row r="12958" spans="2:2" x14ac:dyDescent="0.3">
      <c r="B12958" s="90">
        <v>4.0952999999999999</v>
      </c>
    </row>
    <row r="12959" spans="2:2" x14ac:dyDescent="0.3">
      <c r="B12959" s="90">
        <v>4.0953999999999997</v>
      </c>
    </row>
    <row r="12960" spans="2:2" x14ac:dyDescent="0.3">
      <c r="B12960" s="90">
        <v>4.0955000000000004</v>
      </c>
    </row>
    <row r="12961" spans="2:2" x14ac:dyDescent="0.3">
      <c r="B12961" s="90">
        <v>4.0956000000000001</v>
      </c>
    </row>
    <row r="12962" spans="2:2" x14ac:dyDescent="0.3">
      <c r="B12962" s="90">
        <v>4.0956999999999999</v>
      </c>
    </row>
    <row r="12963" spans="2:2" x14ac:dyDescent="0.3">
      <c r="B12963" s="90">
        <v>4.0957999999999997</v>
      </c>
    </row>
    <row r="12964" spans="2:2" x14ac:dyDescent="0.3">
      <c r="B12964" s="90">
        <v>4.0959000000000003</v>
      </c>
    </row>
    <row r="12965" spans="2:2" x14ac:dyDescent="0.3">
      <c r="B12965" s="90">
        <v>4.0960000000000001</v>
      </c>
    </row>
    <row r="12966" spans="2:2" x14ac:dyDescent="0.3">
      <c r="B12966" s="90">
        <v>4.0960999999999999</v>
      </c>
    </row>
    <row r="12967" spans="2:2" x14ac:dyDescent="0.3">
      <c r="B12967" s="90">
        <v>4.0961999999999996</v>
      </c>
    </row>
    <row r="12968" spans="2:2" x14ac:dyDescent="0.3">
      <c r="B12968" s="90">
        <v>4.0963000000000003</v>
      </c>
    </row>
    <row r="12969" spans="2:2" x14ac:dyDescent="0.3">
      <c r="B12969" s="90">
        <v>4.0964</v>
      </c>
    </row>
    <row r="12970" spans="2:2" x14ac:dyDescent="0.3">
      <c r="B12970" s="90">
        <v>4.0964999999999998</v>
      </c>
    </row>
    <row r="12971" spans="2:2" x14ac:dyDescent="0.3">
      <c r="B12971" s="90">
        <v>4.0965999999999996</v>
      </c>
    </row>
    <row r="12972" spans="2:2" x14ac:dyDescent="0.3">
      <c r="B12972" s="90">
        <v>4.0967000000000002</v>
      </c>
    </row>
    <row r="12973" spans="2:2" x14ac:dyDescent="0.3">
      <c r="B12973" s="90">
        <v>4.0968</v>
      </c>
    </row>
    <row r="12974" spans="2:2" x14ac:dyDescent="0.3">
      <c r="B12974" s="90">
        <v>4.0968999999999998</v>
      </c>
    </row>
    <row r="12975" spans="2:2" x14ac:dyDescent="0.3">
      <c r="B12975" s="90">
        <v>4.0970000000000004</v>
      </c>
    </row>
    <row r="12976" spans="2:2" x14ac:dyDescent="0.3">
      <c r="B12976" s="90">
        <v>4.0971000000000002</v>
      </c>
    </row>
    <row r="12977" spans="2:2" x14ac:dyDescent="0.3">
      <c r="B12977" s="90">
        <v>4.0972</v>
      </c>
    </row>
    <row r="12978" spans="2:2" x14ac:dyDescent="0.3">
      <c r="B12978" s="90">
        <v>4.0972999999999997</v>
      </c>
    </row>
    <row r="12979" spans="2:2" x14ac:dyDescent="0.3">
      <c r="B12979" s="90">
        <v>4.0974000000000004</v>
      </c>
    </row>
    <row r="12980" spans="2:2" x14ac:dyDescent="0.3">
      <c r="B12980" s="90">
        <v>4.0975000000000001</v>
      </c>
    </row>
    <row r="12981" spans="2:2" x14ac:dyDescent="0.3">
      <c r="B12981" s="90">
        <v>4.0975999999999999</v>
      </c>
    </row>
    <row r="12982" spans="2:2" x14ac:dyDescent="0.3">
      <c r="B12982" s="90">
        <v>4.0976999999999997</v>
      </c>
    </row>
    <row r="12983" spans="2:2" x14ac:dyDescent="0.3">
      <c r="B12983" s="90">
        <v>4.0978000000000003</v>
      </c>
    </row>
    <row r="12984" spans="2:2" x14ac:dyDescent="0.3">
      <c r="B12984" s="90">
        <v>4.0979000000000001</v>
      </c>
    </row>
    <row r="12985" spans="2:2" x14ac:dyDescent="0.3">
      <c r="B12985" s="90">
        <v>4.0979999999999999</v>
      </c>
    </row>
    <row r="12986" spans="2:2" x14ac:dyDescent="0.3">
      <c r="B12986" s="90">
        <v>4.0980999999999996</v>
      </c>
    </row>
    <row r="12987" spans="2:2" x14ac:dyDescent="0.3">
      <c r="B12987" s="90">
        <v>4.0982000000000003</v>
      </c>
    </row>
    <row r="12988" spans="2:2" x14ac:dyDescent="0.3">
      <c r="B12988" s="90">
        <v>4.0983000000000001</v>
      </c>
    </row>
    <row r="12989" spans="2:2" x14ac:dyDescent="0.3">
      <c r="B12989" s="90">
        <v>4.0983999999999998</v>
      </c>
    </row>
    <row r="12990" spans="2:2" x14ac:dyDescent="0.3">
      <c r="B12990" s="90">
        <v>4.0984999999999996</v>
      </c>
    </row>
    <row r="12991" spans="2:2" x14ac:dyDescent="0.3">
      <c r="B12991" s="90">
        <v>4.0986000000000002</v>
      </c>
    </row>
    <row r="12992" spans="2:2" x14ac:dyDescent="0.3">
      <c r="B12992" s="90">
        <v>4.0987</v>
      </c>
    </row>
    <row r="12993" spans="2:2" x14ac:dyDescent="0.3">
      <c r="B12993" s="90">
        <v>4.0987999999999998</v>
      </c>
    </row>
    <row r="12994" spans="2:2" x14ac:dyDescent="0.3">
      <c r="B12994" s="90">
        <v>4.0989000000000004</v>
      </c>
    </row>
    <row r="12995" spans="2:2" x14ac:dyDescent="0.3">
      <c r="B12995" s="90">
        <v>4.0990000000000002</v>
      </c>
    </row>
    <row r="12996" spans="2:2" x14ac:dyDescent="0.3">
      <c r="B12996" s="90">
        <v>4.0991</v>
      </c>
    </row>
    <row r="12997" spans="2:2" x14ac:dyDescent="0.3">
      <c r="B12997" s="90">
        <v>4.0991999999999997</v>
      </c>
    </row>
    <row r="12998" spans="2:2" x14ac:dyDescent="0.3">
      <c r="B12998" s="90">
        <v>4.0993000000000004</v>
      </c>
    </row>
    <row r="12999" spans="2:2" x14ac:dyDescent="0.3">
      <c r="B12999" s="90">
        <v>4.0994000000000002</v>
      </c>
    </row>
    <row r="13000" spans="2:2" x14ac:dyDescent="0.3">
      <c r="B13000" s="90">
        <v>4.0994999999999999</v>
      </c>
    </row>
    <row r="13001" spans="2:2" x14ac:dyDescent="0.3">
      <c r="B13001" s="90">
        <v>4.0995999999999997</v>
      </c>
    </row>
    <row r="13002" spans="2:2" x14ac:dyDescent="0.3">
      <c r="B13002" s="90">
        <v>4.0997000000000003</v>
      </c>
    </row>
    <row r="13003" spans="2:2" x14ac:dyDescent="0.3">
      <c r="B13003" s="90">
        <v>4.0998000000000001</v>
      </c>
    </row>
    <row r="13004" spans="2:2" x14ac:dyDescent="0.3">
      <c r="B13004" s="90">
        <v>4.0998999999999999</v>
      </c>
    </row>
    <row r="13005" spans="2:2" x14ac:dyDescent="0.3">
      <c r="B13005" s="90">
        <v>4.0999999999999996</v>
      </c>
    </row>
    <row r="13006" spans="2:2" x14ac:dyDescent="0.3">
      <c r="B13006" s="90">
        <v>4.1001000000000003</v>
      </c>
    </row>
    <row r="13007" spans="2:2" x14ac:dyDescent="0.3">
      <c r="B13007" s="90">
        <v>4.1002000000000001</v>
      </c>
    </row>
    <row r="13008" spans="2:2" x14ac:dyDescent="0.3">
      <c r="B13008" s="90">
        <v>4.1002999999999998</v>
      </c>
    </row>
    <row r="13009" spans="2:2" x14ac:dyDescent="0.3">
      <c r="B13009" s="90">
        <v>4.1003999999999996</v>
      </c>
    </row>
    <row r="13010" spans="2:2" x14ac:dyDescent="0.3">
      <c r="B13010" s="90">
        <v>4.1005000000000003</v>
      </c>
    </row>
    <row r="13011" spans="2:2" x14ac:dyDescent="0.3">
      <c r="B13011" s="90">
        <v>4.1006</v>
      </c>
    </row>
    <row r="13012" spans="2:2" x14ac:dyDescent="0.3">
      <c r="B13012" s="90">
        <v>4.1006999999999998</v>
      </c>
    </row>
    <row r="13013" spans="2:2" x14ac:dyDescent="0.3">
      <c r="B13013" s="90">
        <v>4.1007999999999996</v>
      </c>
    </row>
    <row r="13014" spans="2:2" x14ac:dyDescent="0.3">
      <c r="B13014" s="90">
        <v>4.1009000000000002</v>
      </c>
    </row>
    <row r="13015" spans="2:2" x14ac:dyDescent="0.3">
      <c r="B13015" s="90">
        <v>4.101</v>
      </c>
    </row>
    <row r="13016" spans="2:2" x14ac:dyDescent="0.3">
      <c r="B13016" s="90">
        <v>4.1010999999999997</v>
      </c>
    </row>
    <row r="13017" spans="2:2" x14ac:dyDescent="0.3">
      <c r="B13017" s="90">
        <v>4.1012000000000004</v>
      </c>
    </row>
    <row r="13018" spans="2:2" x14ac:dyDescent="0.3">
      <c r="B13018" s="90">
        <v>4.1013000000000002</v>
      </c>
    </row>
    <row r="13019" spans="2:2" x14ac:dyDescent="0.3">
      <c r="B13019" s="90">
        <v>4.1013999999999999</v>
      </c>
    </row>
    <row r="13020" spans="2:2" x14ac:dyDescent="0.3">
      <c r="B13020" s="90">
        <v>4.1014999999999997</v>
      </c>
    </row>
    <row r="13021" spans="2:2" x14ac:dyDescent="0.3">
      <c r="B13021" s="90">
        <v>4.1016000000000004</v>
      </c>
    </row>
    <row r="13022" spans="2:2" x14ac:dyDescent="0.3">
      <c r="B13022" s="90">
        <v>4.1017000000000001</v>
      </c>
    </row>
    <row r="13023" spans="2:2" x14ac:dyDescent="0.3">
      <c r="B13023" s="90">
        <v>4.1017999999999999</v>
      </c>
    </row>
    <row r="13024" spans="2:2" x14ac:dyDescent="0.3">
      <c r="B13024" s="90">
        <v>4.1018999999999997</v>
      </c>
    </row>
    <row r="13025" spans="2:2" x14ac:dyDescent="0.3">
      <c r="B13025" s="90">
        <v>4.1020000000000003</v>
      </c>
    </row>
    <row r="13026" spans="2:2" x14ac:dyDescent="0.3">
      <c r="B13026" s="90">
        <v>4.1021000000000001</v>
      </c>
    </row>
    <row r="13027" spans="2:2" x14ac:dyDescent="0.3">
      <c r="B13027" s="90">
        <v>4.1021999999999998</v>
      </c>
    </row>
    <row r="13028" spans="2:2" x14ac:dyDescent="0.3">
      <c r="B13028" s="90">
        <v>4.1022999999999996</v>
      </c>
    </row>
    <row r="13029" spans="2:2" x14ac:dyDescent="0.3">
      <c r="B13029" s="90">
        <v>4.1024000000000003</v>
      </c>
    </row>
    <row r="13030" spans="2:2" x14ac:dyDescent="0.3">
      <c r="B13030" s="90">
        <v>4.1025</v>
      </c>
    </row>
    <row r="13031" spans="2:2" x14ac:dyDescent="0.3">
      <c r="B13031" s="90">
        <v>4.1025999999999998</v>
      </c>
    </row>
    <row r="13032" spans="2:2" x14ac:dyDescent="0.3">
      <c r="B13032" s="90">
        <v>4.1026999999999996</v>
      </c>
    </row>
    <row r="13033" spans="2:2" x14ac:dyDescent="0.3">
      <c r="B13033" s="90">
        <v>4.1028000000000002</v>
      </c>
    </row>
    <row r="13034" spans="2:2" x14ac:dyDescent="0.3">
      <c r="B13034" s="90">
        <v>4.1029</v>
      </c>
    </row>
    <row r="13035" spans="2:2" x14ac:dyDescent="0.3">
      <c r="B13035" s="90">
        <v>4.1029999999999998</v>
      </c>
    </row>
    <row r="13036" spans="2:2" x14ac:dyDescent="0.3">
      <c r="B13036" s="90">
        <v>4.1031000000000004</v>
      </c>
    </row>
    <row r="13037" spans="2:2" x14ac:dyDescent="0.3">
      <c r="B13037" s="90">
        <v>4.1032000000000002</v>
      </c>
    </row>
    <row r="13038" spans="2:2" x14ac:dyDescent="0.3">
      <c r="B13038" s="90">
        <v>4.1032999999999999</v>
      </c>
    </row>
    <row r="13039" spans="2:2" x14ac:dyDescent="0.3">
      <c r="B13039" s="90">
        <v>4.1033999999999997</v>
      </c>
    </row>
    <row r="13040" spans="2:2" x14ac:dyDescent="0.3">
      <c r="B13040" s="90">
        <v>4.1035000000000004</v>
      </c>
    </row>
    <row r="13041" spans="2:2" x14ac:dyDescent="0.3">
      <c r="B13041" s="90">
        <v>4.1036000000000001</v>
      </c>
    </row>
    <row r="13042" spans="2:2" x14ac:dyDescent="0.3">
      <c r="B13042" s="90">
        <v>4.1036999999999999</v>
      </c>
    </row>
    <row r="13043" spans="2:2" x14ac:dyDescent="0.3">
      <c r="B13043" s="90">
        <v>4.1037999999999997</v>
      </c>
    </row>
    <row r="13044" spans="2:2" x14ac:dyDescent="0.3">
      <c r="B13044" s="90">
        <v>4.1039000000000003</v>
      </c>
    </row>
    <row r="13045" spans="2:2" x14ac:dyDescent="0.3">
      <c r="B13045" s="90">
        <v>4.1040000000000001</v>
      </c>
    </row>
    <row r="13046" spans="2:2" x14ac:dyDescent="0.3">
      <c r="B13046" s="90">
        <v>4.1040999999999999</v>
      </c>
    </row>
    <row r="13047" spans="2:2" x14ac:dyDescent="0.3">
      <c r="B13047" s="90">
        <v>4.1041999999999996</v>
      </c>
    </row>
    <row r="13048" spans="2:2" x14ac:dyDescent="0.3">
      <c r="B13048" s="90">
        <v>4.1043000000000003</v>
      </c>
    </row>
    <row r="13049" spans="2:2" x14ac:dyDescent="0.3">
      <c r="B13049" s="90">
        <v>4.1044</v>
      </c>
    </row>
    <row r="13050" spans="2:2" x14ac:dyDescent="0.3">
      <c r="B13050" s="90">
        <v>4.1044999999999998</v>
      </c>
    </row>
    <row r="13051" spans="2:2" x14ac:dyDescent="0.3">
      <c r="B13051" s="90">
        <v>4.1045999999999996</v>
      </c>
    </row>
    <row r="13052" spans="2:2" x14ac:dyDescent="0.3">
      <c r="B13052" s="90">
        <v>4.1047000000000002</v>
      </c>
    </row>
    <row r="13053" spans="2:2" x14ac:dyDescent="0.3">
      <c r="B13053" s="90">
        <v>4.1048</v>
      </c>
    </row>
    <row r="13054" spans="2:2" x14ac:dyDescent="0.3">
      <c r="B13054" s="90">
        <v>4.1048999999999998</v>
      </c>
    </row>
    <row r="13055" spans="2:2" x14ac:dyDescent="0.3">
      <c r="B13055" s="90">
        <v>4.1050000000000004</v>
      </c>
    </row>
    <row r="13056" spans="2:2" x14ac:dyDescent="0.3">
      <c r="B13056" s="90">
        <v>4.1051000000000002</v>
      </c>
    </row>
    <row r="13057" spans="2:2" x14ac:dyDescent="0.3">
      <c r="B13057" s="90">
        <v>4.1052</v>
      </c>
    </row>
    <row r="13058" spans="2:2" x14ac:dyDescent="0.3">
      <c r="B13058" s="90">
        <v>4.1052999999999997</v>
      </c>
    </row>
    <row r="13059" spans="2:2" x14ac:dyDescent="0.3">
      <c r="B13059" s="90">
        <v>4.1054000000000004</v>
      </c>
    </row>
    <row r="13060" spans="2:2" x14ac:dyDescent="0.3">
      <c r="B13060" s="90">
        <v>4.1055000000000001</v>
      </c>
    </row>
    <row r="13061" spans="2:2" x14ac:dyDescent="0.3">
      <c r="B13061" s="90">
        <v>4.1055999999999999</v>
      </c>
    </row>
    <row r="13062" spans="2:2" x14ac:dyDescent="0.3">
      <c r="B13062" s="90">
        <v>4.1056999999999997</v>
      </c>
    </row>
    <row r="13063" spans="2:2" x14ac:dyDescent="0.3">
      <c r="B13063" s="90">
        <v>4.1058000000000003</v>
      </c>
    </row>
    <row r="13064" spans="2:2" x14ac:dyDescent="0.3">
      <c r="B13064" s="90">
        <v>4.1059000000000001</v>
      </c>
    </row>
    <row r="13065" spans="2:2" x14ac:dyDescent="0.3">
      <c r="B13065" s="90">
        <v>4.1059999999999999</v>
      </c>
    </row>
    <row r="13066" spans="2:2" x14ac:dyDescent="0.3">
      <c r="B13066" s="90">
        <v>4.1060999999999996</v>
      </c>
    </row>
    <row r="13067" spans="2:2" x14ac:dyDescent="0.3">
      <c r="B13067" s="90">
        <v>4.1062000000000003</v>
      </c>
    </row>
    <row r="13068" spans="2:2" x14ac:dyDescent="0.3">
      <c r="B13068" s="90">
        <v>4.1063000000000001</v>
      </c>
    </row>
    <row r="13069" spans="2:2" x14ac:dyDescent="0.3">
      <c r="B13069" s="90">
        <v>4.1063999999999998</v>
      </c>
    </row>
    <row r="13070" spans="2:2" x14ac:dyDescent="0.3">
      <c r="B13070" s="90">
        <v>4.1064999999999996</v>
      </c>
    </row>
    <row r="13071" spans="2:2" x14ac:dyDescent="0.3">
      <c r="B13071" s="90">
        <v>4.1066000000000003</v>
      </c>
    </row>
    <row r="13072" spans="2:2" x14ac:dyDescent="0.3">
      <c r="B13072" s="90">
        <v>4.1067</v>
      </c>
    </row>
    <row r="13073" spans="2:2" x14ac:dyDescent="0.3">
      <c r="B13073" s="90">
        <v>4.1067999999999998</v>
      </c>
    </row>
    <row r="13074" spans="2:2" x14ac:dyDescent="0.3">
      <c r="B13074" s="90">
        <v>4.1069000000000004</v>
      </c>
    </row>
    <row r="13075" spans="2:2" x14ac:dyDescent="0.3">
      <c r="B13075" s="90">
        <v>4.1070000000000002</v>
      </c>
    </row>
    <row r="13076" spans="2:2" x14ac:dyDescent="0.3">
      <c r="B13076" s="90">
        <v>4.1071</v>
      </c>
    </row>
    <row r="13077" spans="2:2" x14ac:dyDescent="0.3">
      <c r="B13077" s="90">
        <v>4.1071999999999997</v>
      </c>
    </row>
    <row r="13078" spans="2:2" x14ac:dyDescent="0.3">
      <c r="B13078" s="90">
        <v>4.1073000000000004</v>
      </c>
    </row>
    <row r="13079" spans="2:2" x14ac:dyDescent="0.3">
      <c r="B13079" s="90">
        <v>4.1074000000000002</v>
      </c>
    </row>
    <row r="13080" spans="2:2" x14ac:dyDescent="0.3">
      <c r="B13080" s="90">
        <v>4.1074999999999999</v>
      </c>
    </row>
    <row r="13081" spans="2:2" x14ac:dyDescent="0.3">
      <c r="B13081" s="90">
        <v>4.1075999999999997</v>
      </c>
    </row>
    <row r="13082" spans="2:2" x14ac:dyDescent="0.3">
      <c r="B13082" s="90">
        <v>4.1077000000000004</v>
      </c>
    </row>
    <row r="13083" spans="2:2" x14ac:dyDescent="0.3">
      <c r="B13083" s="90">
        <v>4.1078000000000001</v>
      </c>
    </row>
    <row r="13084" spans="2:2" x14ac:dyDescent="0.3">
      <c r="B13084" s="90">
        <v>4.1078999999999999</v>
      </c>
    </row>
    <row r="13085" spans="2:2" x14ac:dyDescent="0.3">
      <c r="B13085" s="90">
        <v>4.1079999999999997</v>
      </c>
    </row>
    <row r="13086" spans="2:2" x14ac:dyDescent="0.3">
      <c r="B13086" s="90">
        <v>4.1081000000000003</v>
      </c>
    </row>
    <row r="13087" spans="2:2" x14ac:dyDescent="0.3">
      <c r="B13087" s="90">
        <v>4.1082000000000001</v>
      </c>
    </row>
    <row r="13088" spans="2:2" x14ac:dyDescent="0.3">
      <c r="B13088" s="90">
        <v>4.1082999999999998</v>
      </c>
    </row>
    <row r="13089" spans="2:2" x14ac:dyDescent="0.3">
      <c r="B13089" s="90">
        <v>4.1083999999999996</v>
      </c>
    </row>
    <row r="13090" spans="2:2" x14ac:dyDescent="0.3">
      <c r="B13090" s="90">
        <v>4.1085000000000003</v>
      </c>
    </row>
    <row r="13091" spans="2:2" x14ac:dyDescent="0.3">
      <c r="B13091" s="90">
        <v>4.1086</v>
      </c>
    </row>
    <row r="13092" spans="2:2" x14ac:dyDescent="0.3">
      <c r="B13092" s="90">
        <v>4.1086999999999998</v>
      </c>
    </row>
    <row r="13093" spans="2:2" x14ac:dyDescent="0.3">
      <c r="B13093" s="90">
        <v>4.1087999999999996</v>
      </c>
    </row>
    <row r="13094" spans="2:2" x14ac:dyDescent="0.3">
      <c r="B13094" s="90">
        <v>4.1089000000000002</v>
      </c>
    </row>
    <row r="13095" spans="2:2" x14ac:dyDescent="0.3">
      <c r="B13095" s="90">
        <v>4.109</v>
      </c>
    </row>
    <row r="13096" spans="2:2" x14ac:dyDescent="0.3">
      <c r="B13096" s="90">
        <v>4.1090999999999998</v>
      </c>
    </row>
    <row r="13097" spans="2:2" x14ac:dyDescent="0.3">
      <c r="B13097" s="90">
        <v>4.1092000000000004</v>
      </c>
    </row>
    <row r="13098" spans="2:2" x14ac:dyDescent="0.3">
      <c r="B13098" s="90">
        <v>4.1093000000000002</v>
      </c>
    </row>
    <row r="13099" spans="2:2" x14ac:dyDescent="0.3">
      <c r="B13099" s="90">
        <v>4.1093999999999999</v>
      </c>
    </row>
    <row r="13100" spans="2:2" x14ac:dyDescent="0.3">
      <c r="B13100" s="90">
        <v>4.1094999999999997</v>
      </c>
    </row>
    <row r="13101" spans="2:2" x14ac:dyDescent="0.3">
      <c r="B13101" s="90">
        <v>4.1096000000000004</v>
      </c>
    </row>
    <row r="13102" spans="2:2" x14ac:dyDescent="0.3">
      <c r="B13102" s="90">
        <v>4.1097000000000001</v>
      </c>
    </row>
    <row r="13103" spans="2:2" x14ac:dyDescent="0.3">
      <c r="B13103" s="90">
        <v>4.1097999999999999</v>
      </c>
    </row>
    <row r="13104" spans="2:2" x14ac:dyDescent="0.3">
      <c r="B13104" s="90">
        <v>4.1098999999999997</v>
      </c>
    </row>
    <row r="13105" spans="2:2" x14ac:dyDescent="0.3">
      <c r="B13105" s="90">
        <v>4.1100000000000003</v>
      </c>
    </row>
    <row r="13106" spans="2:2" x14ac:dyDescent="0.3">
      <c r="B13106" s="90">
        <v>4.1101000000000001</v>
      </c>
    </row>
    <row r="13107" spans="2:2" x14ac:dyDescent="0.3">
      <c r="B13107" s="90">
        <v>4.1101999999999999</v>
      </c>
    </row>
    <row r="13108" spans="2:2" x14ac:dyDescent="0.3">
      <c r="B13108" s="90">
        <v>4.1102999999999996</v>
      </c>
    </row>
    <row r="13109" spans="2:2" x14ac:dyDescent="0.3">
      <c r="B13109" s="90">
        <v>4.1104000000000003</v>
      </c>
    </row>
    <row r="13110" spans="2:2" x14ac:dyDescent="0.3">
      <c r="B13110" s="90">
        <v>4.1105</v>
      </c>
    </row>
    <row r="13111" spans="2:2" x14ac:dyDescent="0.3">
      <c r="B13111" s="90">
        <v>4.1105999999999998</v>
      </c>
    </row>
    <row r="13112" spans="2:2" x14ac:dyDescent="0.3">
      <c r="B13112" s="90">
        <v>4.1106999999999996</v>
      </c>
    </row>
    <row r="13113" spans="2:2" x14ac:dyDescent="0.3">
      <c r="B13113" s="90">
        <v>4.1108000000000002</v>
      </c>
    </row>
    <row r="13114" spans="2:2" x14ac:dyDescent="0.3">
      <c r="B13114" s="90">
        <v>4.1109</v>
      </c>
    </row>
    <row r="13115" spans="2:2" x14ac:dyDescent="0.3">
      <c r="B13115" s="90">
        <v>4.1109999999999998</v>
      </c>
    </row>
    <row r="13116" spans="2:2" x14ac:dyDescent="0.3">
      <c r="B13116" s="90">
        <v>4.1111000000000004</v>
      </c>
    </row>
    <row r="13117" spans="2:2" x14ac:dyDescent="0.3">
      <c r="B13117" s="90">
        <v>4.1112000000000002</v>
      </c>
    </row>
    <row r="13118" spans="2:2" x14ac:dyDescent="0.3">
      <c r="B13118" s="90">
        <v>4.1113</v>
      </c>
    </row>
    <row r="13119" spans="2:2" x14ac:dyDescent="0.3">
      <c r="B13119" s="90">
        <v>4.1113999999999997</v>
      </c>
    </row>
    <row r="13120" spans="2:2" x14ac:dyDescent="0.3">
      <c r="B13120" s="90">
        <v>4.1115000000000004</v>
      </c>
    </row>
    <row r="13121" spans="2:2" x14ac:dyDescent="0.3">
      <c r="B13121" s="90">
        <v>4.1116000000000001</v>
      </c>
    </row>
    <row r="13122" spans="2:2" x14ac:dyDescent="0.3">
      <c r="B13122" s="90">
        <v>4.1116999999999999</v>
      </c>
    </row>
    <row r="13123" spans="2:2" x14ac:dyDescent="0.3">
      <c r="B13123" s="90">
        <v>4.1117999999999997</v>
      </c>
    </row>
    <row r="13124" spans="2:2" x14ac:dyDescent="0.3">
      <c r="B13124" s="90">
        <v>4.1119000000000003</v>
      </c>
    </row>
    <row r="13125" spans="2:2" x14ac:dyDescent="0.3">
      <c r="B13125" s="90">
        <v>4.1120000000000001</v>
      </c>
    </row>
    <row r="13126" spans="2:2" x14ac:dyDescent="0.3">
      <c r="B13126" s="90">
        <v>4.1120999999999999</v>
      </c>
    </row>
    <row r="13127" spans="2:2" x14ac:dyDescent="0.3">
      <c r="B13127" s="90">
        <v>4.1121999999999996</v>
      </c>
    </row>
    <row r="13128" spans="2:2" x14ac:dyDescent="0.3">
      <c r="B13128" s="90">
        <v>4.1123000000000003</v>
      </c>
    </row>
    <row r="13129" spans="2:2" x14ac:dyDescent="0.3">
      <c r="B13129" s="90">
        <v>4.1124000000000001</v>
      </c>
    </row>
    <row r="13130" spans="2:2" x14ac:dyDescent="0.3">
      <c r="B13130" s="90">
        <v>4.1124999999999998</v>
      </c>
    </row>
    <row r="13131" spans="2:2" x14ac:dyDescent="0.3">
      <c r="B13131" s="90">
        <v>4.1125999999999996</v>
      </c>
    </row>
    <row r="13132" spans="2:2" x14ac:dyDescent="0.3">
      <c r="B13132" s="90">
        <v>4.1127000000000002</v>
      </c>
    </row>
    <row r="13133" spans="2:2" x14ac:dyDescent="0.3">
      <c r="B13133" s="90">
        <v>4.1128</v>
      </c>
    </row>
    <row r="13134" spans="2:2" x14ac:dyDescent="0.3">
      <c r="B13134" s="90">
        <v>4.1128999999999998</v>
      </c>
    </row>
    <row r="13135" spans="2:2" x14ac:dyDescent="0.3">
      <c r="B13135" s="90">
        <v>4.1130000000000004</v>
      </c>
    </row>
    <row r="13136" spans="2:2" x14ac:dyDescent="0.3">
      <c r="B13136" s="90">
        <v>4.1131000000000002</v>
      </c>
    </row>
    <row r="13137" spans="2:2" x14ac:dyDescent="0.3">
      <c r="B13137" s="90">
        <v>4.1132</v>
      </c>
    </row>
    <row r="13138" spans="2:2" x14ac:dyDescent="0.3">
      <c r="B13138" s="90">
        <v>4.1132999999999997</v>
      </c>
    </row>
    <row r="13139" spans="2:2" x14ac:dyDescent="0.3">
      <c r="B13139" s="90">
        <v>4.1134000000000004</v>
      </c>
    </row>
    <row r="13140" spans="2:2" x14ac:dyDescent="0.3">
      <c r="B13140" s="90">
        <v>4.1135000000000002</v>
      </c>
    </row>
    <row r="13141" spans="2:2" x14ac:dyDescent="0.3">
      <c r="B13141" s="90">
        <v>4.1135999999999999</v>
      </c>
    </row>
    <row r="13142" spans="2:2" x14ac:dyDescent="0.3">
      <c r="B13142" s="90">
        <v>4.1136999999999997</v>
      </c>
    </row>
    <row r="13143" spans="2:2" x14ac:dyDescent="0.3">
      <c r="B13143" s="90">
        <v>4.1138000000000003</v>
      </c>
    </row>
    <row r="13144" spans="2:2" x14ac:dyDescent="0.3">
      <c r="B13144" s="90">
        <v>4.1139000000000001</v>
      </c>
    </row>
    <row r="13145" spans="2:2" x14ac:dyDescent="0.3">
      <c r="B13145" s="90">
        <v>4.1139999999999999</v>
      </c>
    </row>
    <row r="13146" spans="2:2" x14ac:dyDescent="0.3">
      <c r="B13146" s="90">
        <v>4.1140999999999996</v>
      </c>
    </row>
    <row r="13147" spans="2:2" x14ac:dyDescent="0.3">
      <c r="B13147" s="90">
        <v>4.1142000000000003</v>
      </c>
    </row>
    <row r="13148" spans="2:2" x14ac:dyDescent="0.3">
      <c r="B13148" s="90">
        <v>4.1143000000000001</v>
      </c>
    </row>
    <row r="13149" spans="2:2" x14ac:dyDescent="0.3">
      <c r="B13149" s="90">
        <v>4.1143999999999998</v>
      </c>
    </row>
    <row r="13150" spans="2:2" x14ac:dyDescent="0.3">
      <c r="B13150" s="90">
        <v>4.1144999999999996</v>
      </c>
    </row>
    <row r="13151" spans="2:2" x14ac:dyDescent="0.3">
      <c r="B13151" s="90">
        <v>4.1146000000000003</v>
      </c>
    </row>
    <row r="13152" spans="2:2" x14ac:dyDescent="0.3">
      <c r="B13152" s="90">
        <v>4.1147</v>
      </c>
    </row>
    <row r="13153" spans="2:2" x14ac:dyDescent="0.3">
      <c r="B13153" s="90">
        <v>4.1147999999999998</v>
      </c>
    </row>
    <row r="13154" spans="2:2" x14ac:dyDescent="0.3">
      <c r="B13154" s="90">
        <v>4.1148999999999996</v>
      </c>
    </row>
    <row r="13155" spans="2:2" x14ac:dyDescent="0.3">
      <c r="B13155" s="90">
        <v>4.1150000000000002</v>
      </c>
    </row>
    <row r="13156" spans="2:2" x14ac:dyDescent="0.3">
      <c r="B13156" s="90">
        <v>4.1151</v>
      </c>
    </row>
    <row r="13157" spans="2:2" x14ac:dyDescent="0.3">
      <c r="B13157" s="90">
        <v>4.1151999999999997</v>
      </c>
    </row>
    <row r="13158" spans="2:2" x14ac:dyDescent="0.3">
      <c r="B13158" s="90">
        <v>4.1153000000000004</v>
      </c>
    </row>
    <row r="13159" spans="2:2" x14ac:dyDescent="0.3">
      <c r="B13159" s="90">
        <v>4.1154000000000002</v>
      </c>
    </row>
    <row r="13160" spans="2:2" x14ac:dyDescent="0.3">
      <c r="B13160" s="90">
        <v>4.1154999999999999</v>
      </c>
    </row>
    <row r="13161" spans="2:2" x14ac:dyDescent="0.3">
      <c r="B13161" s="90">
        <v>4.1155999999999997</v>
      </c>
    </row>
    <row r="13162" spans="2:2" x14ac:dyDescent="0.3">
      <c r="B13162" s="90">
        <v>4.1157000000000004</v>
      </c>
    </row>
    <row r="13163" spans="2:2" x14ac:dyDescent="0.3">
      <c r="B13163" s="90">
        <v>4.1158000000000001</v>
      </c>
    </row>
    <row r="13164" spans="2:2" x14ac:dyDescent="0.3">
      <c r="B13164" s="90">
        <v>4.1158999999999999</v>
      </c>
    </row>
    <row r="13165" spans="2:2" x14ac:dyDescent="0.3">
      <c r="B13165" s="90">
        <v>4.1159999999999997</v>
      </c>
    </row>
    <row r="13166" spans="2:2" x14ac:dyDescent="0.3">
      <c r="B13166" s="90">
        <v>4.1161000000000003</v>
      </c>
    </row>
    <row r="13167" spans="2:2" x14ac:dyDescent="0.3">
      <c r="B13167" s="90">
        <v>4.1162000000000001</v>
      </c>
    </row>
    <row r="13168" spans="2:2" x14ac:dyDescent="0.3">
      <c r="B13168" s="90">
        <v>4.1162999999999998</v>
      </c>
    </row>
    <row r="13169" spans="2:2" x14ac:dyDescent="0.3">
      <c r="B13169" s="90">
        <v>4.1163999999999996</v>
      </c>
    </row>
    <row r="13170" spans="2:2" x14ac:dyDescent="0.3">
      <c r="B13170" s="90">
        <v>4.1165000000000003</v>
      </c>
    </row>
    <row r="13171" spans="2:2" x14ac:dyDescent="0.3">
      <c r="B13171" s="90">
        <v>4.1166</v>
      </c>
    </row>
    <row r="13172" spans="2:2" x14ac:dyDescent="0.3">
      <c r="B13172" s="90">
        <v>4.1166999999999998</v>
      </c>
    </row>
    <row r="13173" spans="2:2" x14ac:dyDescent="0.3">
      <c r="B13173" s="90">
        <v>4.1167999999999996</v>
      </c>
    </row>
    <row r="13174" spans="2:2" x14ac:dyDescent="0.3">
      <c r="B13174" s="90">
        <v>4.1169000000000002</v>
      </c>
    </row>
    <row r="13175" spans="2:2" x14ac:dyDescent="0.3">
      <c r="B13175" s="90">
        <v>4.117</v>
      </c>
    </row>
    <row r="13176" spans="2:2" x14ac:dyDescent="0.3">
      <c r="B13176" s="90">
        <v>4.1170999999999998</v>
      </c>
    </row>
    <row r="13177" spans="2:2" x14ac:dyDescent="0.3">
      <c r="B13177" s="90">
        <v>4.1172000000000004</v>
      </c>
    </row>
    <row r="13178" spans="2:2" x14ac:dyDescent="0.3">
      <c r="B13178" s="90">
        <v>4.1173000000000002</v>
      </c>
    </row>
    <row r="13179" spans="2:2" x14ac:dyDescent="0.3">
      <c r="B13179" s="90">
        <v>4.1173999999999999</v>
      </c>
    </row>
    <row r="13180" spans="2:2" x14ac:dyDescent="0.3">
      <c r="B13180" s="90">
        <v>4.1174999999999997</v>
      </c>
    </row>
    <row r="13181" spans="2:2" x14ac:dyDescent="0.3">
      <c r="B13181" s="90">
        <v>4.1176000000000004</v>
      </c>
    </row>
    <row r="13182" spans="2:2" x14ac:dyDescent="0.3">
      <c r="B13182" s="90">
        <v>4.1177000000000001</v>
      </c>
    </row>
    <row r="13183" spans="2:2" x14ac:dyDescent="0.3">
      <c r="B13183" s="90">
        <v>4.1177999999999999</v>
      </c>
    </row>
    <row r="13184" spans="2:2" x14ac:dyDescent="0.3">
      <c r="B13184" s="90">
        <v>4.1178999999999997</v>
      </c>
    </row>
    <row r="13185" spans="2:2" x14ac:dyDescent="0.3">
      <c r="B13185" s="90">
        <v>4.1180000000000003</v>
      </c>
    </row>
    <row r="13186" spans="2:2" x14ac:dyDescent="0.3">
      <c r="B13186" s="90">
        <v>4.1181000000000001</v>
      </c>
    </row>
    <row r="13187" spans="2:2" x14ac:dyDescent="0.3">
      <c r="B13187" s="90">
        <v>4.1181999999999999</v>
      </c>
    </row>
    <row r="13188" spans="2:2" x14ac:dyDescent="0.3">
      <c r="B13188" s="90">
        <v>4.1182999999999996</v>
      </c>
    </row>
    <row r="13189" spans="2:2" x14ac:dyDescent="0.3">
      <c r="B13189" s="90">
        <v>4.1184000000000003</v>
      </c>
    </row>
    <row r="13190" spans="2:2" x14ac:dyDescent="0.3">
      <c r="B13190" s="90">
        <v>4.1185</v>
      </c>
    </row>
    <row r="13191" spans="2:2" x14ac:dyDescent="0.3">
      <c r="B13191" s="90">
        <v>4.1185999999999998</v>
      </c>
    </row>
    <row r="13192" spans="2:2" x14ac:dyDescent="0.3">
      <c r="B13192" s="90">
        <v>4.1186999999999996</v>
      </c>
    </row>
    <row r="13193" spans="2:2" x14ac:dyDescent="0.3">
      <c r="B13193" s="90">
        <v>4.1188000000000002</v>
      </c>
    </row>
    <row r="13194" spans="2:2" x14ac:dyDescent="0.3">
      <c r="B13194" s="90">
        <v>4.1189</v>
      </c>
    </row>
    <row r="13195" spans="2:2" x14ac:dyDescent="0.3">
      <c r="B13195" s="90">
        <v>4.1189999999999998</v>
      </c>
    </row>
    <row r="13196" spans="2:2" x14ac:dyDescent="0.3">
      <c r="B13196" s="90">
        <v>4.1191000000000004</v>
      </c>
    </row>
    <row r="13197" spans="2:2" x14ac:dyDescent="0.3">
      <c r="B13197" s="90">
        <v>4.1192000000000002</v>
      </c>
    </row>
    <row r="13198" spans="2:2" x14ac:dyDescent="0.3">
      <c r="B13198" s="90">
        <v>4.1193</v>
      </c>
    </row>
    <row r="13199" spans="2:2" x14ac:dyDescent="0.3">
      <c r="B13199" s="90">
        <v>4.1193999999999997</v>
      </c>
    </row>
    <row r="13200" spans="2:2" x14ac:dyDescent="0.3">
      <c r="B13200" s="90">
        <v>4.1195000000000004</v>
      </c>
    </row>
    <row r="13201" spans="2:2" x14ac:dyDescent="0.3">
      <c r="B13201" s="90">
        <v>4.1196000000000002</v>
      </c>
    </row>
    <row r="13202" spans="2:2" x14ac:dyDescent="0.3">
      <c r="B13202" s="90">
        <v>4.1196999999999999</v>
      </c>
    </row>
    <row r="13203" spans="2:2" x14ac:dyDescent="0.3">
      <c r="B13203" s="90">
        <v>4.1197999999999997</v>
      </c>
    </row>
    <row r="13204" spans="2:2" x14ac:dyDescent="0.3">
      <c r="B13204" s="90">
        <v>4.1199000000000003</v>
      </c>
    </row>
    <row r="13205" spans="2:2" x14ac:dyDescent="0.3">
      <c r="B13205" s="90">
        <v>4.12</v>
      </c>
    </row>
    <row r="13206" spans="2:2" x14ac:dyDescent="0.3">
      <c r="B13206" s="90">
        <v>4.1200999999999999</v>
      </c>
    </row>
    <row r="13207" spans="2:2" x14ac:dyDescent="0.3">
      <c r="B13207" s="90">
        <v>4.1201999999999996</v>
      </c>
    </row>
    <row r="13208" spans="2:2" x14ac:dyDescent="0.3">
      <c r="B13208" s="90">
        <v>4.1203000000000003</v>
      </c>
    </row>
    <row r="13209" spans="2:2" x14ac:dyDescent="0.3">
      <c r="B13209" s="90">
        <v>4.1204000000000001</v>
      </c>
    </row>
    <row r="13210" spans="2:2" x14ac:dyDescent="0.3">
      <c r="B13210" s="90">
        <v>4.1204999999999998</v>
      </c>
    </row>
    <row r="13211" spans="2:2" x14ac:dyDescent="0.3">
      <c r="B13211" s="90">
        <v>4.1205999999999996</v>
      </c>
    </row>
    <row r="13212" spans="2:2" x14ac:dyDescent="0.3">
      <c r="B13212" s="90">
        <v>4.1207000000000003</v>
      </c>
    </row>
    <row r="13213" spans="2:2" x14ac:dyDescent="0.3">
      <c r="B13213" s="90">
        <v>4.1208</v>
      </c>
    </row>
    <row r="13214" spans="2:2" x14ac:dyDescent="0.3">
      <c r="B13214" s="90">
        <v>4.1208999999999998</v>
      </c>
    </row>
    <row r="13215" spans="2:2" x14ac:dyDescent="0.3">
      <c r="B13215" s="90">
        <v>4.1210000000000004</v>
      </c>
    </row>
    <row r="13216" spans="2:2" x14ac:dyDescent="0.3">
      <c r="B13216" s="90">
        <v>4.1211000000000002</v>
      </c>
    </row>
    <row r="13217" spans="2:2" x14ac:dyDescent="0.3">
      <c r="B13217" s="90">
        <v>4.1212</v>
      </c>
    </row>
    <row r="13218" spans="2:2" x14ac:dyDescent="0.3">
      <c r="B13218" s="90">
        <v>4.1212999999999997</v>
      </c>
    </row>
    <row r="13219" spans="2:2" x14ac:dyDescent="0.3">
      <c r="B13219" s="90">
        <v>4.1214000000000004</v>
      </c>
    </row>
    <row r="13220" spans="2:2" x14ac:dyDescent="0.3">
      <c r="B13220" s="90">
        <v>4.1215000000000002</v>
      </c>
    </row>
    <row r="13221" spans="2:2" x14ac:dyDescent="0.3">
      <c r="B13221" s="90">
        <v>4.1215999999999999</v>
      </c>
    </row>
    <row r="13222" spans="2:2" x14ac:dyDescent="0.3">
      <c r="B13222" s="90">
        <v>4.1216999999999997</v>
      </c>
    </row>
    <row r="13223" spans="2:2" x14ac:dyDescent="0.3">
      <c r="B13223" s="90">
        <v>4.1218000000000004</v>
      </c>
    </row>
    <row r="13224" spans="2:2" x14ac:dyDescent="0.3">
      <c r="B13224" s="90">
        <v>4.1219000000000001</v>
      </c>
    </row>
    <row r="13225" spans="2:2" x14ac:dyDescent="0.3">
      <c r="B13225" s="90">
        <v>4.1219999999999999</v>
      </c>
    </row>
    <row r="13226" spans="2:2" x14ac:dyDescent="0.3">
      <c r="B13226" s="90">
        <v>4.1220999999999997</v>
      </c>
    </row>
    <row r="13227" spans="2:2" x14ac:dyDescent="0.3">
      <c r="B13227" s="90">
        <v>4.1222000000000003</v>
      </c>
    </row>
    <row r="13228" spans="2:2" x14ac:dyDescent="0.3">
      <c r="B13228" s="90">
        <v>4.1223000000000001</v>
      </c>
    </row>
    <row r="13229" spans="2:2" x14ac:dyDescent="0.3">
      <c r="B13229" s="90">
        <v>4.1223999999999998</v>
      </c>
    </row>
    <row r="13230" spans="2:2" x14ac:dyDescent="0.3">
      <c r="B13230" s="90">
        <v>4.1224999999999996</v>
      </c>
    </row>
    <row r="13231" spans="2:2" x14ac:dyDescent="0.3">
      <c r="B13231" s="90">
        <v>4.1226000000000003</v>
      </c>
    </row>
    <row r="13232" spans="2:2" x14ac:dyDescent="0.3">
      <c r="B13232" s="90">
        <v>4.1227</v>
      </c>
    </row>
    <row r="13233" spans="2:2" x14ac:dyDescent="0.3">
      <c r="B13233" s="90">
        <v>4.1227999999999998</v>
      </c>
    </row>
    <row r="13234" spans="2:2" x14ac:dyDescent="0.3">
      <c r="B13234" s="90">
        <v>4.1228999999999996</v>
      </c>
    </row>
    <row r="13235" spans="2:2" x14ac:dyDescent="0.3">
      <c r="B13235" s="90">
        <v>4.1230000000000002</v>
      </c>
    </row>
    <row r="13236" spans="2:2" x14ac:dyDescent="0.3">
      <c r="B13236" s="90">
        <v>4.1231</v>
      </c>
    </row>
    <row r="13237" spans="2:2" x14ac:dyDescent="0.3">
      <c r="B13237" s="90">
        <v>4.1231999999999998</v>
      </c>
    </row>
    <row r="13238" spans="2:2" x14ac:dyDescent="0.3">
      <c r="B13238" s="90">
        <v>4.1233000000000004</v>
      </c>
    </row>
    <row r="13239" spans="2:2" x14ac:dyDescent="0.3">
      <c r="B13239" s="90">
        <v>4.1234000000000002</v>
      </c>
    </row>
    <row r="13240" spans="2:2" x14ac:dyDescent="0.3">
      <c r="B13240" s="90">
        <v>4.1234999999999999</v>
      </c>
    </row>
    <row r="13241" spans="2:2" x14ac:dyDescent="0.3">
      <c r="B13241" s="90">
        <v>4.1235999999999997</v>
      </c>
    </row>
    <row r="13242" spans="2:2" x14ac:dyDescent="0.3">
      <c r="B13242" s="90">
        <v>4.1237000000000004</v>
      </c>
    </row>
    <row r="13243" spans="2:2" x14ac:dyDescent="0.3">
      <c r="B13243" s="90">
        <v>4.1238000000000001</v>
      </c>
    </row>
    <row r="13244" spans="2:2" x14ac:dyDescent="0.3">
      <c r="B13244" s="90">
        <v>4.1238999999999999</v>
      </c>
    </row>
    <row r="13245" spans="2:2" x14ac:dyDescent="0.3">
      <c r="B13245" s="90">
        <v>4.1239999999999997</v>
      </c>
    </row>
    <row r="13246" spans="2:2" x14ac:dyDescent="0.3">
      <c r="B13246" s="90">
        <v>4.1241000000000003</v>
      </c>
    </row>
    <row r="13247" spans="2:2" x14ac:dyDescent="0.3">
      <c r="B13247" s="90">
        <v>4.1242000000000001</v>
      </c>
    </row>
    <row r="13248" spans="2:2" x14ac:dyDescent="0.3">
      <c r="B13248" s="90">
        <v>4.1242999999999999</v>
      </c>
    </row>
    <row r="13249" spans="2:2" x14ac:dyDescent="0.3">
      <c r="B13249" s="90">
        <v>4.1243999999999996</v>
      </c>
    </row>
    <row r="13250" spans="2:2" x14ac:dyDescent="0.3">
      <c r="B13250" s="90">
        <v>4.1245000000000003</v>
      </c>
    </row>
    <row r="13251" spans="2:2" x14ac:dyDescent="0.3">
      <c r="B13251" s="90">
        <v>4.1246</v>
      </c>
    </row>
    <row r="13252" spans="2:2" x14ac:dyDescent="0.3">
      <c r="B13252" s="90">
        <v>4.1246999999999998</v>
      </c>
    </row>
    <row r="13253" spans="2:2" x14ac:dyDescent="0.3">
      <c r="B13253" s="90">
        <v>4.1247999999999996</v>
      </c>
    </row>
    <row r="13254" spans="2:2" x14ac:dyDescent="0.3">
      <c r="B13254" s="90">
        <v>4.1249000000000002</v>
      </c>
    </row>
    <row r="13255" spans="2:2" x14ac:dyDescent="0.3">
      <c r="B13255" s="90">
        <v>4.125</v>
      </c>
    </row>
    <row r="13256" spans="2:2" x14ac:dyDescent="0.3">
      <c r="B13256" s="90">
        <v>4.1250999999999998</v>
      </c>
    </row>
    <row r="13257" spans="2:2" x14ac:dyDescent="0.3">
      <c r="B13257" s="90">
        <v>4.1252000000000004</v>
      </c>
    </row>
    <row r="13258" spans="2:2" x14ac:dyDescent="0.3">
      <c r="B13258" s="90">
        <v>4.1253000000000002</v>
      </c>
    </row>
    <row r="13259" spans="2:2" x14ac:dyDescent="0.3">
      <c r="B13259" s="90">
        <v>4.1254</v>
      </c>
    </row>
    <row r="13260" spans="2:2" x14ac:dyDescent="0.3">
      <c r="B13260" s="90">
        <v>4.1254999999999997</v>
      </c>
    </row>
    <row r="13261" spans="2:2" x14ac:dyDescent="0.3">
      <c r="B13261" s="90">
        <v>4.1256000000000004</v>
      </c>
    </row>
    <row r="13262" spans="2:2" x14ac:dyDescent="0.3">
      <c r="B13262" s="90">
        <v>4.1257000000000001</v>
      </c>
    </row>
    <row r="13263" spans="2:2" x14ac:dyDescent="0.3">
      <c r="B13263" s="90">
        <v>4.1257999999999999</v>
      </c>
    </row>
    <row r="13264" spans="2:2" x14ac:dyDescent="0.3">
      <c r="B13264" s="90">
        <v>4.1258999999999997</v>
      </c>
    </row>
    <row r="13265" spans="2:2" x14ac:dyDescent="0.3">
      <c r="B13265" s="90">
        <v>4.1260000000000003</v>
      </c>
    </row>
    <row r="13266" spans="2:2" x14ac:dyDescent="0.3">
      <c r="B13266" s="90">
        <v>4.1261000000000001</v>
      </c>
    </row>
    <row r="13267" spans="2:2" x14ac:dyDescent="0.3">
      <c r="B13267" s="90">
        <v>4.1261999999999999</v>
      </c>
    </row>
    <row r="13268" spans="2:2" x14ac:dyDescent="0.3">
      <c r="B13268" s="90">
        <v>4.1262999999999996</v>
      </c>
    </row>
    <row r="13269" spans="2:2" x14ac:dyDescent="0.3">
      <c r="B13269" s="90">
        <v>4.1264000000000003</v>
      </c>
    </row>
    <row r="13270" spans="2:2" x14ac:dyDescent="0.3">
      <c r="B13270" s="90">
        <v>4.1265000000000001</v>
      </c>
    </row>
    <row r="13271" spans="2:2" x14ac:dyDescent="0.3">
      <c r="B13271" s="90">
        <v>4.1265999999999998</v>
      </c>
    </row>
    <row r="13272" spans="2:2" x14ac:dyDescent="0.3">
      <c r="B13272" s="90">
        <v>4.1266999999999996</v>
      </c>
    </row>
    <row r="13273" spans="2:2" x14ac:dyDescent="0.3">
      <c r="B13273" s="90">
        <v>4.1268000000000002</v>
      </c>
    </row>
    <row r="13274" spans="2:2" x14ac:dyDescent="0.3">
      <c r="B13274" s="90">
        <v>4.1269</v>
      </c>
    </row>
    <row r="13275" spans="2:2" x14ac:dyDescent="0.3">
      <c r="B13275" s="90">
        <v>4.1269999999999998</v>
      </c>
    </row>
    <row r="13276" spans="2:2" x14ac:dyDescent="0.3">
      <c r="B13276" s="90">
        <v>4.1271000000000004</v>
      </c>
    </row>
    <row r="13277" spans="2:2" x14ac:dyDescent="0.3">
      <c r="B13277" s="90">
        <v>4.1272000000000002</v>
      </c>
    </row>
    <row r="13278" spans="2:2" x14ac:dyDescent="0.3">
      <c r="B13278" s="90">
        <v>4.1273</v>
      </c>
    </row>
    <row r="13279" spans="2:2" x14ac:dyDescent="0.3">
      <c r="B13279" s="90">
        <v>4.1273999999999997</v>
      </c>
    </row>
    <row r="13280" spans="2:2" x14ac:dyDescent="0.3">
      <c r="B13280" s="90">
        <v>4.1275000000000004</v>
      </c>
    </row>
    <row r="13281" spans="2:2" x14ac:dyDescent="0.3">
      <c r="B13281" s="90">
        <v>4.1276000000000002</v>
      </c>
    </row>
    <row r="13282" spans="2:2" x14ac:dyDescent="0.3">
      <c r="B13282" s="90">
        <v>4.1276999999999999</v>
      </c>
    </row>
    <row r="13283" spans="2:2" x14ac:dyDescent="0.3">
      <c r="B13283" s="90">
        <v>4.1277999999999997</v>
      </c>
    </row>
    <row r="13284" spans="2:2" x14ac:dyDescent="0.3">
      <c r="B13284" s="90">
        <v>4.1279000000000003</v>
      </c>
    </row>
    <row r="13285" spans="2:2" x14ac:dyDescent="0.3">
      <c r="B13285" s="90">
        <v>4.1280000000000001</v>
      </c>
    </row>
    <row r="13286" spans="2:2" x14ac:dyDescent="0.3">
      <c r="B13286" s="90">
        <v>4.1280999999999999</v>
      </c>
    </row>
    <row r="13287" spans="2:2" x14ac:dyDescent="0.3">
      <c r="B13287" s="90">
        <v>4.1281999999999996</v>
      </c>
    </row>
    <row r="13288" spans="2:2" x14ac:dyDescent="0.3">
      <c r="B13288" s="90">
        <v>4.1283000000000003</v>
      </c>
    </row>
    <row r="13289" spans="2:2" x14ac:dyDescent="0.3">
      <c r="B13289" s="90">
        <v>4.1284000000000001</v>
      </c>
    </row>
    <row r="13290" spans="2:2" x14ac:dyDescent="0.3">
      <c r="B13290" s="90">
        <v>4.1284999999999998</v>
      </c>
    </row>
    <row r="13291" spans="2:2" x14ac:dyDescent="0.3">
      <c r="B13291" s="90">
        <v>4.1285999999999996</v>
      </c>
    </row>
    <row r="13292" spans="2:2" x14ac:dyDescent="0.3">
      <c r="B13292" s="90">
        <v>4.1287000000000003</v>
      </c>
    </row>
    <row r="13293" spans="2:2" x14ac:dyDescent="0.3">
      <c r="B13293" s="90">
        <v>4.1288</v>
      </c>
    </row>
    <row r="13294" spans="2:2" x14ac:dyDescent="0.3">
      <c r="B13294" s="90">
        <v>4.1288999999999998</v>
      </c>
    </row>
    <row r="13295" spans="2:2" x14ac:dyDescent="0.3">
      <c r="B13295" s="90">
        <v>4.1289999999999996</v>
      </c>
    </row>
    <row r="13296" spans="2:2" x14ac:dyDescent="0.3">
      <c r="B13296" s="90">
        <v>4.1291000000000002</v>
      </c>
    </row>
    <row r="13297" spans="2:2" x14ac:dyDescent="0.3">
      <c r="B13297" s="90">
        <v>4.1292</v>
      </c>
    </row>
    <row r="13298" spans="2:2" x14ac:dyDescent="0.3">
      <c r="B13298" s="90">
        <v>4.1292999999999997</v>
      </c>
    </row>
    <row r="13299" spans="2:2" x14ac:dyDescent="0.3">
      <c r="B13299" s="90">
        <v>4.1294000000000004</v>
      </c>
    </row>
    <row r="13300" spans="2:2" x14ac:dyDescent="0.3">
      <c r="B13300" s="90">
        <v>4.1295000000000002</v>
      </c>
    </row>
    <row r="13301" spans="2:2" x14ac:dyDescent="0.3">
      <c r="B13301" s="90">
        <v>4.1295999999999999</v>
      </c>
    </row>
    <row r="13302" spans="2:2" x14ac:dyDescent="0.3">
      <c r="B13302" s="90">
        <v>4.1296999999999997</v>
      </c>
    </row>
    <row r="13303" spans="2:2" x14ac:dyDescent="0.3">
      <c r="B13303" s="90">
        <v>4.1298000000000004</v>
      </c>
    </row>
    <row r="13304" spans="2:2" x14ac:dyDescent="0.3">
      <c r="B13304" s="90">
        <v>4.1299000000000001</v>
      </c>
    </row>
    <row r="13305" spans="2:2" x14ac:dyDescent="0.3">
      <c r="B13305" s="90">
        <v>4.13</v>
      </c>
    </row>
    <row r="13306" spans="2:2" x14ac:dyDescent="0.3">
      <c r="B13306" s="90">
        <v>4.1300999999999997</v>
      </c>
    </row>
    <row r="13307" spans="2:2" x14ac:dyDescent="0.3">
      <c r="B13307" s="90">
        <v>4.1302000000000003</v>
      </c>
    </row>
    <row r="13308" spans="2:2" x14ac:dyDescent="0.3">
      <c r="B13308" s="90">
        <v>4.1303000000000001</v>
      </c>
    </row>
    <row r="13309" spans="2:2" x14ac:dyDescent="0.3">
      <c r="B13309" s="90">
        <v>4.1303999999999998</v>
      </c>
    </row>
    <row r="13310" spans="2:2" x14ac:dyDescent="0.3">
      <c r="B13310" s="90">
        <v>4.1304999999999996</v>
      </c>
    </row>
    <row r="13311" spans="2:2" x14ac:dyDescent="0.3">
      <c r="B13311" s="90">
        <v>4.1306000000000003</v>
      </c>
    </row>
    <row r="13312" spans="2:2" x14ac:dyDescent="0.3">
      <c r="B13312" s="90">
        <v>4.1307</v>
      </c>
    </row>
    <row r="13313" spans="2:2" x14ac:dyDescent="0.3">
      <c r="B13313" s="90">
        <v>4.1307999999999998</v>
      </c>
    </row>
    <row r="13314" spans="2:2" x14ac:dyDescent="0.3">
      <c r="B13314" s="90">
        <v>4.1308999999999996</v>
      </c>
    </row>
    <row r="13315" spans="2:2" x14ac:dyDescent="0.3">
      <c r="B13315" s="90">
        <v>4.1310000000000002</v>
      </c>
    </row>
    <row r="13316" spans="2:2" x14ac:dyDescent="0.3">
      <c r="B13316" s="90">
        <v>4.1311</v>
      </c>
    </row>
    <row r="13317" spans="2:2" x14ac:dyDescent="0.3">
      <c r="B13317" s="90">
        <v>4.1311999999999998</v>
      </c>
    </row>
    <row r="13318" spans="2:2" x14ac:dyDescent="0.3">
      <c r="B13318" s="90">
        <v>4.1313000000000004</v>
      </c>
    </row>
    <row r="13319" spans="2:2" x14ac:dyDescent="0.3">
      <c r="B13319" s="90">
        <v>4.1314000000000002</v>
      </c>
    </row>
    <row r="13320" spans="2:2" x14ac:dyDescent="0.3">
      <c r="B13320" s="90">
        <v>4.1315</v>
      </c>
    </row>
    <row r="13321" spans="2:2" x14ac:dyDescent="0.3">
      <c r="B13321" s="90">
        <v>4.1315999999999997</v>
      </c>
    </row>
    <row r="13322" spans="2:2" x14ac:dyDescent="0.3">
      <c r="B13322" s="90">
        <v>4.1317000000000004</v>
      </c>
    </row>
    <row r="13323" spans="2:2" x14ac:dyDescent="0.3">
      <c r="B13323" s="90">
        <v>4.1318000000000001</v>
      </c>
    </row>
    <row r="13324" spans="2:2" x14ac:dyDescent="0.3">
      <c r="B13324" s="90">
        <v>4.1318999999999999</v>
      </c>
    </row>
    <row r="13325" spans="2:2" x14ac:dyDescent="0.3">
      <c r="B13325" s="90">
        <v>4.1319999999999997</v>
      </c>
    </row>
    <row r="13326" spans="2:2" x14ac:dyDescent="0.3">
      <c r="B13326" s="90">
        <v>4.1321000000000003</v>
      </c>
    </row>
    <row r="13327" spans="2:2" x14ac:dyDescent="0.3">
      <c r="B13327" s="90">
        <v>4.1322000000000001</v>
      </c>
    </row>
    <row r="13328" spans="2:2" x14ac:dyDescent="0.3">
      <c r="B13328" s="90">
        <v>4.1322999999999999</v>
      </c>
    </row>
    <row r="13329" spans="2:2" x14ac:dyDescent="0.3">
      <c r="B13329" s="90">
        <v>4.1323999999999996</v>
      </c>
    </row>
    <row r="13330" spans="2:2" x14ac:dyDescent="0.3">
      <c r="B13330" s="90">
        <v>4.1325000000000003</v>
      </c>
    </row>
    <row r="13331" spans="2:2" x14ac:dyDescent="0.3">
      <c r="B13331" s="90">
        <v>4.1326000000000001</v>
      </c>
    </row>
    <row r="13332" spans="2:2" x14ac:dyDescent="0.3">
      <c r="B13332" s="90">
        <v>4.1326999999999998</v>
      </c>
    </row>
    <row r="13333" spans="2:2" x14ac:dyDescent="0.3">
      <c r="B13333" s="90">
        <v>4.1327999999999996</v>
      </c>
    </row>
    <row r="13334" spans="2:2" x14ac:dyDescent="0.3">
      <c r="B13334" s="90">
        <v>4.1329000000000002</v>
      </c>
    </row>
    <row r="13335" spans="2:2" x14ac:dyDescent="0.3">
      <c r="B13335" s="90">
        <v>4.133</v>
      </c>
    </row>
    <row r="13336" spans="2:2" x14ac:dyDescent="0.3">
      <c r="B13336" s="90">
        <v>4.1330999999999998</v>
      </c>
    </row>
    <row r="13337" spans="2:2" x14ac:dyDescent="0.3">
      <c r="B13337" s="90">
        <v>4.1332000000000004</v>
      </c>
    </row>
    <row r="13338" spans="2:2" x14ac:dyDescent="0.3">
      <c r="B13338" s="90">
        <v>4.1333000000000002</v>
      </c>
    </row>
    <row r="13339" spans="2:2" x14ac:dyDescent="0.3">
      <c r="B13339" s="90">
        <v>4.1334</v>
      </c>
    </row>
    <row r="13340" spans="2:2" x14ac:dyDescent="0.3">
      <c r="B13340" s="90">
        <v>4.1334999999999997</v>
      </c>
    </row>
    <row r="13341" spans="2:2" x14ac:dyDescent="0.3">
      <c r="B13341" s="90">
        <v>4.1336000000000004</v>
      </c>
    </row>
    <row r="13342" spans="2:2" x14ac:dyDescent="0.3">
      <c r="B13342" s="90">
        <v>4.1337000000000002</v>
      </c>
    </row>
    <row r="13343" spans="2:2" x14ac:dyDescent="0.3">
      <c r="B13343" s="90">
        <v>4.1337999999999999</v>
      </c>
    </row>
    <row r="13344" spans="2:2" x14ac:dyDescent="0.3">
      <c r="B13344" s="90">
        <v>4.1338999999999997</v>
      </c>
    </row>
    <row r="13345" spans="2:2" x14ac:dyDescent="0.3">
      <c r="B13345" s="90">
        <v>4.1340000000000003</v>
      </c>
    </row>
    <row r="13346" spans="2:2" x14ac:dyDescent="0.3">
      <c r="B13346" s="90">
        <v>4.1341000000000001</v>
      </c>
    </row>
    <row r="13347" spans="2:2" x14ac:dyDescent="0.3">
      <c r="B13347" s="90">
        <v>4.1341999999999999</v>
      </c>
    </row>
    <row r="13348" spans="2:2" x14ac:dyDescent="0.3">
      <c r="B13348" s="90">
        <v>4.1342999999999996</v>
      </c>
    </row>
    <row r="13349" spans="2:2" x14ac:dyDescent="0.3">
      <c r="B13349" s="90">
        <v>4.1344000000000003</v>
      </c>
    </row>
    <row r="13350" spans="2:2" x14ac:dyDescent="0.3">
      <c r="B13350" s="90">
        <v>4.1345000000000001</v>
      </c>
    </row>
    <row r="13351" spans="2:2" x14ac:dyDescent="0.3">
      <c r="B13351" s="90">
        <v>4.1345999999999998</v>
      </c>
    </row>
    <row r="13352" spans="2:2" x14ac:dyDescent="0.3">
      <c r="B13352" s="90">
        <v>4.1346999999999996</v>
      </c>
    </row>
    <row r="13353" spans="2:2" x14ac:dyDescent="0.3">
      <c r="B13353" s="90">
        <v>4.1348000000000003</v>
      </c>
    </row>
    <row r="13354" spans="2:2" x14ac:dyDescent="0.3">
      <c r="B13354" s="90">
        <v>4.1349</v>
      </c>
    </row>
    <row r="13355" spans="2:2" x14ac:dyDescent="0.3">
      <c r="B13355" s="90">
        <v>4.1349999999999998</v>
      </c>
    </row>
    <row r="13356" spans="2:2" x14ac:dyDescent="0.3">
      <c r="B13356" s="90">
        <v>4.1351000000000004</v>
      </c>
    </row>
    <row r="13357" spans="2:2" x14ac:dyDescent="0.3">
      <c r="B13357" s="90">
        <v>4.1352000000000002</v>
      </c>
    </row>
    <row r="13358" spans="2:2" x14ac:dyDescent="0.3">
      <c r="B13358" s="90">
        <v>4.1353</v>
      </c>
    </row>
    <row r="13359" spans="2:2" x14ac:dyDescent="0.3">
      <c r="B13359" s="90">
        <v>4.1353999999999997</v>
      </c>
    </row>
    <row r="13360" spans="2:2" x14ac:dyDescent="0.3">
      <c r="B13360" s="90">
        <v>4.1355000000000004</v>
      </c>
    </row>
    <row r="13361" spans="2:2" x14ac:dyDescent="0.3">
      <c r="B13361" s="90">
        <v>4.1356000000000002</v>
      </c>
    </row>
    <row r="13362" spans="2:2" x14ac:dyDescent="0.3">
      <c r="B13362" s="90">
        <v>4.1356999999999999</v>
      </c>
    </row>
    <row r="13363" spans="2:2" x14ac:dyDescent="0.3">
      <c r="B13363" s="90">
        <v>4.1357999999999997</v>
      </c>
    </row>
    <row r="13364" spans="2:2" x14ac:dyDescent="0.3">
      <c r="B13364" s="90">
        <v>4.1359000000000004</v>
      </c>
    </row>
    <row r="13365" spans="2:2" x14ac:dyDescent="0.3">
      <c r="B13365" s="90">
        <v>4.1360000000000001</v>
      </c>
    </row>
    <row r="13366" spans="2:2" x14ac:dyDescent="0.3">
      <c r="B13366" s="90">
        <v>4.1360999999999999</v>
      </c>
    </row>
    <row r="13367" spans="2:2" x14ac:dyDescent="0.3">
      <c r="B13367" s="90">
        <v>4.1361999999999997</v>
      </c>
    </row>
    <row r="13368" spans="2:2" x14ac:dyDescent="0.3">
      <c r="B13368" s="90">
        <v>4.1363000000000003</v>
      </c>
    </row>
    <row r="13369" spans="2:2" x14ac:dyDescent="0.3">
      <c r="B13369" s="90">
        <v>4.1364000000000001</v>
      </c>
    </row>
    <row r="13370" spans="2:2" x14ac:dyDescent="0.3">
      <c r="B13370" s="90">
        <v>4.1364999999999998</v>
      </c>
    </row>
    <row r="13371" spans="2:2" x14ac:dyDescent="0.3">
      <c r="B13371" s="90">
        <v>4.1365999999999996</v>
      </c>
    </row>
    <row r="13372" spans="2:2" x14ac:dyDescent="0.3">
      <c r="B13372" s="90">
        <v>4.1367000000000003</v>
      </c>
    </row>
    <row r="13373" spans="2:2" x14ac:dyDescent="0.3">
      <c r="B13373" s="90">
        <v>4.1368</v>
      </c>
    </row>
    <row r="13374" spans="2:2" x14ac:dyDescent="0.3">
      <c r="B13374" s="90">
        <v>4.1368999999999998</v>
      </c>
    </row>
    <row r="13375" spans="2:2" x14ac:dyDescent="0.3">
      <c r="B13375" s="90">
        <v>4.1369999999999996</v>
      </c>
    </row>
    <row r="13376" spans="2:2" x14ac:dyDescent="0.3">
      <c r="B13376" s="90">
        <v>4.1371000000000002</v>
      </c>
    </row>
    <row r="13377" spans="2:2" x14ac:dyDescent="0.3">
      <c r="B13377" s="90">
        <v>4.1372</v>
      </c>
    </row>
    <row r="13378" spans="2:2" x14ac:dyDescent="0.3">
      <c r="B13378" s="90">
        <v>4.1372999999999998</v>
      </c>
    </row>
    <row r="13379" spans="2:2" x14ac:dyDescent="0.3">
      <c r="B13379" s="90">
        <v>4.1374000000000004</v>
      </c>
    </row>
    <row r="13380" spans="2:2" x14ac:dyDescent="0.3">
      <c r="B13380" s="90">
        <v>4.1375000000000002</v>
      </c>
    </row>
    <row r="13381" spans="2:2" x14ac:dyDescent="0.3">
      <c r="B13381" s="90">
        <v>4.1375999999999999</v>
      </c>
    </row>
    <row r="13382" spans="2:2" x14ac:dyDescent="0.3">
      <c r="B13382" s="90">
        <v>4.1376999999999997</v>
      </c>
    </row>
    <row r="13383" spans="2:2" x14ac:dyDescent="0.3">
      <c r="B13383" s="90">
        <v>4.1378000000000004</v>
      </c>
    </row>
    <row r="13384" spans="2:2" x14ac:dyDescent="0.3">
      <c r="B13384" s="90">
        <v>4.1379000000000001</v>
      </c>
    </row>
    <row r="13385" spans="2:2" x14ac:dyDescent="0.3">
      <c r="B13385" s="90">
        <v>4.1379999999999999</v>
      </c>
    </row>
    <row r="13386" spans="2:2" x14ac:dyDescent="0.3">
      <c r="B13386" s="90">
        <v>4.1380999999999997</v>
      </c>
    </row>
    <row r="13387" spans="2:2" x14ac:dyDescent="0.3">
      <c r="B13387" s="90">
        <v>4.1382000000000003</v>
      </c>
    </row>
    <row r="13388" spans="2:2" x14ac:dyDescent="0.3">
      <c r="B13388" s="90">
        <v>4.1383000000000001</v>
      </c>
    </row>
    <row r="13389" spans="2:2" x14ac:dyDescent="0.3">
      <c r="B13389" s="90">
        <v>4.1383999999999999</v>
      </c>
    </row>
    <row r="13390" spans="2:2" x14ac:dyDescent="0.3">
      <c r="B13390" s="90">
        <v>4.1384999999999996</v>
      </c>
    </row>
    <row r="13391" spans="2:2" x14ac:dyDescent="0.3">
      <c r="B13391" s="90">
        <v>4.1386000000000003</v>
      </c>
    </row>
    <row r="13392" spans="2:2" x14ac:dyDescent="0.3">
      <c r="B13392" s="90">
        <v>4.1387</v>
      </c>
    </row>
    <row r="13393" spans="2:2" x14ac:dyDescent="0.3">
      <c r="B13393" s="90">
        <v>4.1387999999999998</v>
      </c>
    </row>
    <row r="13394" spans="2:2" x14ac:dyDescent="0.3">
      <c r="B13394" s="90">
        <v>4.1388999999999996</v>
      </c>
    </row>
    <row r="13395" spans="2:2" x14ac:dyDescent="0.3">
      <c r="B13395" s="90">
        <v>4.1390000000000002</v>
      </c>
    </row>
    <row r="13396" spans="2:2" x14ac:dyDescent="0.3">
      <c r="B13396" s="90">
        <v>4.1391</v>
      </c>
    </row>
    <row r="13397" spans="2:2" x14ac:dyDescent="0.3">
      <c r="B13397" s="90">
        <v>4.1391999999999998</v>
      </c>
    </row>
    <row r="13398" spans="2:2" x14ac:dyDescent="0.3">
      <c r="B13398" s="90">
        <v>4.1393000000000004</v>
      </c>
    </row>
    <row r="13399" spans="2:2" x14ac:dyDescent="0.3">
      <c r="B13399" s="90">
        <v>4.1394000000000002</v>
      </c>
    </row>
    <row r="13400" spans="2:2" x14ac:dyDescent="0.3">
      <c r="B13400" s="90">
        <v>4.1395</v>
      </c>
    </row>
    <row r="13401" spans="2:2" x14ac:dyDescent="0.3">
      <c r="B13401" s="90">
        <v>4.1395999999999997</v>
      </c>
    </row>
    <row r="13402" spans="2:2" x14ac:dyDescent="0.3">
      <c r="B13402" s="90">
        <v>4.1397000000000004</v>
      </c>
    </row>
    <row r="13403" spans="2:2" x14ac:dyDescent="0.3">
      <c r="B13403" s="90">
        <v>4.1398000000000001</v>
      </c>
    </row>
    <row r="13404" spans="2:2" x14ac:dyDescent="0.3">
      <c r="B13404" s="90">
        <v>4.1398999999999999</v>
      </c>
    </row>
    <row r="13405" spans="2:2" x14ac:dyDescent="0.3">
      <c r="B13405" s="90">
        <v>4.1399999999999997</v>
      </c>
    </row>
    <row r="13406" spans="2:2" x14ac:dyDescent="0.3">
      <c r="B13406" s="90">
        <v>4.1401000000000003</v>
      </c>
    </row>
    <row r="13407" spans="2:2" x14ac:dyDescent="0.3">
      <c r="B13407" s="90">
        <v>4.1402000000000001</v>
      </c>
    </row>
    <row r="13408" spans="2:2" x14ac:dyDescent="0.3">
      <c r="B13408" s="90">
        <v>4.1402999999999999</v>
      </c>
    </row>
    <row r="13409" spans="2:2" x14ac:dyDescent="0.3">
      <c r="B13409" s="90">
        <v>4.1403999999999996</v>
      </c>
    </row>
    <row r="13410" spans="2:2" x14ac:dyDescent="0.3">
      <c r="B13410" s="90">
        <v>4.1405000000000003</v>
      </c>
    </row>
    <row r="13411" spans="2:2" x14ac:dyDescent="0.3">
      <c r="B13411" s="90">
        <v>4.1406000000000001</v>
      </c>
    </row>
    <row r="13412" spans="2:2" x14ac:dyDescent="0.3">
      <c r="B13412" s="90">
        <v>4.1406999999999998</v>
      </c>
    </row>
    <row r="13413" spans="2:2" x14ac:dyDescent="0.3">
      <c r="B13413" s="90">
        <v>4.1407999999999996</v>
      </c>
    </row>
    <row r="13414" spans="2:2" x14ac:dyDescent="0.3">
      <c r="B13414" s="90">
        <v>4.1409000000000002</v>
      </c>
    </row>
    <row r="13415" spans="2:2" x14ac:dyDescent="0.3">
      <c r="B13415" s="90">
        <v>4.141</v>
      </c>
    </row>
    <row r="13416" spans="2:2" x14ac:dyDescent="0.3">
      <c r="B13416" s="90">
        <v>4.1410999999999998</v>
      </c>
    </row>
    <row r="13417" spans="2:2" x14ac:dyDescent="0.3">
      <c r="B13417" s="90">
        <v>4.1412000000000004</v>
      </c>
    </row>
    <row r="13418" spans="2:2" x14ac:dyDescent="0.3">
      <c r="B13418" s="90">
        <v>4.1413000000000002</v>
      </c>
    </row>
    <row r="13419" spans="2:2" x14ac:dyDescent="0.3">
      <c r="B13419" s="90">
        <v>4.1414</v>
      </c>
    </row>
    <row r="13420" spans="2:2" x14ac:dyDescent="0.3">
      <c r="B13420" s="90">
        <v>4.1414999999999997</v>
      </c>
    </row>
    <row r="13421" spans="2:2" x14ac:dyDescent="0.3">
      <c r="B13421" s="90">
        <v>4.1416000000000004</v>
      </c>
    </row>
    <row r="13422" spans="2:2" x14ac:dyDescent="0.3">
      <c r="B13422" s="90">
        <v>4.1417000000000002</v>
      </c>
    </row>
    <row r="13423" spans="2:2" x14ac:dyDescent="0.3">
      <c r="B13423" s="90">
        <v>4.1417999999999999</v>
      </c>
    </row>
    <row r="13424" spans="2:2" x14ac:dyDescent="0.3">
      <c r="B13424" s="90">
        <v>4.1418999999999997</v>
      </c>
    </row>
    <row r="13425" spans="2:2" x14ac:dyDescent="0.3">
      <c r="B13425" s="90">
        <v>4.1420000000000003</v>
      </c>
    </row>
    <row r="13426" spans="2:2" x14ac:dyDescent="0.3">
      <c r="B13426" s="90">
        <v>4.1421000000000001</v>
      </c>
    </row>
    <row r="13427" spans="2:2" x14ac:dyDescent="0.3">
      <c r="B13427" s="90">
        <v>4.1421999999999999</v>
      </c>
    </row>
    <row r="13428" spans="2:2" x14ac:dyDescent="0.3">
      <c r="B13428" s="90">
        <v>4.1422999999999996</v>
      </c>
    </row>
    <row r="13429" spans="2:2" x14ac:dyDescent="0.3">
      <c r="B13429" s="90">
        <v>4.1424000000000003</v>
      </c>
    </row>
    <row r="13430" spans="2:2" x14ac:dyDescent="0.3">
      <c r="B13430" s="90">
        <v>4.1425000000000001</v>
      </c>
    </row>
    <row r="13431" spans="2:2" x14ac:dyDescent="0.3">
      <c r="B13431" s="90">
        <v>4.1425999999999998</v>
      </c>
    </row>
    <row r="13432" spans="2:2" x14ac:dyDescent="0.3">
      <c r="B13432" s="90">
        <v>4.1426999999999996</v>
      </c>
    </row>
    <row r="13433" spans="2:2" x14ac:dyDescent="0.3">
      <c r="B13433" s="90">
        <v>4.1428000000000003</v>
      </c>
    </row>
    <row r="13434" spans="2:2" x14ac:dyDescent="0.3">
      <c r="B13434" s="90">
        <v>4.1429</v>
      </c>
    </row>
    <row r="13435" spans="2:2" x14ac:dyDescent="0.3">
      <c r="B13435" s="90">
        <v>4.1429999999999998</v>
      </c>
    </row>
    <row r="13436" spans="2:2" x14ac:dyDescent="0.3">
      <c r="B13436" s="90">
        <v>4.1430999999999996</v>
      </c>
    </row>
    <row r="13437" spans="2:2" x14ac:dyDescent="0.3">
      <c r="B13437" s="90">
        <v>4.1432000000000002</v>
      </c>
    </row>
    <row r="13438" spans="2:2" x14ac:dyDescent="0.3">
      <c r="B13438" s="90">
        <v>4.1433</v>
      </c>
    </row>
    <row r="13439" spans="2:2" x14ac:dyDescent="0.3">
      <c r="B13439" s="90">
        <v>4.1433999999999997</v>
      </c>
    </row>
    <row r="13440" spans="2:2" x14ac:dyDescent="0.3">
      <c r="B13440" s="90">
        <v>4.1435000000000004</v>
      </c>
    </row>
    <row r="13441" spans="2:2" x14ac:dyDescent="0.3">
      <c r="B13441" s="90">
        <v>4.1436000000000002</v>
      </c>
    </row>
    <row r="13442" spans="2:2" x14ac:dyDescent="0.3">
      <c r="B13442" s="90">
        <v>4.1436999999999999</v>
      </c>
    </row>
    <row r="13443" spans="2:2" x14ac:dyDescent="0.3">
      <c r="B13443" s="90">
        <v>4.1437999999999997</v>
      </c>
    </row>
    <row r="13444" spans="2:2" x14ac:dyDescent="0.3">
      <c r="B13444" s="90">
        <v>4.1439000000000004</v>
      </c>
    </row>
    <row r="13445" spans="2:2" x14ac:dyDescent="0.3">
      <c r="B13445" s="90">
        <v>4.1440000000000001</v>
      </c>
    </row>
    <row r="13446" spans="2:2" x14ac:dyDescent="0.3">
      <c r="B13446" s="90">
        <v>4.1440999999999999</v>
      </c>
    </row>
    <row r="13447" spans="2:2" x14ac:dyDescent="0.3">
      <c r="B13447" s="90">
        <v>4.1441999999999997</v>
      </c>
    </row>
    <row r="13448" spans="2:2" x14ac:dyDescent="0.3">
      <c r="B13448" s="90">
        <v>4.1443000000000003</v>
      </c>
    </row>
    <row r="13449" spans="2:2" x14ac:dyDescent="0.3">
      <c r="B13449" s="90">
        <v>4.1444000000000001</v>
      </c>
    </row>
    <row r="13450" spans="2:2" x14ac:dyDescent="0.3">
      <c r="B13450" s="90">
        <v>4.1444999999999999</v>
      </c>
    </row>
    <row r="13451" spans="2:2" x14ac:dyDescent="0.3">
      <c r="B13451" s="90">
        <v>4.1445999999999996</v>
      </c>
    </row>
    <row r="13452" spans="2:2" x14ac:dyDescent="0.3">
      <c r="B13452" s="90">
        <v>4.1447000000000003</v>
      </c>
    </row>
    <row r="13453" spans="2:2" x14ac:dyDescent="0.3">
      <c r="B13453" s="90">
        <v>4.1448</v>
      </c>
    </row>
    <row r="13454" spans="2:2" x14ac:dyDescent="0.3">
      <c r="B13454" s="90">
        <v>4.1448999999999998</v>
      </c>
    </row>
    <row r="13455" spans="2:2" x14ac:dyDescent="0.3">
      <c r="B13455" s="90">
        <v>4.1449999999999996</v>
      </c>
    </row>
    <row r="13456" spans="2:2" x14ac:dyDescent="0.3">
      <c r="B13456" s="90">
        <v>4.1451000000000002</v>
      </c>
    </row>
    <row r="13457" spans="2:2" x14ac:dyDescent="0.3">
      <c r="B13457" s="90">
        <v>4.1452</v>
      </c>
    </row>
    <row r="13458" spans="2:2" x14ac:dyDescent="0.3">
      <c r="B13458" s="90">
        <v>4.1452999999999998</v>
      </c>
    </row>
    <row r="13459" spans="2:2" x14ac:dyDescent="0.3">
      <c r="B13459" s="90">
        <v>4.1454000000000004</v>
      </c>
    </row>
    <row r="13460" spans="2:2" x14ac:dyDescent="0.3">
      <c r="B13460" s="90">
        <v>4.1455000000000002</v>
      </c>
    </row>
    <row r="13461" spans="2:2" x14ac:dyDescent="0.3">
      <c r="B13461" s="90">
        <v>4.1456</v>
      </c>
    </row>
    <row r="13462" spans="2:2" x14ac:dyDescent="0.3">
      <c r="B13462" s="90">
        <v>4.1456999999999997</v>
      </c>
    </row>
    <row r="13463" spans="2:2" x14ac:dyDescent="0.3">
      <c r="B13463" s="90">
        <v>4.1458000000000004</v>
      </c>
    </row>
    <row r="13464" spans="2:2" x14ac:dyDescent="0.3">
      <c r="B13464" s="90">
        <v>4.1459000000000001</v>
      </c>
    </row>
    <row r="13465" spans="2:2" x14ac:dyDescent="0.3">
      <c r="B13465" s="90">
        <v>4.1459999999999999</v>
      </c>
    </row>
    <row r="13466" spans="2:2" x14ac:dyDescent="0.3">
      <c r="B13466" s="90">
        <v>4.1460999999999997</v>
      </c>
    </row>
    <row r="13467" spans="2:2" x14ac:dyDescent="0.3">
      <c r="B13467" s="90">
        <v>4.1462000000000003</v>
      </c>
    </row>
    <row r="13468" spans="2:2" x14ac:dyDescent="0.3">
      <c r="B13468" s="90">
        <v>4.1463000000000001</v>
      </c>
    </row>
    <row r="13469" spans="2:2" x14ac:dyDescent="0.3">
      <c r="B13469" s="90">
        <v>4.1463999999999999</v>
      </c>
    </row>
    <row r="13470" spans="2:2" x14ac:dyDescent="0.3">
      <c r="B13470" s="90">
        <v>4.1464999999999996</v>
      </c>
    </row>
    <row r="13471" spans="2:2" x14ac:dyDescent="0.3">
      <c r="B13471" s="90">
        <v>4.1466000000000003</v>
      </c>
    </row>
    <row r="13472" spans="2:2" x14ac:dyDescent="0.3">
      <c r="B13472" s="90">
        <v>4.1467000000000001</v>
      </c>
    </row>
    <row r="13473" spans="2:2" x14ac:dyDescent="0.3">
      <c r="B13473" s="90">
        <v>4.1467999999999998</v>
      </c>
    </row>
    <row r="13474" spans="2:2" x14ac:dyDescent="0.3">
      <c r="B13474" s="90">
        <v>4.1468999999999996</v>
      </c>
    </row>
    <row r="13475" spans="2:2" x14ac:dyDescent="0.3">
      <c r="B13475" s="90">
        <v>4.1470000000000002</v>
      </c>
    </row>
    <row r="13476" spans="2:2" x14ac:dyDescent="0.3">
      <c r="B13476" s="90">
        <v>4.1471</v>
      </c>
    </row>
    <row r="13477" spans="2:2" x14ac:dyDescent="0.3">
      <c r="B13477" s="90">
        <v>4.1471999999999998</v>
      </c>
    </row>
    <row r="13478" spans="2:2" x14ac:dyDescent="0.3">
      <c r="B13478" s="90">
        <v>4.1473000000000004</v>
      </c>
    </row>
    <row r="13479" spans="2:2" x14ac:dyDescent="0.3">
      <c r="B13479" s="90">
        <v>4.1474000000000002</v>
      </c>
    </row>
    <row r="13480" spans="2:2" x14ac:dyDescent="0.3">
      <c r="B13480" s="90">
        <v>4.1475</v>
      </c>
    </row>
    <row r="13481" spans="2:2" x14ac:dyDescent="0.3">
      <c r="B13481" s="90">
        <v>4.1475999999999997</v>
      </c>
    </row>
    <row r="13482" spans="2:2" x14ac:dyDescent="0.3">
      <c r="B13482" s="90">
        <v>4.1477000000000004</v>
      </c>
    </row>
    <row r="13483" spans="2:2" x14ac:dyDescent="0.3">
      <c r="B13483" s="90">
        <v>4.1478000000000002</v>
      </c>
    </row>
    <row r="13484" spans="2:2" x14ac:dyDescent="0.3">
      <c r="B13484" s="90">
        <v>4.1478999999999999</v>
      </c>
    </row>
    <row r="13485" spans="2:2" x14ac:dyDescent="0.3">
      <c r="B13485" s="90">
        <v>4.1479999999999997</v>
      </c>
    </row>
    <row r="13486" spans="2:2" x14ac:dyDescent="0.3">
      <c r="B13486" s="90">
        <v>4.1481000000000003</v>
      </c>
    </row>
    <row r="13487" spans="2:2" x14ac:dyDescent="0.3">
      <c r="B13487" s="90">
        <v>4.1482000000000001</v>
      </c>
    </row>
    <row r="13488" spans="2:2" x14ac:dyDescent="0.3">
      <c r="B13488" s="90">
        <v>4.1482999999999999</v>
      </c>
    </row>
    <row r="13489" spans="2:2" x14ac:dyDescent="0.3">
      <c r="B13489" s="90">
        <v>4.1483999999999996</v>
      </c>
    </row>
    <row r="13490" spans="2:2" x14ac:dyDescent="0.3">
      <c r="B13490" s="90">
        <v>4.1485000000000003</v>
      </c>
    </row>
    <row r="13491" spans="2:2" x14ac:dyDescent="0.3">
      <c r="B13491" s="90">
        <v>4.1486000000000001</v>
      </c>
    </row>
    <row r="13492" spans="2:2" x14ac:dyDescent="0.3">
      <c r="B13492" s="90">
        <v>4.1486999999999998</v>
      </c>
    </row>
    <row r="13493" spans="2:2" x14ac:dyDescent="0.3">
      <c r="B13493" s="90">
        <v>4.1487999999999996</v>
      </c>
    </row>
    <row r="13494" spans="2:2" x14ac:dyDescent="0.3">
      <c r="B13494" s="90">
        <v>4.1489000000000003</v>
      </c>
    </row>
    <row r="13495" spans="2:2" x14ac:dyDescent="0.3">
      <c r="B13495" s="90">
        <v>4.149</v>
      </c>
    </row>
    <row r="13496" spans="2:2" x14ac:dyDescent="0.3">
      <c r="B13496" s="90">
        <v>4.1490999999999998</v>
      </c>
    </row>
    <row r="13497" spans="2:2" x14ac:dyDescent="0.3">
      <c r="B13497" s="90">
        <v>4.1492000000000004</v>
      </c>
    </row>
    <row r="13498" spans="2:2" x14ac:dyDescent="0.3">
      <c r="B13498" s="90">
        <v>4.1493000000000002</v>
      </c>
    </row>
    <row r="13499" spans="2:2" x14ac:dyDescent="0.3">
      <c r="B13499" s="90">
        <v>4.1494</v>
      </c>
    </row>
    <row r="13500" spans="2:2" x14ac:dyDescent="0.3">
      <c r="B13500" s="90">
        <v>4.1494999999999997</v>
      </c>
    </row>
    <row r="13501" spans="2:2" x14ac:dyDescent="0.3">
      <c r="B13501" s="90">
        <v>4.1496000000000004</v>
      </c>
    </row>
    <row r="13502" spans="2:2" x14ac:dyDescent="0.3">
      <c r="B13502" s="90">
        <v>4.1497000000000002</v>
      </c>
    </row>
    <row r="13503" spans="2:2" x14ac:dyDescent="0.3">
      <c r="B13503" s="90">
        <v>4.1497999999999999</v>
      </c>
    </row>
    <row r="13504" spans="2:2" x14ac:dyDescent="0.3">
      <c r="B13504" s="90">
        <v>4.1498999999999997</v>
      </c>
    </row>
    <row r="13505" spans="2:2" x14ac:dyDescent="0.3">
      <c r="B13505" s="90">
        <v>4.1500000000000004</v>
      </c>
    </row>
    <row r="13506" spans="2:2" x14ac:dyDescent="0.3">
      <c r="B13506" s="90">
        <v>4.1501000000000001</v>
      </c>
    </row>
    <row r="13507" spans="2:2" x14ac:dyDescent="0.3">
      <c r="B13507" s="90">
        <v>4.1501999999999999</v>
      </c>
    </row>
    <row r="13508" spans="2:2" x14ac:dyDescent="0.3">
      <c r="B13508" s="90">
        <v>4.1502999999999997</v>
      </c>
    </row>
    <row r="13509" spans="2:2" x14ac:dyDescent="0.3">
      <c r="B13509" s="90">
        <v>4.1504000000000003</v>
      </c>
    </row>
    <row r="13510" spans="2:2" x14ac:dyDescent="0.3">
      <c r="B13510" s="90">
        <v>4.1505000000000001</v>
      </c>
    </row>
    <row r="13511" spans="2:2" x14ac:dyDescent="0.3">
      <c r="B13511" s="90">
        <v>4.1505999999999998</v>
      </c>
    </row>
    <row r="13512" spans="2:2" x14ac:dyDescent="0.3">
      <c r="B13512" s="90">
        <v>4.1506999999999996</v>
      </c>
    </row>
    <row r="13513" spans="2:2" x14ac:dyDescent="0.3">
      <c r="B13513" s="90">
        <v>4.1508000000000003</v>
      </c>
    </row>
    <row r="13514" spans="2:2" x14ac:dyDescent="0.3">
      <c r="B13514" s="90">
        <v>4.1509</v>
      </c>
    </row>
    <row r="13515" spans="2:2" x14ac:dyDescent="0.3">
      <c r="B13515" s="90">
        <v>4.1509999999999998</v>
      </c>
    </row>
    <row r="13516" spans="2:2" x14ac:dyDescent="0.3">
      <c r="B13516" s="90">
        <v>4.1510999999999996</v>
      </c>
    </row>
    <row r="13517" spans="2:2" x14ac:dyDescent="0.3">
      <c r="B13517" s="90">
        <v>4.1512000000000002</v>
      </c>
    </row>
    <row r="13518" spans="2:2" x14ac:dyDescent="0.3">
      <c r="B13518" s="90">
        <v>4.1513</v>
      </c>
    </row>
    <row r="13519" spans="2:2" x14ac:dyDescent="0.3">
      <c r="B13519" s="90">
        <v>4.1513999999999998</v>
      </c>
    </row>
    <row r="13520" spans="2:2" x14ac:dyDescent="0.3">
      <c r="B13520" s="90">
        <v>4.1515000000000004</v>
      </c>
    </row>
    <row r="13521" spans="2:2" x14ac:dyDescent="0.3">
      <c r="B13521" s="90">
        <v>4.1516000000000002</v>
      </c>
    </row>
    <row r="13522" spans="2:2" x14ac:dyDescent="0.3">
      <c r="B13522" s="90">
        <v>4.1516999999999999</v>
      </c>
    </row>
    <row r="13523" spans="2:2" x14ac:dyDescent="0.3">
      <c r="B13523" s="90">
        <v>4.1517999999999997</v>
      </c>
    </row>
    <row r="13524" spans="2:2" x14ac:dyDescent="0.3">
      <c r="B13524" s="90">
        <v>4.1519000000000004</v>
      </c>
    </row>
    <row r="13525" spans="2:2" x14ac:dyDescent="0.3">
      <c r="B13525" s="90">
        <v>4.1520000000000001</v>
      </c>
    </row>
    <row r="13526" spans="2:2" x14ac:dyDescent="0.3">
      <c r="B13526" s="90">
        <v>4.1520999999999999</v>
      </c>
    </row>
    <row r="13527" spans="2:2" x14ac:dyDescent="0.3">
      <c r="B13527" s="90">
        <v>4.1521999999999997</v>
      </c>
    </row>
    <row r="13528" spans="2:2" x14ac:dyDescent="0.3">
      <c r="B13528" s="90">
        <v>4.1523000000000003</v>
      </c>
    </row>
    <row r="13529" spans="2:2" x14ac:dyDescent="0.3">
      <c r="B13529" s="90">
        <v>4.1524000000000001</v>
      </c>
    </row>
    <row r="13530" spans="2:2" x14ac:dyDescent="0.3">
      <c r="B13530" s="90">
        <v>4.1524999999999999</v>
      </c>
    </row>
    <row r="13531" spans="2:2" x14ac:dyDescent="0.3">
      <c r="B13531" s="90">
        <v>4.1525999999999996</v>
      </c>
    </row>
    <row r="13532" spans="2:2" x14ac:dyDescent="0.3">
      <c r="B13532" s="90">
        <v>4.1527000000000003</v>
      </c>
    </row>
    <row r="13533" spans="2:2" x14ac:dyDescent="0.3">
      <c r="B13533" s="90">
        <v>4.1528</v>
      </c>
    </row>
    <row r="13534" spans="2:2" x14ac:dyDescent="0.3">
      <c r="B13534" s="90">
        <v>4.1528999999999998</v>
      </c>
    </row>
    <row r="13535" spans="2:2" x14ac:dyDescent="0.3">
      <c r="B13535" s="90">
        <v>4.1529999999999996</v>
      </c>
    </row>
    <row r="13536" spans="2:2" x14ac:dyDescent="0.3">
      <c r="B13536" s="90">
        <v>4.1531000000000002</v>
      </c>
    </row>
    <row r="13537" spans="2:2" x14ac:dyDescent="0.3">
      <c r="B13537" s="90">
        <v>4.1532</v>
      </c>
    </row>
    <row r="13538" spans="2:2" x14ac:dyDescent="0.3">
      <c r="B13538" s="90">
        <v>4.1532999999999998</v>
      </c>
    </row>
    <row r="13539" spans="2:2" x14ac:dyDescent="0.3">
      <c r="B13539" s="90">
        <v>4.1534000000000004</v>
      </c>
    </row>
    <row r="13540" spans="2:2" x14ac:dyDescent="0.3">
      <c r="B13540" s="90">
        <v>4.1535000000000002</v>
      </c>
    </row>
    <row r="13541" spans="2:2" x14ac:dyDescent="0.3">
      <c r="B13541" s="90">
        <v>4.1536</v>
      </c>
    </row>
    <row r="13542" spans="2:2" x14ac:dyDescent="0.3">
      <c r="B13542" s="90">
        <v>4.1536999999999997</v>
      </c>
    </row>
    <row r="13543" spans="2:2" x14ac:dyDescent="0.3">
      <c r="B13543" s="90">
        <v>4.1538000000000004</v>
      </c>
    </row>
    <row r="13544" spans="2:2" x14ac:dyDescent="0.3">
      <c r="B13544" s="90">
        <v>4.1539000000000001</v>
      </c>
    </row>
    <row r="13545" spans="2:2" x14ac:dyDescent="0.3">
      <c r="B13545" s="90">
        <v>4.1539999999999999</v>
      </c>
    </row>
    <row r="13546" spans="2:2" x14ac:dyDescent="0.3">
      <c r="B13546" s="90">
        <v>4.1540999999999997</v>
      </c>
    </row>
    <row r="13547" spans="2:2" x14ac:dyDescent="0.3">
      <c r="B13547" s="90">
        <v>4.1542000000000003</v>
      </c>
    </row>
    <row r="13548" spans="2:2" x14ac:dyDescent="0.3">
      <c r="B13548" s="90">
        <v>4.1543000000000001</v>
      </c>
    </row>
    <row r="13549" spans="2:2" x14ac:dyDescent="0.3">
      <c r="B13549" s="90">
        <v>4.1543999999999999</v>
      </c>
    </row>
    <row r="13550" spans="2:2" x14ac:dyDescent="0.3">
      <c r="B13550" s="90">
        <v>4.1544999999999996</v>
      </c>
    </row>
    <row r="13551" spans="2:2" x14ac:dyDescent="0.3">
      <c r="B13551" s="90">
        <v>4.1546000000000003</v>
      </c>
    </row>
    <row r="13552" spans="2:2" x14ac:dyDescent="0.3">
      <c r="B13552" s="90">
        <v>4.1547000000000001</v>
      </c>
    </row>
    <row r="13553" spans="2:2" x14ac:dyDescent="0.3">
      <c r="B13553" s="90">
        <v>4.1547999999999998</v>
      </c>
    </row>
    <row r="13554" spans="2:2" x14ac:dyDescent="0.3">
      <c r="B13554" s="90">
        <v>4.1548999999999996</v>
      </c>
    </row>
    <row r="13555" spans="2:2" x14ac:dyDescent="0.3">
      <c r="B13555" s="90">
        <v>4.1550000000000002</v>
      </c>
    </row>
    <row r="13556" spans="2:2" x14ac:dyDescent="0.3">
      <c r="B13556" s="90">
        <v>4.1551</v>
      </c>
    </row>
    <row r="13557" spans="2:2" x14ac:dyDescent="0.3">
      <c r="B13557" s="90">
        <v>4.1551999999999998</v>
      </c>
    </row>
    <row r="13558" spans="2:2" x14ac:dyDescent="0.3">
      <c r="B13558" s="90">
        <v>4.1553000000000004</v>
      </c>
    </row>
    <row r="13559" spans="2:2" x14ac:dyDescent="0.3">
      <c r="B13559" s="90">
        <v>4.1554000000000002</v>
      </c>
    </row>
    <row r="13560" spans="2:2" x14ac:dyDescent="0.3">
      <c r="B13560" s="90">
        <v>4.1555</v>
      </c>
    </row>
    <row r="13561" spans="2:2" x14ac:dyDescent="0.3">
      <c r="B13561" s="90">
        <v>4.1555999999999997</v>
      </c>
    </row>
    <row r="13562" spans="2:2" x14ac:dyDescent="0.3">
      <c r="B13562" s="90">
        <v>4.1557000000000004</v>
      </c>
    </row>
    <row r="13563" spans="2:2" x14ac:dyDescent="0.3">
      <c r="B13563" s="90">
        <v>4.1558000000000002</v>
      </c>
    </row>
    <row r="13564" spans="2:2" x14ac:dyDescent="0.3">
      <c r="B13564" s="90">
        <v>4.1558999999999999</v>
      </c>
    </row>
    <row r="13565" spans="2:2" x14ac:dyDescent="0.3">
      <c r="B13565" s="90">
        <v>4.1559999999999997</v>
      </c>
    </row>
    <row r="13566" spans="2:2" x14ac:dyDescent="0.3">
      <c r="B13566" s="90">
        <v>4.1561000000000003</v>
      </c>
    </row>
    <row r="13567" spans="2:2" x14ac:dyDescent="0.3">
      <c r="B13567" s="90">
        <v>4.1562000000000001</v>
      </c>
    </row>
    <row r="13568" spans="2:2" x14ac:dyDescent="0.3">
      <c r="B13568" s="90">
        <v>4.1562999999999999</v>
      </c>
    </row>
    <row r="13569" spans="2:2" x14ac:dyDescent="0.3">
      <c r="B13569" s="90">
        <v>4.1563999999999997</v>
      </c>
    </row>
    <row r="13570" spans="2:2" x14ac:dyDescent="0.3">
      <c r="B13570" s="90">
        <v>4.1565000000000003</v>
      </c>
    </row>
    <row r="13571" spans="2:2" x14ac:dyDescent="0.3">
      <c r="B13571" s="90">
        <v>4.1566000000000001</v>
      </c>
    </row>
    <row r="13572" spans="2:2" x14ac:dyDescent="0.3">
      <c r="B13572" s="90">
        <v>4.1566999999999998</v>
      </c>
    </row>
    <row r="13573" spans="2:2" x14ac:dyDescent="0.3">
      <c r="B13573" s="90">
        <v>4.1567999999999996</v>
      </c>
    </row>
    <row r="13574" spans="2:2" x14ac:dyDescent="0.3">
      <c r="B13574" s="90">
        <v>4.1569000000000003</v>
      </c>
    </row>
    <row r="13575" spans="2:2" x14ac:dyDescent="0.3">
      <c r="B13575" s="90">
        <v>4.157</v>
      </c>
    </row>
    <row r="13576" spans="2:2" x14ac:dyDescent="0.3">
      <c r="B13576" s="90">
        <v>4.1570999999999998</v>
      </c>
    </row>
    <row r="13577" spans="2:2" x14ac:dyDescent="0.3">
      <c r="B13577" s="90">
        <v>4.1571999999999996</v>
      </c>
    </row>
    <row r="13578" spans="2:2" x14ac:dyDescent="0.3">
      <c r="B13578" s="90">
        <v>4.1573000000000002</v>
      </c>
    </row>
    <row r="13579" spans="2:2" x14ac:dyDescent="0.3">
      <c r="B13579" s="90">
        <v>4.1574</v>
      </c>
    </row>
    <row r="13580" spans="2:2" x14ac:dyDescent="0.3">
      <c r="B13580" s="90">
        <v>4.1574999999999998</v>
      </c>
    </row>
    <row r="13581" spans="2:2" x14ac:dyDescent="0.3">
      <c r="B13581" s="90">
        <v>4.1576000000000004</v>
      </c>
    </row>
    <row r="13582" spans="2:2" x14ac:dyDescent="0.3">
      <c r="B13582" s="90">
        <v>4.1577000000000002</v>
      </c>
    </row>
    <row r="13583" spans="2:2" x14ac:dyDescent="0.3">
      <c r="B13583" s="90">
        <v>4.1577999999999999</v>
      </c>
    </row>
    <row r="13584" spans="2:2" x14ac:dyDescent="0.3">
      <c r="B13584" s="90">
        <v>4.1578999999999997</v>
      </c>
    </row>
    <row r="13585" spans="2:2" x14ac:dyDescent="0.3">
      <c r="B13585" s="90">
        <v>4.1580000000000004</v>
      </c>
    </row>
    <row r="13586" spans="2:2" x14ac:dyDescent="0.3">
      <c r="B13586" s="90">
        <v>4.1581000000000001</v>
      </c>
    </row>
    <row r="13587" spans="2:2" x14ac:dyDescent="0.3">
      <c r="B13587" s="90">
        <v>4.1581999999999999</v>
      </c>
    </row>
    <row r="13588" spans="2:2" x14ac:dyDescent="0.3">
      <c r="B13588" s="90">
        <v>4.1582999999999997</v>
      </c>
    </row>
    <row r="13589" spans="2:2" x14ac:dyDescent="0.3">
      <c r="B13589" s="90">
        <v>4.1584000000000003</v>
      </c>
    </row>
    <row r="13590" spans="2:2" x14ac:dyDescent="0.3">
      <c r="B13590" s="90">
        <v>4.1585000000000001</v>
      </c>
    </row>
    <row r="13591" spans="2:2" x14ac:dyDescent="0.3">
      <c r="B13591" s="90">
        <v>4.1585999999999999</v>
      </c>
    </row>
    <row r="13592" spans="2:2" x14ac:dyDescent="0.3">
      <c r="B13592" s="90">
        <v>4.1586999999999996</v>
      </c>
    </row>
    <row r="13593" spans="2:2" x14ac:dyDescent="0.3">
      <c r="B13593" s="90">
        <v>4.1588000000000003</v>
      </c>
    </row>
    <row r="13594" spans="2:2" x14ac:dyDescent="0.3">
      <c r="B13594" s="90">
        <v>4.1589</v>
      </c>
    </row>
    <row r="13595" spans="2:2" x14ac:dyDescent="0.3">
      <c r="B13595" s="90">
        <v>4.1589999999999998</v>
      </c>
    </row>
    <row r="13596" spans="2:2" x14ac:dyDescent="0.3">
      <c r="B13596" s="90">
        <v>4.1590999999999996</v>
      </c>
    </row>
    <row r="13597" spans="2:2" x14ac:dyDescent="0.3">
      <c r="B13597" s="90">
        <v>4.1592000000000002</v>
      </c>
    </row>
    <row r="13598" spans="2:2" x14ac:dyDescent="0.3">
      <c r="B13598" s="90">
        <v>4.1593</v>
      </c>
    </row>
    <row r="13599" spans="2:2" x14ac:dyDescent="0.3">
      <c r="B13599" s="90">
        <v>4.1593999999999998</v>
      </c>
    </row>
    <row r="13600" spans="2:2" x14ac:dyDescent="0.3">
      <c r="B13600" s="90">
        <v>4.1595000000000004</v>
      </c>
    </row>
    <row r="13601" spans="2:2" x14ac:dyDescent="0.3">
      <c r="B13601" s="90">
        <v>4.1596000000000002</v>
      </c>
    </row>
    <row r="13602" spans="2:2" x14ac:dyDescent="0.3">
      <c r="B13602" s="90">
        <v>4.1597</v>
      </c>
    </row>
    <row r="13603" spans="2:2" x14ac:dyDescent="0.3">
      <c r="B13603" s="90">
        <v>4.1597999999999997</v>
      </c>
    </row>
    <row r="13604" spans="2:2" x14ac:dyDescent="0.3">
      <c r="B13604" s="90">
        <v>4.1599000000000004</v>
      </c>
    </row>
    <row r="13605" spans="2:2" x14ac:dyDescent="0.3">
      <c r="B13605" s="90">
        <v>4.16</v>
      </c>
    </row>
    <row r="13606" spans="2:2" x14ac:dyDescent="0.3">
      <c r="B13606" s="90">
        <v>4.1600999999999999</v>
      </c>
    </row>
    <row r="13607" spans="2:2" x14ac:dyDescent="0.3">
      <c r="B13607" s="90">
        <v>4.1601999999999997</v>
      </c>
    </row>
    <row r="13608" spans="2:2" x14ac:dyDescent="0.3">
      <c r="B13608" s="90">
        <v>4.1603000000000003</v>
      </c>
    </row>
    <row r="13609" spans="2:2" x14ac:dyDescent="0.3">
      <c r="B13609" s="90">
        <v>4.1604000000000001</v>
      </c>
    </row>
    <row r="13610" spans="2:2" x14ac:dyDescent="0.3">
      <c r="B13610" s="90">
        <v>4.1604999999999999</v>
      </c>
    </row>
    <row r="13611" spans="2:2" x14ac:dyDescent="0.3">
      <c r="B13611" s="90">
        <v>4.1605999999999996</v>
      </c>
    </row>
    <row r="13612" spans="2:2" x14ac:dyDescent="0.3">
      <c r="B13612" s="90">
        <v>4.1607000000000003</v>
      </c>
    </row>
    <row r="13613" spans="2:2" x14ac:dyDescent="0.3">
      <c r="B13613" s="90">
        <v>4.1608000000000001</v>
      </c>
    </row>
    <row r="13614" spans="2:2" x14ac:dyDescent="0.3">
      <c r="B13614" s="90">
        <v>4.1608999999999998</v>
      </c>
    </row>
    <row r="13615" spans="2:2" x14ac:dyDescent="0.3">
      <c r="B13615" s="90">
        <v>4.1609999999999996</v>
      </c>
    </row>
    <row r="13616" spans="2:2" x14ac:dyDescent="0.3">
      <c r="B13616" s="90">
        <v>4.1611000000000002</v>
      </c>
    </row>
    <row r="13617" spans="2:2" x14ac:dyDescent="0.3">
      <c r="B13617" s="90">
        <v>4.1612</v>
      </c>
    </row>
    <row r="13618" spans="2:2" x14ac:dyDescent="0.3">
      <c r="B13618" s="90">
        <v>4.1612999999999998</v>
      </c>
    </row>
    <row r="13619" spans="2:2" x14ac:dyDescent="0.3">
      <c r="B13619" s="90">
        <v>4.1614000000000004</v>
      </c>
    </row>
    <row r="13620" spans="2:2" x14ac:dyDescent="0.3">
      <c r="B13620" s="90">
        <v>4.1615000000000002</v>
      </c>
    </row>
    <row r="13621" spans="2:2" x14ac:dyDescent="0.3">
      <c r="B13621" s="90">
        <v>4.1616</v>
      </c>
    </row>
    <row r="13622" spans="2:2" x14ac:dyDescent="0.3">
      <c r="B13622" s="90">
        <v>4.1616999999999997</v>
      </c>
    </row>
    <row r="13623" spans="2:2" x14ac:dyDescent="0.3">
      <c r="B13623" s="90">
        <v>4.1618000000000004</v>
      </c>
    </row>
    <row r="13624" spans="2:2" x14ac:dyDescent="0.3">
      <c r="B13624" s="90">
        <v>4.1619000000000002</v>
      </c>
    </row>
    <row r="13625" spans="2:2" x14ac:dyDescent="0.3">
      <c r="B13625" s="90">
        <v>4.1619999999999999</v>
      </c>
    </row>
    <row r="13626" spans="2:2" x14ac:dyDescent="0.3">
      <c r="B13626" s="90">
        <v>4.1620999999999997</v>
      </c>
    </row>
    <row r="13627" spans="2:2" x14ac:dyDescent="0.3">
      <c r="B13627" s="90">
        <v>4.1622000000000003</v>
      </c>
    </row>
    <row r="13628" spans="2:2" x14ac:dyDescent="0.3">
      <c r="B13628" s="90">
        <v>4.1623000000000001</v>
      </c>
    </row>
    <row r="13629" spans="2:2" x14ac:dyDescent="0.3">
      <c r="B13629" s="90">
        <v>4.1623999999999999</v>
      </c>
    </row>
    <row r="13630" spans="2:2" x14ac:dyDescent="0.3">
      <c r="B13630" s="90">
        <v>4.1624999999999996</v>
      </c>
    </row>
    <row r="13631" spans="2:2" x14ac:dyDescent="0.3">
      <c r="B13631" s="90">
        <v>4.1626000000000003</v>
      </c>
    </row>
    <row r="13632" spans="2:2" x14ac:dyDescent="0.3">
      <c r="B13632" s="90">
        <v>4.1627000000000001</v>
      </c>
    </row>
    <row r="13633" spans="2:2" x14ac:dyDescent="0.3">
      <c r="B13633" s="90">
        <v>4.1627999999999998</v>
      </c>
    </row>
    <row r="13634" spans="2:2" x14ac:dyDescent="0.3">
      <c r="B13634" s="90">
        <v>4.1628999999999996</v>
      </c>
    </row>
    <row r="13635" spans="2:2" x14ac:dyDescent="0.3">
      <c r="B13635" s="90">
        <v>4.1630000000000003</v>
      </c>
    </row>
    <row r="13636" spans="2:2" x14ac:dyDescent="0.3">
      <c r="B13636" s="90">
        <v>4.1631</v>
      </c>
    </row>
    <row r="13637" spans="2:2" x14ac:dyDescent="0.3">
      <c r="B13637" s="90">
        <v>4.1631999999999998</v>
      </c>
    </row>
    <row r="13638" spans="2:2" x14ac:dyDescent="0.3">
      <c r="B13638" s="90">
        <v>4.1632999999999996</v>
      </c>
    </row>
    <row r="13639" spans="2:2" x14ac:dyDescent="0.3">
      <c r="B13639" s="90">
        <v>4.1634000000000002</v>
      </c>
    </row>
    <row r="13640" spans="2:2" x14ac:dyDescent="0.3">
      <c r="B13640" s="90">
        <v>4.1635</v>
      </c>
    </row>
    <row r="13641" spans="2:2" x14ac:dyDescent="0.3">
      <c r="B13641" s="90">
        <v>4.1635999999999997</v>
      </c>
    </row>
    <row r="13642" spans="2:2" x14ac:dyDescent="0.3">
      <c r="B13642" s="90">
        <v>4.1637000000000004</v>
      </c>
    </row>
    <row r="13643" spans="2:2" x14ac:dyDescent="0.3">
      <c r="B13643" s="90">
        <v>4.1638000000000002</v>
      </c>
    </row>
    <row r="13644" spans="2:2" x14ac:dyDescent="0.3">
      <c r="B13644" s="90">
        <v>4.1638999999999999</v>
      </c>
    </row>
    <row r="13645" spans="2:2" x14ac:dyDescent="0.3">
      <c r="B13645" s="90">
        <v>4.1639999999999997</v>
      </c>
    </row>
    <row r="13646" spans="2:2" x14ac:dyDescent="0.3">
      <c r="B13646" s="90">
        <v>4.1641000000000004</v>
      </c>
    </row>
    <row r="13647" spans="2:2" x14ac:dyDescent="0.3">
      <c r="B13647" s="90">
        <v>4.1642000000000001</v>
      </c>
    </row>
    <row r="13648" spans="2:2" x14ac:dyDescent="0.3">
      <c r="B13648" s="90">
        <v>4.1642999999999999</v>
      </c>
    </row>
    <row r="13649" spans="2:2" x14ac:dyDescent="0.3">
      <c r="B13649" s="90">
        <v>4.1643999999999997</v>
      </c>
    </row>
    <row r="13650" spans="2:2" x14ac:dyDescent="0.3">
      <c r="B13650" s="90">
        <v>4.1645000000000003</v>
      </c>
    </row>
    <row r="13651" spans="2:2" x14ac:dyDescent="0.3">
      <c r="B13651" s="90">
        <v>4.1646000000000001</v>
      </c>
    </row>
    <row r="13652" spans="2:2" x14ac:dyDescent="0.3">
      <c r="B13652" s="90">
        <v>4.1646999999999998</v>
      </c>
    </row>
    <row r="13653" spans="2:2" x14ac:dyDescent="0.3">
      <c r="B13653" s="90">
        <v>4.1647999999999996</v>
      </c>
    </row>
    <row r="13654" spans="2:2" x14ac:dyDescent="0.3">
      <c r="B13654" s="90">
        <v>4.1649000000000003</v>
      </c>
    </row>
    <row r="13655" spans="2:2" x14ac:dyDescent="0.3">
      <c r="B13655" s="90">
        <v>4.165</v>
      </c>
    </row>
    <row r="13656" spans="2:2" x14ac:dyDescent="0.3">
      <c r="B13656" s="90">
        <v>4.1650999999999998</v>
      </c>
    </row>
    <row r="13657" spans="2:2" x14ac:dyDescent="0.3">
      <c r="B13657" s="90">
        <v>4.1651999999999996</v>
      </c>
    </row>
    <row r="13658" spans="2:2" x14ac:dyDescent="0.3">
      <c r="B13658" s="90">
        <v>4.1653000000000002</v>
      </c>
    </row>
    <row r="13659" spans="2:2" x14ac:dyDescent="0.3">
      <c r="B13659" s="90">
        <v>4.1654</v>
      </c>
    </row>
    <row r="13660" spans="2:2" x14ac:dyDescent="0.3">
      <c r="B13660" s="90">
        <v>4.1654999999999998</v>
      </c>
    </row>
    <row r="13661" spans="2:2" x14ac:dyDescent="0.3">
      <c r="B13661" s="90">
        <v>4.1656000000000004</v>
      </c>
    </row>
    <row r="13662" spans="2:2" x14ac:dyDescent="0.3">
      <c r="B13662" s="90">
        <v>4.1657000000000002</v>
      </c>
    </row>
    <row r="13663" spans="2:2" x14ac:dyDescent="0.3">
      <c r="B13663" s="90">
        <v>4.1657999999999999</v>
      </c>
    </row>
    <row r="13664" spans="2:2" x14ac:dyDescent="0.3">
      <c r="B13664" s="90">
        <v>4.1658999999999997</v>
      </c>
    </row>
    <row r="13665" spans="2:2" x14ac:dyDescent="0.3">
      <c r="B13665" s="90">
        <v>4.1660000000000004</v>
      </c>
    </row>
    <row r="13666" spans="2:2" x14ac:dyDescent="0.3">
      <c r="B13666" s="90">
        <v>4.1661000000000001</v>
      </c>
    </row>
    <row r="13667" spans="2:2" x14ac:dyDescent="0.3">
      <c r="B13667" s="90">
        <v>4.1661999999999999</v>
      </c>
    </row>
    <row r="13668" spans="2:2" x14ac:dyDescent="0.3">
      <c r="B13668" s="90">
        <v>4.1662999999999997</v>
      </c>
    </row>
    <row r="13669" spans="2:2" x14ac:dyDescent="0.3">
      <c r="B13669" s="90">
        <v>4.1664000000000003</v>
      </c>
    </row>
    <row r="13670" spans="2:2" x14ac:dyDescent="0.3">
      <c r="B13670" s="90">
        <v>4.1665000000000001</v>
      </c>
    </row>
    <row r="13671" spans="2:2" x14ac:dyDescent="0.3">
      <c r="B13671" s="90">
        <v>4.1665999999999999</v>
      </c>
    </row>
    <row r="13672" spans="2:2" x14ac:dyDescent="0.3">
      <c r="B13672" s="90">
        <v>4.1666999999999996</v>
      </c>
    </row>
    <row r="13673" spans="2:2" x14ac:dyDescent="0.3">
      <c r="B13673" s="90">
        <v>4.1668000000000003</v>
      </c>
    </row>
    <row r="13674" spans="2:2" x14ac:dyDescent="0.3">
      <c r="B13674" s="90">
        <v>4.1669</v>
      </c>
    </row>
    <row r="13675" spans="2:2" x14ac:dyDescent="0.3">
      <c r="B13675" s="90">
        <v>4.1669999999999998</v>
      </c>
    </row>
    <row r="13676" spans="2:2" x14ac:dyDescent="0.3">
      <c r="B13676" s="90">
        <v>4.1670999999999996</v>
      </c>
    </row>
    <row r="13677" spans="2:2" x14ac:dyDescent="0.3">
      <c r="B13677" s="90">
        <v>4.1672000000000002</v>
      </c>
    </row>
    <row r="13678" spans="2:2" x14ac:dyDescent="0.3">
      <c r="B13678" s="90">
        <v>4.1673</v>
      </c>
    </row>
    <row r="13679" spans="2:2" x14ac:dyDescent="0.3">
      <c r="B13679" s="90">
        <v>4.1673999999999998</v>
      </c>
    </row>
    <row r="13680" spans="2:2" x14ac:dyDescent="0.3">
      <c r="B13680" s="90">
        <v>4.1675000000000004</v>
      </c>
    </row>
    <row r="13681" spans="2:2" x14ac:dyDescent="0.3">
      <c r="B13681" s="90">
        <v>4.1676000000000002</v>
      </c>
    </row>
    <row r="13682" spans="2:2" x14ac:dyDescent="0.3">
      <c r="B13682" s="90">
        <v>4.1677</v>
      </c>
    </row>
    <row r="13683" spans="2:2" x14ac:dyDescent="0.3">
      <c r="B13683" s="90">
        <v>4.1677999999999997</v>
      </c>
    </row>
    <row r="13684" spans="2:2" x14ac:dyDescent="0.3">
      <c r="B13684" s="90">
        <v>4.1679000000000004</v>
      </c>
    </row>
    <row r="13685" spans="2:2" x14ac:dyDescent="0.3">
      <c r="B13685" s="90">
        <v>4.1680000000000001</v>
      </c>
    </row>
    <row r="13686" spans="2:2" x14ac:dyDescent="0.3">
      <c r="B13686" s="90">
        <v>4.1680999999999999</v>
      </c>
    </row>
    <row r="13687" spans="2:2" x14ac:dyDescent="0.3">
      <c r="B13687" s="90">
        <v>4.1681999999999997</v>
      </c>
    </row>
    <row r="13688" spans="2:2" x14ac:dyDescent="0.3">
      <c r="B13688" s="90">
        <v>4.1683000000000003</v>
      </c>
    </row>
    <row r="13689" spans="2:2" x14ac:dyDescent="0.3">
      <c r="B13689" s="90">
        <v>4.1684000000000001</v>
      </c>
    </row>
    <row r="13690" spans="2:2" x14ac:dyDescent="0.3">
      <c r="B13690" s="90">
        <v>4.1684999999999999</v>
      </c>
    </row>
    <row r="13691" spans="2:2" x14ac:dyDescent="0.3">
      <c r="B13691" s="90">
        <v>4.1685999999999996</v>
      </c>
    </row>
    <row r="13692" spans="2:2" x14ac:dyDescent="0.3">
      <c r="B13692" s="90">
        <v>4.1687000000000003</v>
      </c>
    </row>
    <row r="13693" spans="2:2" x14ac:dyDescent="0.3">
      <c r="B13693" s="90">
        <v>4.1688000000000001</v>
      </c>
    </row>
    <row r="13694" spans="2:2" x14ac:dyDescent="0.3">
      <c r="B13694" s="90">
        <v>4.1688999999999998</v>
      </c>
    </row>
    <row r="13695" spans="2:2" x14ac:dyDescent="0.3">
      <c r="B13695" s="90">
        <v>4.1689999999999996</v>
      </c>
    </row>
    <row r="13696" spans="2:2" x14ac:dyDescent="0.3">
      <c r="B13696" s="90">
        <v>4.1691000000000003</v>
      </c>
    </row>
    <row r="13697" spans="2:2" x14ac:dyDescent="0.3">
      <c r="B13697" s="90">
        <v>4.1692</v>
      </c>
    </row>
    <row r="13698" spans="2:2" x14ac:dyDescent="0.3">
      <c r="B13698" s="90">
        <v>4.1692999999999998</v>
      </c>
    </row>
    <row r="13699" spans="2:2" x14ac:dyDescent="0.3">
      <c r="B13699" s="90">
        <v>4.1694000000000004</v>
      </c>
    </row>
    <row r="13700" spans="2:2" x14ac:dyDescent="0.3">
      <c r="B13700" s="90">
        <v>4.1695000000000002</v>
      </c>
    </row>
    <row r="13701" spans="2:2" x14ac:dyDescent="0.3">
      <c r="B13701" s="90">
        <v>4.1696</v>
      </c>
    </row>
    <row r="13702" spans="2:2" x14ac:dyDescent="0.3">
      <c r="B13702" s="90">
        <v>4.1696999999999997</v>
      </c>
    </row>
    <row r="13703" spans="2:2" x14ac:dyDescent="0.3">
      <c r="B13703" s="90">
        <v>4.1698000000000004</v>
      </c>
    </row>
    <row r="13704" spans="2:2" x14ac:dyDescent="0.3">
      <c r="B13704" s="90">
        <v>4.1699000000000002</v>
      </c>
    </row>
    <row r="13705" spans="2:2" x14ac:dyDescent="0.3">
      <c r="B13705" s="90">
        <v>4.17</v>
      </c>
    </row>
    <row r="13706" spans="2:2" x14ac:dyDescent="0.3">
      <c r="B13706" s="90">
        <v>4.1700999999999997</v>
      </c>
    </row>
    <row r="13707" spans="2:2" x14ac:dyDescent="0.3">
      <c r="B13707" s="90">
        <v>4.1702000000000004</v>
      </c>
    </row>
    <row r="13708" spans="2:2" x14ac:dyDescent="0.3">
      <c r="B13708" s="90">
        <v>4.1703000000000001</v>
      </c>
    </row>
    <row r="13709" spans="2:2" x14ac:dyDescent="0.3">
      <c r="B13709" s="90">
        <v>4.1703999999999999</v>
      </c>
    </row>
    <row r="13710" spans="2:2" x14ac:dyDescent="0.3">
      <c r="B13710" s="90">
        <v>4.1704999999999997</v>
      </c>
    </row>
    <row r="13711" spans="2:2" x14ac:dyDescent="0.3">
      <c r="B13711" s="90">
        <v>4.1706000000000003</v>
      </c>
    </row>
    <row r="13712" spans="2:2" x14ac:dyDescent="0.3">
      <c r="B13712" s="90">
        <v>4.1707000000000001</v>
      </c>
    </row>
    <row r="13713" spans="2:2" x14ac:dyDescent="0.3">
      <c r="B13713" s="90">
        <v>4.1707999999999998</v>
      </c>
    </row>
    <row r="13714" spans="2:2" x14ac:dyDescent="0.3">
      <c r="B13714" s="90">
        <v>4.1708999999999996</v>
      </c>
    </row>
    <row r="13715" spans="2:2" x14ac:dyDescent="0.3">
      <c r="B13715" s="90">
        <v>4.1710000000000003</v>
      </c>
    </row>
    <row r="13716" spans="2:2" x14ac:dyDescent="0.3">
      <c r="B13716" s="90">
        <v>4.1711</v>
      </c>
    </row>
    <row r="13717" spans="2:2" x14ac:dyDescent="0.3">
      <c r="B13717" s="90">
        <v>4.1711999999999998</v>
      </c>
    </row>
    <row r="13718" spans="2:2" x14ac:dyDescent="0.3">
      <c r="B13718" s="90">
        <v>4.1712999999999996</v>
      </c>
    </row>
    <row r="13719" spans="2:2" x14ac:dyDescent="0.3">
      <c r="B13719" s="90">
        <v>4.1714000000000002</v>
      </c>
    </row>
    <row r="13720" spans="2:2" x14ac:dyDescent="0.3">
      <c r="B13720" s="90">
        <v>4.1715</v>
      </c>
    </row>
    <row r="13721" spans="2:2" x14ac:dyDescent="0.3">
      <c r="B13721" s="90">
        <v>4.1715999999999998</v>
      </c>
    </row>
    <row r="13722" spans="2:2" x14ac:dyDescent="0.3">
      <c r="B13722" s="90">
        <v>4.1717000000000004</v>
      </c>
    </row>
    <row r="13723" spans="2:2" x14ac:dyDescent="0.3">
      <c r="B13723" s="90">
        <v>4.1718000000000002</v>
      </c>
    </row>
    <row r="13724" spans="2:2" x14ac:dyDescent="0.3">
      <c r="B13724" s="90">
        <v>4.1718999999999999</v>
      </c>
    </row>
    <row r="13725" spans="2:2" x14ac:dyDescent="0.3">
      <c r="B13725" s="90">
        <v>4.1719999999999997</v>
      </c>
    </row>
    <row r="13726" spans="2:2" x14ac:dyDescent="0.3">
      <c r="B13726" s="90">
        <v>4.1721000000000004</v>
      </c>
    </row>
    <row r="13727" spans="2:2" x14ac:dyDescent="0.3">
      <c r="B13727" s="90">
        <v>4.1722000000000001</v>
      </c>
    </row>
    <row r="13728" spans="2:2" x14ac:dyDescent="0.3">
      <c r="B13728" s="90">
        <v>4.1722999999999999</v>
      </c>
    </row>
    <row r="13729" spans="2:2" x14ac:dyDescent="0.3">
      <c r="B13729" s="90">
        <v>4.1723999999999997</v>
      </c>
    </row>
    <row r="13730" spans="2:2" x14ac:dyDescent="0.3">
      <c r="B13730" s="90">
        <v>4.1725000000000003</v>
      </c>
    </row>
    <row r="13731" spans="2:2" x14ac:dyDescent="0.3">
      <c r="B13731" s="90">
        <v>4.1726000000000001</v>
      </c>
    </row>
    <row r="13732" spans="2:2" x14ac:dyDescent="0.3">
      <c r="B13732" s="90">
        <v>4.1726999999999999</v>
      </c>
    </row>
    <row r="13733" spans="2:2" x14ac:dyDescent="0.3">
      <c r="B13733" s="90">
        <v>4.1727999999999996</v>
      </c>
    </row>
    <row r="13734" spans="2:2" x14ac:dyDescent="0.3">
      <c r="B13734" s="90">
        <v>4.1729000000000003</v>
      </c>
    </row>
    <row r="13735" spans="2:2" x14ac:dyDescent="0.3">
      <c r="B13735" s="90">
        <v>4.173</v>
      </c>
    </row>
    <row r="13736" spans="2:2" x14ac:dyDescent="0.3">
      <c r="B13736" s="90">
        <v>4.1730999999999998</v>
      </c>
    </row>
    <row r="13737" spans="2:2" x14ac:dyDescent="0.3">
      <c r="B13737" s="90">
        <v>4.1731999999999996</v>
      </c>
    </row>
    <row r="13738" spans="2:2" x14ac:dyDescent="0.3">
      <c r="B13738" s="90">
        <v>4.1733000000000002</v>
      </c>
    </row>
    <row r="13739" spans="2:2" x14ac:dyDescent="0.3">
      <c r="B13739" s="90">
        <v>4.1734</v>
      </c>
    </row>
    <row r="13740" spans="2:2" x14ac:dyDescent="0.3">
      <c r="B13740" s="90">
        <v>4.1734999999999998</v>
      </c>
    </row>
    <row r="13741" spans="2:2" x14ac:dyDescent="0.3">
      <c r="B13741" s="90">
        <v>4.1736000000000004</v>
      </c>
    </row>
    <row r="13742" spans="2:2" x14ac:dyDescent="0.3">
      <c r="B13742" s="90">
        <v>4.1737000000000002</v>
      </c>
    </row>
    <row r="13743" spans="2:2" x14ac:dyDescent="0.3">
      <c r="B13743" s="90">
        <v>4.1738</v>
      </c>
    </row>
    <row r="13744" spans="2:2" x14ac:dyDescent="0.3">
      <c r="B13744" s="90">
        <v>4.1738999999999997</v>
      </c>
    </row>
    <row r="13745" spans="2:2" x14ac:dyDescent="0.3">
      <c r="B13745" s="90">
        <v>4.1740000000000004</v>
      </c>
    </row>
    <row r="13746" spans="2:2" x14ac:dyDescent="0.3">
      <c r="B13746" s="90">
        <v>4.1741000000000001</v>
      </c>
    </row>
    <row r="13747" spans="2:2" x14ac:dyDescent="0.3">
      <c r="B13747" s="90">
        <v>4.1741999999999999</v>
      </c>
    </row>
    <row r="13748" spans="2:2" x14ac:dyDescent="0.3">
      <c r="B13748" s="90">
        <v>4.1742999999999997</v>
      </c>
    </row>
    <row r="13749" spans="2:2" x14ac:dyDescent="0.3">
      <c r="B13749" s="90">
        <v>4.1744000000000003</v>
      </c>
    </row>
    <row r="13750" spans="2:2" x14ac:dyDescent="0.3">
      <c r="B13750" s="90">
        <v>4.1745000000000001</v>
      </c>
    </row>
    <row r="13751" spans="2:2" x14ac:dyDescent="0.3">
      <c r="B13751" s="90">
        <v>4.1745999999999999</v>
      </c>
    </row>
    <row r="13752" spans="2:2" x14ac:dyDescent="0.3">
      <c r="B13752" s="90">
        <v>4.1746999999999996</v>
      </c>
    </row>
    <row r="13753" spans="2:2" x14ac:dyDescent="0.3">
      <c r="B13753" s="90">
        <v>4.1748000000000003</v>
      </c>
    </row>
    <row r="13754" spans="2:2" x14ac:dyDescent="0.3">
      <c r="B13754" s="90">
        <v>4.1749000000000001</v>
      </c>
    </row>
    <row r="13755" spans="2:2" x14ac:dyDescent="0.3">
      <c r="B13755" s="90">
        <v>4.1749999999999998</v>
      </c>
    </row>
    <row r="13756" spans="2:2" x14ac:dyDescent="0.3">
      <c r="B13756" s="90">
        <v>4.1750999999999996</v>
      </c>
    </row>
    <row r="13757" spans="2:2" x14ac:dyDescent="0.3">
      <c r="B13757" s="90">
        <v>4.1752000000000002</v>
      </c>
    </row>
    <row r="13758" spans="2:2" x14ac:dyDescent="0.3">
      <c r="B13758" s="90">
        <v>4.1753</v>
      </c>
    </row>
    <row r="13759" spans="2:2" x14ac:dyDescent="0.3">
      <c r="B13759" s="90">
        <v>4.1753999999999998</v>
      </c>
    </row>
    <row r="13760" spans="2:2" x14ac:dyDescent="0.3">
      <c r="B13760" s="90">
        <v>4.1755000000000004</v>
      </c>
    </row>
    <row r="13761" spans="2:2" x14ac:dyDescent="0.3">
      <c r="B13761" s="90">
        <v>4.1756000000000002</v>
      </c>
    </row>
    <row r="13762" spans="2:2" x14ac:dyDescent="0.3">
      <c r="B13762" s="90">
        <v>4.1757</v>
      </c>
    </row>
    <row r="13763" spans="2:2" x14ac:dyDescent="0.3">
      <c r="B13763" s="90">
        <v>4.1757999999999997</v>
      </c>
    </row>
    <row r="13764" spans="2:2" x14ac:dyDescent="0.3">
      <c r="B13764" s="90">
        <v>4.1759000000000004</v>
      </c>
    </row>
    <row r="13765" spans="2:2" x14ac:dyDescent="0.3">
      <c r="B13765" s="90">
        <v>4.1760000000000002</v>
      </c>
    </row>
    <row r="13766" spans="2:2" x14ac:dyDescent="0.3">
      <c r="B13766" s="90">
        <v>4.1760999999999999</v>
      </c>
    </row>
    <row r="13767" spans="2:2" x14ac:dyDescent="0.3">
      <c r="B13767" s="90">
        <v>4.1761999999999997</v>
      </c>
    </row>
    <row r="13768" spans="2:2" x14ac:dyDescent="0.3">
      <c r="B13768" s="90">
        <v>4.1763000000000003</v>
      </c>
    </row>
    <row r="13769" spans="2:2" x14ac:dyDescent="0.3">
      <c r="B13769" s="90">
        <v>4.1764000000000001</v>
      </c>
    </row>
    <row r="13770" spans="2:2" x14ac:dyDescent="0.3">
      <c r="B13770" s="90">
        <v>4.1764999999999999</v>
      </c>
    </row>
    <row r="13771" spans="2:2" x14ac:dyDescent="0.3">
      <c r="B13771" s="90">
        <v>4.1765999999999996</v>
      </c>
    </row>
    <row r="13772" spans="2:2" x14ac:dyDescent="0.3">
      <c r="B13772" s="90">
        <v>4.1767000000000003</v>
      </c>
    </row>
    <row r="13773" spans="2:2" x14ac:dyDescent="0.3">
      <c r="B13773" s="90">
        <v>4.1768000000000001</v>
      </c>
    </row>
    <row r="13774" spans="2:2" x14ac:dyDescent="0.3">
      <c r="B13774" s="90">
        <v>4.1768999999999998</v>
      </c>
    </row>
    <row r="13775" spans="2:2" x14ac:dyDescent="0.3">
      <c r="B13775" s="90">
        <v>4.1769999999999996</v>
      </c>
    </row>
    <row r="13776" spans="2:2" x14ac:dyDescent="0.3">
      <c r="B13776" s="90">
        <v>4.1771000000000003</v>
      </c>
    </row>
    <row r="13777" spans="2:2" x14ac:dyDescent="0.3">
      <c r="B13777" s="90">
        <v>4.1772</v>
      </c>
    </row>
    <row r="13778" spans="2:2" x14ac:dyDescent="0.3">
      <c r="B13778" s="90">
        <v>4.1772999999999998</v>
      </c>
    </row>
    <row r="13779" spans="2:2" x14ac:dyDescent="0.3">
      <c r="B13779" s="90">
        <v>4.1773999999999996</v>
      </c>
    </row>
    <row r="13780" spans="2:2" x14ac:dyDescent="0.3">
      <c r="B13780" s="90">
        <v>4.1775000000000002</v>
      </c>
    </row>
    <row r="13781" spans="2:2" x14ac:dyDescent="0.3">
      <c r="B13781" s="90">
        <v>4.1776</v>
      </c>
    </row>
    <row r="13782" spans="2:2" x14ac:dyDescent="0.3">
      <c r="B13782" s="90">
        <v>4.1776999999999997</v>
      </c>
    </row>
    <row r="13783" spans="2:2" x14ac:dyDescent="0.3">
      <c r="B13783" s="90">
        <v>4.1778000000000004</v>
      </c>
    </row>
    <row r="13784" spans="2:2" x14ac:dyDescent="0.3">
      <c r="B13784" s="90">
        <v>4.1779000000000002</v>
      </c>
    </row>
    <row r="13785" spans="2:2" x14ac:dyDescent="0.3">
      <c r="B13785" s="90">
        <v>4.1779999999999999</v>
      </c>
    </row>
    <row r="13786" spans="2:2" x14ac:dyDescent="0.3">
      <c r="B13786" s="90">
        <v>4.1780999999999997</v>
      </c>
    </row>
    <row r="13787" spans="2:2" x14ac:dyDescent="0.3">
      <c r="B13787" s="90">
        <v>4.1782000000000004</v>
      </c>
    </row>
    <row r="13788" spans="2:2" x14ac:dyDescent="0.3">
      <c r="B13788" s="90">
        <v>4.1783000000000001</v>
      </c>
    </row>
    <row r="13789" spans="2:2" x14ac:dyDescent="0.3">
      <c r="B13789" s="90">
        <v>4.1783999999999999</v>
      </c>
    </row>
    <row r="13790" spans="2:2" x14ac:dyDescent="0.3">
      <c r="B13790" s="90">
        <v>4.1784999999999997</v>
      </c>
    </row>
    <row r="13791" spans="2:2" x14ac:dyDescent="0.3">
      <c r="B13791" s="90">
        <v>4.1786000000000003</v>
      </c>
    </row>
    <row r="13792" spans="2:2" x14ac:dyDescent="0.3">
      <c r="B13792" s="90">
        <v>4.1787000000000001</v>
      </c>
    </row>
    <row r="13793" spans="2:2" x14ac:dyDescent="0.3">
      <c r="B13793" s="90">
        <v>4.1787999999999998</v>
      </c>
    </row>
    <row r="13794" spans="2:2" x14ac:dyDescent="0.3">
      <c r="B13794" s="90">
        <v>4.1788999999999996</v>
      </c>
    </row>
    <row r="13795" spans="2:2" x14ac:dyDescent="0.3">
      <c r="B13795" s="90">
        <v>4.1790000000000003</v>
      </c>
    </row>
    <row r="13796" spans="2:2" x14ac:dyDescent="0.3">
      <c r="B13796" s="90">
        <v>4.1791</v>
      </c>
    </row>
    <row r="13797" spans="2:2" x14ac:dyDescent="0.3">
      <c r="B13797" s="90">
        <v>4.1791999999999998</v>
      </c>
    </row>
    <row r="13798" spans="2:2" x14ac:dyDescent="0.3">
      <c r="B13798" s="90">
        <v>4.1792999999999996</v>
      </c>
    </row>
    <row r="13799" spans="2:2" x14ac:dyDescent="0.3">
      <c r="B13799" s="90">
        <v>4.1794000000000002</v>
      </c>
    </row>
    <row r="13800" spans="2:2" x14ac:dyDescent="0.3">
      <c r="B13800" s="90">
        <v>4.1795</v>
      </c>
    </row>
    <row r="13801" spans="2:2" x14ac:dyDescent="0.3">
      <c r="B13801" s="90">
        <v>4.1795999999999998</v>
      </c>
    </row>
    <row r="13802" spans="2:2" x14ac:dyDescent="0.3">
      <c r="B13802" s="90">
        <v>4.1797000000000004</v>
      </c>
    </row>
    <row r="13803" spans="2:2" x14ac:dyDescent="0.3">
      <c r="B13803" s="90">
        <v>4.1798000000000002</v>
      </c>
    </row>
    <row r="13804" spans="2:2" x14ac:dyDescent="0.3">
      <c r="B13804" s="90">
        <v>4.1798999999999999</v>
      </c>
    </row>
    <row r="13805" spans="2:2" x14ac:dyDescent="0.3">
      <c r="B13805" s="90">
        <v>4.18</v>
      </c>
    </row>
    <row r="13806" spans="2:2" x14ac:dyDescent="0.3">
      <c r="B13806" s="90">
        <v>4.1801000000000004</v>
      </c>
    </row>
    <row r="13807" spans="2:2" x14ac:dyDescent="0.3">
      <c r="B13807" s="90">
        <v>4.1802000000000001</v>
      </c>
    </row>
    <row r="13808" spans="2:2" x14ac:dyDescent="0.3">
      <c r="B13808" s="90">
        <v>4.1802999999999999</v>
      </c>
    </row>
    <row r="13809" spans="2:2" x14ac:dyDescent="0.3">
      <c r="B13809" s="90">
        <v>4.1803999999999997</v>
      </c>
    </row>
    <row r="13810" spans="2:2" x14ac:dyDescent="0.3">
      <c r="B13810" s="90">
        <v>4.1805000000000003</v>
      </c>
    </row>
    <row r="13811" spans="2:2" x14ac:dyDescent="0.3">
      <c r="B13811" s="90">
        <v>4.1806000000000001</v>
      </c>
    </row>
    <row r="13812" spans="2:2" x14ac:dyDescent="0.3">
      <c r="B13812" s="90">
        <v>4.1806999999999999</v>
      </c>
    </row>
    <row r="13813" spans="2:2" x14ac:dyDescent="0.3">
      <c r="B13813" s="90">
        <v>4.1807999999999996</v>
      </c>
    </row>
    <row r="13814" spans="2:2" x14ac:dyDescent="0.3">
      <c r="B13814" s="90">
        <v>4.1809000000000003</v>
      </c>
    </row>
    <row r="13815" spans="2:2" x14ac:dyDescent="0.3">
      <c r="B13815" s="90">
        <v>4.181</v>
      </c>
    </row>
    <row r="13816" spans="2:2" x14ac:dyDescent="0.3">
      <c r="B13816" s="90">
        <v>4.1810999999999998</v>
      </c>
    </row>
    <row r="13817" spans="2:2" x14ac:dyDescent="0.3">
      <c r="B13817" s="90">
        <v>4.1811999999999996</v>
      </c>
    </row>
    <row r="13818" spans="2:2" x14ac:dyDescent="0.3">
      <c r="B13818" s="90">
        <v>4.1813000000000002</v>
      </c>
    </row>
    <row r="13819" spans="2:2" x14ac:dyDescent="0.3">
      <c r="B13819" s="90">
        <v>4.1814</v>
      </c>
    </row>
    <row r="13820" spans="2:2" x14ac:dyDescent="0.3">
      <c r="B13820" s="90">
        <v>4.1814999999999998</v>
      </c>
    </row>
    <row r="13821" spans="2:2" x14ac:dyDescent="0.3">
      <c r="B13821" s="90">
        <v>4.1816000000000004</v>
      </c>
    </row>
    <row r="13822" spans="2:2" x14ac:dyDescent="0.3">
      <c r="B13822" s="90">
        <v>4.1817000000000002</v>
      </c>
    </row>
    <row r="13823" spans="2:2" x14ac:dyDescent="0.3">
      <c r="B13823" s="90">
        <v>4.1818</v>
      </c>
    </row>
    <row r="13824" spans="2:2" x14ac:dyDescent="0.3">
      <c r="B13824" s="90">
        <v>4.1818999999999997</v>
      </c>
    </row>
    <row r="13825" spans="2:2" x14ac:dyDescent="0.3">
      <c r="B13825" s="90">
        <v>4.1820000000000004</v>
      </c>
    </row>
    <row r="13826" spans="2:2" x14ac:dyDescent="0.3">
      <c r="B13826" s="90">
        <v>4.1821000000000002</v>
      </c>
    </row>
    <row r="13827" spans="2:2" x14ac:dyDescent="0.3">
      <c r="B13827" s="90">
        <v>4.1821999999999999</v>
      </c>
    </row>
    <row r="13828" spans="2:2" x14ac:dyDescent="0.3">
      <c r="B13828" s="90">
        <v>4.1822999999999997</v>
      </c>
    </row>
    <row r="13829" spans="2:2" x14ac:dyDescent="0.3">
      <c r="B13829" s="90">
        <v>4.1824000000000003</v>
      </c>
    </row>
    <row r="13830" spans="2:2" x14ac:dyDescent="0.3">
      <c r="B13830" s="90">
        <v>4.1825000000000001</v>
      </c>
    </row>
    <row r="13831" spans="2:2" x14ac:dyDescent="0.3">
      <c r="B13831" s="90">
        <v>4.1825999999999999</v>
      </c>
    </row>
    <row r="13832" spans="2:2" x14ac:dyDescent="0.3">
      <c r="B13832" s="90">
        <v>4.1826999999999996</v>
      </c>
    </row>
    <row r="13833" spans="2:2" x14ac:dyDescent="0.3">
      <c r="B13833" s="90">
        <v>4.1828000000000003</v>
      </c>
    </row>
    <row r="13834" spans="2:2" x14ac:dyDescent="0.3">
      <c r="B13834" s="90">
        <v>4.1829000000000001</v>
      </c>
    </row>
    <row r="13835" spans="2:2" x14ac:dyDescent="0.3">
      <c r="B13835" s="90">
        <v>4.1829999999999998</v>
      </c>
    </row>
    <row r="13836" spans="2:2" x14ac:dyDescent="0.3">
      <c r="B13836" s="90">
        <v>4.1830999999999996</v>
      </c>
    </row>
    <row r="13837" spans="2:2" x14ac:dyDescent="0.3">
      <c r="B13837" s="90">
        <v>4.1832000000000003</v>
      </c>
    </row>
    <row r="13838" spans="2:2" x14ac:dyDescent="0.3">
      <c r="B13838" s="90">
        <v>4.1833</v>
      </c>
    </row>
    <row r="13839" spans="2:2" x14ac:dyDescent="0.3">
      <c r="B13839" s="90">
        <v>4.1833999999999998</v>
      </c>
    </row>
    <row r="13840" spans="2:2" x14ac:dyDescent="0.3">
      <c r="B13840" s="90">
        <v>4.1835000000000004</v>
      </c>
    </row>
    <row r="13841" spans="2:2" x14ac:dyDescent="0.3">
      <c r="B13841" s="90">
        <v>4.1836000000000002</v>
      </c>
    </row>
    <row r="13842" spans="2:2" x14ac:dyDescent="0.3">
      <c r="B13842" s="90">
        <v>4.1837</v>
      </c>
    </row>
    <row r="13843" spans="2:2" x14ac:dyDescent="0.3">
      <c r="B13843" s="90">
        <v>4.1837999999999997</v>
      </c>
    </row>
    <row r="13844" spans="2:2" x14ac:dyDescent="0.3">
      <c r="B13844" s="90">
        <v>4.1839000000000004</v>
      </c>
    </row>
    <row r="13845" spans="2:2" x14ac:dyDescent="0.3">
      <c r="B13845" s="90">
        <v>4.1840000000000002</v>
      </c>
    </row>
    <row r="13846" spans="2:2" x14ac:dyDescent="0.3">
      <c r="B13846" s="90">
        <v>4.1840999999999999</v>
      </c>
    </row>
    <row r="13847" spans="2:2" x14ac:dyDescent="0.3">
      <c r="B13847" s="90">
        <v>4.1841999999999997</v>
      </c>
    </row>
    <row r="13848" spans="2:2" x14ac:dyDescent="0.3">
      <c r="B13848" s="90">
        <v>4.1843000000000004</v>
      </c>
    </row>
    <row r="13849" spans="2:2" x14ac:dyDescent="0.3">
      <c r="B13849" s="90">
        <v>4.1844000000000001</v>
      </c>
    </row>
    <row r="13850" spans="2:2" x14ac:dyDescent="0.3">
      <c r="B13850" s="90">
        <v>4.1844999999999999</v>
      </c>
    </row>
    <row r="13851" spans="2:2" x14ac:dyDescent="0.3">
      <c r="B13851" s="90">
        <v>4.1845999999999997</v>
      </c>
    </row>
    <row r="13852" spans="2:2" x14ac:dyDescent="0.3">
      <c r="B13852" s="90">
        <v>4.1847000000000003</v>
      </c>
    </row>
    <row r="13853" spans="2:2" x14ac:dyDescent="0.3">
      <c r="B13853" s="90">
        <v>4.1848000000000001</v>
      </c>
    </row>
    <row r="13854" spans="2:2" x14ac:dyDescent="0.3">
      <c r="B13854" s="90">
        <v>4.1848999999999998</v>
      </c>
    </row>
    <row r="13855" spans="2:2" x14ac:dyDescent="0.3">
      <c r="B13855" s="90">
        <v>4.1849999999999996</v>
      </c>
    </row>
    <row r="13856" spans="2:2" x14ac:dyDescent="0.3">
      <c r="B13856" s="90">
        <v>4.1851000000000003</v>
      </c>
    </row>
    <row r="13857" spans="2:2" x14ac:dyDescent="0.3">
      <c r="B13857" s="90">
        <v>4.1852</v>
      </c>
    </row>
    <row r="13858" spans="2:2" x14ac:dyDescent="0.3">
      <c r="B13858" s="90">
        <v>4.1852999999999998</v>
      </c>
    </row>
    <row r="13859" spans="2:2" x14ac:dyDescent="0.3">
      <c r="B13859" s="90">
        <v>4.1853999999999996</v>
      </c>
    </row>
    <row r="13860" spans="2:2" x14ac:dyDescent="0.3">
      <c r="B13860" s="90">
        <v>4.1855000000000002</v>
      </c>
    </row>
    <row r="13861" spans="2:2" x14ac:dyDescent="0.3">
      <c r="B13861" s="90">
        <v>4.1856</v>
      </c>
    </row>
    <row r="13862" spans="2:2" x14ac:dyDescent="0.3">
      <c r="B13862" s="90">
        <v>4.1856999999999998</v>
      </c>
    </row>
    <row r="13863" spans="2:2" x14ac:dyDescent="0.3">
      <c r="B13863" s="90">
        <v>4.1858000000000004</v>
      </c>
    </row>
    <row r="13864" spans="2:2" x14ac:dyDescent="0.3">
      <c r="B13864" s="90">
        <v>4.1859000000000002</v>
      </c>
    </row>
    <row r="13865" spans="2:2" x14ac:dyDescent="0.3">
      <c r="B13865" s="90">
        <v>4.1859999999999999</v>
      </c>
    </row>
    <row r="13866" spans="2:2" x14ac:dyDescent="0.3">
      <c r="B13866" s="90">
        <v>4.1860999999999997</v>
      </c>
    </row>
    <row r="13867" spans="2:2" x14ac:dyDescent="0.3">
      <c r="B13867" s="90">
        <v>4.1862000000000004</v>
      </c>
    </row>
    <row r="13868" spans="2:2" x14ac:dyDescent="0.3">
      <c r="B13868" s="90">
        <v>4.1863000000000001</v>
      </c>
    </row>
    <row r="13869" spans="2:2" x14ac:dyDescent="0.3">
      <c r="B13869" s="90">
        <v>4.1863999999999999</v>
      </c>
    </row>
    <row r="13870" spans="2:2" x14ac:dyDescent="0.3">
      <c r="B13870" s="90">
        <v>4.1864999999999997</v>
      </c>
    </row>
    <row r="13871" spans="2:2" x14ac:dyDescent="0.3">
      <c r="B13871" s="90">
        <v>4.1866000000000003</v>
      </c>
    </row>
    <row r="13872" spans="2:2" x14ac:dyDescent="0.3">
      <c r="B13872" s="90">
        <v>4.1867000000000001</v>
      </c>
    </row>
    <row r="13873" spans="2:2" x14ac:dyDescent="0.3">
      <c r="B13873" s="90">
        <v>4.1867999999999999</v>
      </c>
    </row>
    <row r="13874" spans="2:2" x14ac:dyDescent="0.3">
      <c r="B13874" s="90">
        <v>4.1868999999999996</v>
      </c>
    </row>
    <row r="13875" spans="2:2" x14ac:dyDescent="0.3">
      <c r="B13875" s="90">
        <v>4.1870000000000003</v>
      </c>
    </row>
    <row r="13876" spans="2:2" x14ac:dyDescent="0.3">
      <c r="B13876" s="90">
        <v>4.1871</v>
      </c>
    </row>
    <row r="13877" spans="2:2" x14ac:dyDescent="0.3">
      <c r="B13877" s="90">
        <v>4.1871999999999998</v>
      </c>
    </row>
    <row r="13878" spans="2:2" x14ac:dyDescent="0.3">
      <c r="B13878" s="90">
        <v>4.1872999999999996</v>
      </c>
    </row>
    <row r="13879" spans="2:2" x14ac:dyDescent="0.3">
      <c r="B13879" s="90">
        <v>4.1874000000000002</v>
      </c>
    </row>
    <row r="13880" spans="2:2" x14ac:dyDescent="0.3">
      <c r="B13880" s="90">
        <v>4.1875</v>
      </c>
    </row>
    <row r="13881" spans="2:2" x14ac:dyDescent="0.3">
      <c r="B13881" s="90">
        <v>4.1875999999999998</v>
      </c>
    </row>
    <row r="13882" spans="2:2" x14ac:dyDescent="0.3">
      <c r="B13882" s="90">
        <v>4.1877000000000004</v>
      </c>
    </row>
    <row r="13883" spans="2:2" x14ac:dyDescent="0.3">
      <c r="B13883" s="90">
        <v>4.1878000000000002</v>
      </c>
    </row>
    <row r="13884" spans="2:2" x14ac:dyDescent="0.3">
      <c r="B13884" s="90">
        <v>4.1879</v>
      </c>
    </row>
    <row r="13885" spans="2:2" x14ac:dyDescent="0.3">
      <c r="B13885" s="90">
        <v>4.1879999999999997</v>
      </c>
    </row>
    <row r="13886" spans="2:2" x14ac:dyDescent="0.3">
      <c r="B13886" s="90">
        <v>4.1881000000000004</v>
      </c>
    </row>
    <row r="13887" spans="2:2" x14ac:dyDescent="0.3">
      <c r="B13887" s="90">
        <v>4.1882000000000001</v>
      </c>
    </row>
    <row r="13888" spans="2:2" x14ac:dyDescent="0.3">
      <c r="B13888" s="90">
        <v>4.1882999999999999</v>
      </c>
    </row>
    <row r="13889" spans="2:2" x14ac:dyDescent="0.3">
      <c r="B13889" s="90">
        <v>4.1883999999999997</v>
      </c>
    </row>
    <row r="13890" spans="2:2" x14ac:dyDescent="0.3">
      <c r="B13890" s="90">
        <v>4.1885000000000003</v>
      </c>
    </row>
    <row r="13891" spans="2:2" x14ac:dyDescent="0.3">
      <c r="B13891" s="90">
        <v>4.1886000000000001</v>
      </c>
    </row>
    <row r="13892" spans="2:2" x14ac:dyDescent="0.3">
      <c r="B13892" s="90">
        <v>4.1886999999999999</v>
      </c>
    </row>
    <row r="13893" spans="2:2" x14ac:dyDescent="0.3">
      <c r="B13893" s="90">
        <v>4.1887999999999996</v>
      </c>
    </row>
    <row r="13894" spans="2:2" x14ac:dyDescent="0.3">
      <c r="B13894" s="90">
        <v>4.1889000000000003</v>
      </c>
    </row>
    <row r="13895" spans="2:2" x14ac:dyDescent="0.3">
      <c r="B13895" s="90">
        <v>4.1890000000000001</v>
      </c>
    </row>
    <row r="13896" spans="2:2" x14ac:dyDescent="0.3">
      <c r="B13896" s="90">
        <v>4.1890999999999998</v>
      </c>
    </row>
    <row r="13897" spans="2:2" x14ac:dyDescent="0.3">
      <c r="B13897" s="90">
        <v>4.1891999999999996</v>
      </c>
    </row>
    <row r="13898" spans="2:2" x14ac:dyDescent="0.3">
      <c r="B13898" s="90">
        <v>4.1893000000000002</v>
      </c>
    </row>
    <row r="13899" spans="2:2" x14ac:dyDescent="0.3">
      <c r="B13899" s="90">
        <v>4.1894</v>
      </c>
    </row>
    <row r="13900" spans="2:2" x14ac:dyDescent="0.3">
      <c r="B13900" s="90">
        <v>4.1894999999999998</v>
      </c>
    </row>
    <row r="13901" spans="2:2" x14ac:dyDescent="0.3">
      <c r="B13901" s="90">
        <v>4.1896000000000004</v>
      </c>
    </row>
    <row r="13902" spans="2:2" x14ac:dyDescent="0.3">
      <c r="B13902" s="90">
        <v>4.1897000000000002</v>
      </c>
    </row>
    <row r="13903" spans="2:2" x14ac:dyDescent="0.3">
      <c r="B13903" s="90">
        <v>4.1898</v>
      </c>
    </row>
    <row r="13904" spans="2:2" x14ac:dyDescent="0.3">
      <c r="B13904" s="90">
        <v>4.1898999999999997</v>
      </c>
    </row>
    <row r="13905" spans="2:2" x14ac:dyDescent="0.3">
      <c r="B13905" s="90">
        <v>4.1900000000000004</v>
      </c>
    </row>
    <row r="13906" spans="2:2" x14ac:dyDescent="0.3">
      <c r="B13906" s="90">
        <v>4.1901000000000002</v>
      </c>
    </row>
    <row r="13907" spans="2:2" x14ac:dyDescent="0.3">
      <c r="B13907" s="90">
        <v>4.1901999999999999</v>
      </c>
    </row>
    <row r="13908" spans="2:2" x14ac:dyDescent="0.3">
      <c r="B13908" s="90">
        <v>4.1902999999999997</v>
      </c>
    </row>
    <row r="13909" spans="2:2" x14ac:dyDescent="0.3">
      <c r="B13909" s="90">
        <v>4.1904000000000003</v>
      </c>
    </row>
    <row r="13910" spans="2:2" x14ac:dyDescent="0.3">
      <c r="B13910" s="90">
        <v>4.1905000000000001</v>
      </c>
    </row>
    <row r="13911" spans="2:2" x14ac:dyDescent="0.3">
      <c r="B13911" s="90">
        <v>4.1905999999999999</v>
      </c>
    </row>
    <row r="13912" spans="2:2" x14ac:dyDescent="0.3">
      <c r="B13912" s="90">
        <v>4.1906999999999996</v>
      </c>
    </row>
    <row r="13913" spans="2:2" x14ac:dyDescent="0.3">
      <c r="B13913" s="90">
        <v>4.1908000000000003</v>
      </c>
    </row>
    <row r="13914" spans="2:2" x14ac:dyDescent="0.3">
      <c r="B13914" s="90">
        <v>4.1909000000000001</v>
      </c>
    </row>
    <row r="13915" spans="2:2" x14ac:dyDescent="0.3">
      <c r="B13915" s="90">
        <v>4.1909999999999998</v>
      </c>
    </row>
    <row r="13916" spans="2:2" x14ac:dyDescent="0.3">
      <c r="B13916" s="90">
        <v>4.1910999999999996</v>
      </c>
    </row>
    <row r="13917" spans="2:2" x14ac:dyDescent="0.3">
      <c r="B13917" s="90">
        <v>4.1912000000000003</v>
      </c>
    </row>
    <row r="13918" spans="2:2" x14ac:dyDescent="0.3">
      <c r="B13918" s="90">
        <v>4.1913</v>
      </c>
    </row>
    <row r="13919" spans="2:2" x14ac:dyDescent="0.3">
      <c r="B13919" s="90">
        <v>4.1913999999999998</v>
      </c>
    </row>
    <row r="13920" spans="2:2" x14ac:dyDescent="0.3">
      <c r="B13920" s="90">
        <v>4.1914999999999996</v>
      </c>
    </row>
    <row r="13921" spans="2:2" x14ac:dyDescent="0.3">
      <c r="B13921" s="90">
        <v>4.1916000000000002</v>
      </c>
    </row>
    <row r="13922" spans="2:2" x14ac:dyDescent="0.3">
      <c r="B13922" s="90">
        <v>4.1917</v>
      </c>
    </row>
    <row r="13923" spans="2:2" x14ac:dyDescent="0.3">
      <c r="B13923" s="90">
        <v>4.1917999999999997</v>
      </c>
    </row>
    <row r="13924" spans="2:2" x14ac:dyDescent="0.3">
      <c r="B13924" s="90">
        <v>4.1919000000000004</v>
      </c>
    </row>
    <row r="13925" spans="2:2" x14ac:dyDescent="0.3">
      <c r="B13925" s="90">
        <v>4.1920000000000002</v>
      </c>
    </row>
    <row r="13926" spans="2:2" x14ac:dyDescent="0.3">
      <c r="B13926" s="90">
        <v>4.1920999999999999</v>
      </c>
    </row>
    <row r="13927" spans="2:2" x14ac:dyDescent="0.3">
      <c r="B13927" s="90">
        <v>4.1921999999999997</v>
      </c>
    </row>
    <row r="13928" spans="2:2" x14ac:dyDescent="0.3">
      <c r="B13928" s="90">
        <v>4.1923000000000004</v>
      </c>
    </row>
    <row r="13929" spans="2:2" x14ac:dyDescent="0.3">
      <c r="B13929" s="90">
        <v>4.1924000000000001</v>
      </c>
    </row>
    <row r="13930" spans="2:2" x14ac:dyDescent="0.3">
      <c r="B13930" s="90">
        <v>4.1924999999999999</v>
      </c>
    </row>
    <row r="13931" spans="2:2" x14ac:dyDescent="0.3">
      <c r="B13931" s="90">
        <v>4.1925999999999997</v>
      </c>
    </row>
    <row r="13932" spans="2:2" x14ac:dyDescent="0.3">
      <c r="B13932" s="90">
        <v>4.1927000000000003</v>
      </c>
    </row>
    <row r="13933" spans="2:2" x14ac:dyDescent="0.3">
      <c r="B13933" s="90">
        <v>4.1928000000000001</v>
      </c>
    </row>
    <row r="13934" spans="2:2" x14ac:dyDescent="0.3">
      <c r="B13934" s="90">
        <v>4.1928999999999998</v>
      </c>
    </row>
    <row r="13935" spans="2:2" x14ac:dyDescent="0.3">
      <c r="B13935" s="90">
        <v>4.1929999999999996</v>
      </c>
    </row>
    <row r="13936" spans="2:2" x14ac:dyDescent="0.3">
      <c r="B13936" s="90">
        <v>4.1931000000000003</v>
      </c>
    </row>
    <row r="13937" spans="2:2" x14ac:dyDescent="0.3">
      <c r="B13937" s="90">
        <v>4.1932</v>
      </c>
    </row>
    <row r="13938" spans="2:2" x14ac:dyDescent="0.3">
      <c r="B13938" s="90">
        <v>4.1932999999999998</v>
      </c>
    </row>
    <row r="13939" spans="2:2" x14ac:dyDescent="0.3">
      <c r="B13939" s="90">
        <v>4.1933999999999996</v>
      </c>
    </row>
    <row r="13940" spans="2:2" x14ac:dyDescent="0.3">
      <c r="B13940" s="90">
        <v>4.1935000000000002</v>
      </c>
    </row>
    <row r="13941" spans="2:2" x14ac:dyDescent="0.3">
      <c r="B13941" s="90">
        <v>4.1936</v>
      </c>
    </row>
    <row r="13942" spans="2:2" x14ac:dyDescent="0.3">
      <c r="B13942" s="90">
        <v>4.1936999999999998</v>
      </c>
    </row>
    <row r="13943" spans="2:2" x14ac:dyDescent="0.3">
      <c r="B13943" s="90">
        <v>4.1938000000000004</v>
      </c>
    </row>
    <row r="13944" spans="2:2" x14ac:dyDescent="0.3">
      <c r="B13944" s="90">
        <v>4.1939000000000002</v>
      </c>
    </row>
    <row r="13945" spans="2:2" x14ac:dyDescent="0.3">
      <c r="B13945" s="90">
        <v>4.194</v>
      </c>
    </row>
    <row r="13946" spans="2:2" x14ac:dyDescent="0.3">
      <c r="B13946" s="90">
        <v>4.1940999999999997</v>
      </c>
    </row>
    <row r="13947" spans="2:2" x14ac:dyDescent="0.3">
      <c r="B13947" s="90">
        <v>4.1942000000000004</v>
      </c>
    </row>
    <row r="13948" spans="2:2" x14ac:dyDescent="0.3">
      <c r="B13948" s="90">
        <v>4.1943000000000001</v>
      </c>
    </row>
    <row r="13949" spans="2:2" x14ac:dyDescent="0.3">
      <c r="B13949" s="90">
        <v>4.1943999999999999</v>
      </c>
    </row>
    <row r="13950" spans="2:2" x14ac:dyDescent="0.3">
      <c r="B13950" s="90">
        <v>4.1944999999999997</v>
      </c>
    </row>
    <row r="13951" spans="2:2" x14ac:dyDescent="0.3">
      <c r="B13951" s="90">
        <v>4.1946000000000003</v>
      </c>
    </row>
    <row r="13952" spans="2:2" x14ac:dyDescent="0.3">
      <c r="B13952" s="90">
        <v>4.1947000000000001</v>
      </c>
    </row>
    <row r="13953" spans="2:2" x14ac:dyDescent="0.3">
      <c r="B13953" s="90">
        <v>4.1947999999999999</v>
      </c>
    </row>
    <row r="13954" spans="2:2" x14ac:dyDescent="0.3">
      <c r="B13954" s="90">
        <v>4.1948999999999996</v>
      </c>
    </row>
    <row r="13955" spans="2:2" x14ac:dyDescent="0.3">
      <c r="B13955" s="90">
        <v>4.1950000000000003</v>
      </c>
    </row>
    <row r="13956" spans="2:2" x14ac:dyDescent="0.3">
      <c r="B13956" s="90">
        <v>4.1951000000000001</v>
      </c>
    </row>
    <row r="13957" spans="2:2" x14ac:dyDescent="0.3">
      <c r="B13957" s="90">
        <v>4.1951999999999998</v>
      </c>
    </row>
    <row r="13958" spans="2:2" x14ac:dyDescent="0.3">
      <c r="B13958" s="90">
        <v>4.1952999999999996</v>
      </c>
    </row>
    <row r="13959" spans="2:2" x14ac:dyDescent="0.3">
      <c r="B13959" s="90">
        <v>4.1954000000000002</v>
      </c>
    </row>
    <row r="13960" spans="2:2" x14ac:dyDescent="0.3">
      <c r="B13960" s="90">
        <v>4.1955</v>
      </c>
    </row>
    <row r="13961" spans="2:2" x14ac:dyDescent="0.3">
      <c r="B13961" s="90">
        <v>4.1955999999999998</v>
      </c>
    </row>
    <row r="13962" spans="2:2" x14ac:dyDescent="0.3">
      <c r="B13962" s="90">
        <v>4.1957000000000004</v>
      </c>
    </row>
    <row r="13963" spans="2:2" x14ac:dyDescent="0.3">
      <c r="B13963" s="90">
        <v>4.1958000000000002</v>
      </c>
    </row>
    <row r="13964" spans="2:2" x14ac:dyDescent="0.3">
      <c r="B13964" s="90">
        <v>4.1959</v>
      </c>
    </row>
    <row r="13965" spans="2:2" x14ac:dyDescent="0.3">
      <c r="B13965" s="90">
        <v>4.1959999999999997</v>
      </c>
    </row>
    <row r="13966" spans="2:2" x14ac:dyDescent="0.3">
      <c r="B13966" s="90">
        <v>4.1961000000000004</v>
      </c>
    </row>
    <row r="13967" spans="2:2" x14ac:dyDescent="0.3">
      <c r="B13967" s="90">
        <v>4.1962000000000002</v>
      </c>
    </row>
    <row r="13968" spans="2:2" x14ac:dyDescent="0.3">
      <c r="B13968" s="90">
        <v>4.1962999999999999</v>
      </c>
    </row>
    <row r="13969" spans="2:2" x14ac:dyDescent="0.3">
      <c r="B13969" s="90">
        <v>4.1963999999999997</v>
      </c>
    </row>
    <row r="13970" spans="2:2" x14ac:dyDescent="0.3">
      <c r="B13970" s="90">
        <v>4.1965000000000003</v>
      </c>
    </row>
    <row r="13971" spans="2:2" x14ac:dyDescent="0.3">
      <c r="B13971" s="90">
        <v>4.1966000000000001</v>
      </c>
    </row>
    <row r="13972" spans="2:2" x14ac:dyDescent="0.3">
      <c r="B13972" s="90">
        <v>4.1966999999999999</v>
      </c>
    </row>
    <row r="13973" spans="2:2" x14ac:dyDescent="0.3">
      <c r="B13973" s="90">
        <v>4.1967999999999996</v>
      </c>
    </row>
    <row r="13974" spans="2:2" x14ac:dyDescent="0.3">
      <c r="B13974" s="90">
        <v>4.1969000000000003</v>
      </c>
    </row>
    <row r="13975" spans="2:2" x14ac:dyDescent="0.3">
      <c r="B13975" s="90">
        <v>4.1970000000000001</v>
      </c>
    </row>
    <row r="13976" spans="2:2" x14ac:dyDescent="0.3">
      <c r="B13976" s="90">
        <v>4.1970999999999998</v>
      </c>
    </row>
    <row r="13977" spans="2:2" x14ac:dyDescent="0.3">
      <c r="B13977" s="90">
        <v>4.1971999999999996</v>
      </c>
    </row>
    <row r="13978" spans="2:2" x14ac:dyDescent="0.3">
      <c r="B13978" s="90">
        <v>4.1973000000000003</v>
      </c>
    </row>
    <row r="13979" spans="2:2" x14ac:dyDescent="0.3">
      <c r="B13979" s="90">
        <v>4.1974</v>
      </c>
    </row>
    <row r="13980" spans="2:2" x14ac:dyDescent="0.3">
      <c r="B13980" s="90">
        <v>4.1974999999999998</v>
      </c>
    </row>
    <row r="13981" spans="2:2" x14ac:dyDescent="0.3">
      <c r="B13981" s="90">
        <v>4.1976000000000004</v>
      </c>
    </row>
    <row r="13982" spans="2:2" x14ac:dyDescent="0.3">
      <c r="B13982" s="90">
        <v>4.1977000000000002</v>
      </c>
    </row>
    <row r="13983" spans="2:2" x14ac:dyDescent="0.3">
      <c r="B13983" s="90">
        <v>4.1978</v>
      </c>
    </row>
    <row r="13984" spans="2:2" x14ac:dyDescent="0.3">
      <c r="B13984" s="90">
        <v>4.1978999999999997</v>
      </c>
    </row>
    <row r="13985" spans="2:2" x14ac:dyDescent="0.3">
      <c r="B13985" s="90">
        <v>4.1980000000000004</v>
      </c>
    </row>
    <row r="13986" spans="2:2" x14ac:dyDescent="0.3">
      <c r="B13986" s="90">
        <v>4.1981000000000002</v>
      </c>
    </row>
    <row r="13987" spans="2:2" x14ac:dyDescent="0.3">
      <c r="B13987" s="90">
        <v>4.1981999999999999</v>
      </c>
    </row>
    <row r="13988" spans="2:2" x14ac:dyDescent="0.3">
      <c r="B13988" s="90">
        <v>4.1982999999999997</v>
      </c>
    </row>
    <row r="13989" spans="2:2" x14ac:dyDescent="0.3">
      <c r="B13989" s="90">
        <v>4.1984000000000004</v>
      </c>
    </row>
    <row r="13990" spans="2:2" x14ac:dyDescent="0.3">
      <c r="B13990" s="90">
        <v>4.1985000000000001</v>
      </c>
    </row>
    <row r="13991" spans="2:2" x14ac:dyDescent="0.3">
      <c r="B13991" s="90">
        <v>4.1985999999999999</v>
      </c>
    </row>
    <row r="13992" spans="2:2" x14ac:dyDescent="0.3">
      <c r="B13992" s="90">
        <v>4.1986999999999997</v>
      </c>
    </row>
    <row r="13993" spans="2:2" x14ac:dyDescent="0.3">
      <c r="B13993" s="90">
        <v>4.1988000000000003</v>
      </c>
    </row>
    <row r="13994" spans="2:2" x14ac:dyDescent="0.3">
      <c r="B13994" s="90">
        <v>4.1989000000000001</v>
      </c>
    </row>
    <row r="13995" spans="2:2" x14ac:dyDescent="0.3">
      <c r="B13995" s="90">
        <v>4.1989999999999998</v>
      </c>
    </row>
    <row r="13996" spans="2:2" x14ac:dyDescent="0.3">
      <c r="B13996" s="90">
        <v>4.1990999999999996</v>
      </c>
    </row>
    <row r="13997" spans="2:2" x14ac:dyDescent="0.3">
      <c r="B13997" s="90">
        <v>4.1992000000000003</v>
      </c>
    </row>
    <row r="13998" spans="2:2" x14ac:dyDescent="0.3">
      <c r="B13998" s="90">
        <v>4.1993</v>
      </c>
    </row>
    <row r="13999" spans="2:2" x14ac:dyDescent="0.3">
      <c r="B13999" s="90">
        <v>4.1993999999999998</v>
      </c>
    </row>
    <row r="14000" spans="2:2" x14ac:dyDescent="0.3">
      <c r="B14000" s="90">
        <v>4.1994999999999996</v>
      </c>
    </row>
    <row r="14001" spans="2:2" x14ac:dyDescent="0.3">
      <c r="B14001" s="90">
        <v>4.1996000000000002</v>
      </c>
    </row>
    <row r="14002" spans="2:2" x14ac:dyDescent="0.3">
      <c r="B14002" s="90">
        <v>4.1997</v>
      </c>
    </row>
    <row r="14003" spans="2:2" x14ac:dyDescent="0.3">
      <c r="B14003" s="90">
        <v>4.1997999999999998</v>
      </c>
    </row>
    <row r="14004" spans="2:2" x14ac:dyDescent="0.3">
      <c r="B14004" s="90">
        <v>4.1999000000000004</v>
      </c>
    </row>
    <row r="14005" spans="2:2" x14ac:dyDescent="0.3">
      <c r="B14005" s="90">
        <v>4.2</v>
      </c>
    </row>
    <row r="14006" spans="2:2" x14ac:dyDescent="0.3">
      <c r="B14006" s="90">
        <v>4.2000999999999999</v>
      </c>
    </row>
    <row r="14007" spans="2:2" x14ac:dyDescent="0.3">
      <c r="B14007" s="90">
        <v>4.2001999999999997</v>
      </c>
    </row>
    <row r="14008" spans="2:2" x14ac:dyDescent="0.3">
      <c r="B14008" s="90">
        <v>4.2003000000000004</v>
      </c>
    </row>
    <row r="14009" spans="2:2" x14ac:dyDescent="0.3">
      <c r="B14009" s="90">
        <v>4.2004000000000001</v>
      </c>
    </row>
    <row r="14010" spans="2:2" x14ac:dyDescent="0.3">
      <c r="B14010" s="90">
        <v>4.2004999999999999</v>
      </c>
    </row>
    <row r="14011" spans="2:2" x14ac:dyDescent="0.3">
      <c r="B14011" s="90">
        <v>4.2005999999999997</v>
      </c>
    </row>
    <row r="14012" spans="2:2" x14ac:dyDescent="0.3">
      <c r="B14012" s="90">
        <v>4.2007000000000003</v>
      </c>
    </row>
    <row r="14013" spans="2:2" x14ac:dyDescent="0.3">
      <c r="B14013" s="90">
        <v>4.2008000000000001</v>
      </c>
    </row>
    <row r="14014" spans="2:2" x14ac:dyDescent="0.3">
      <c r="B14014" s="90">
        <v>4.2008999999999999</v>
      </c>
    </row>
    <row r="14015" spans="2:2" x14ac:dyDescent="0.3">
      <c r="B14015" s="90">
        <v>4.2009999999999996</v>
      </c>
    </row>
    <row r="14016" spans="2:2" x14ac:dyDescent="0.3">
      <c r="B14016" s="90">
        <v>4.2011000000000003</v>
      </c>
    </row>
    <row r="14017" spans="2:2" x14ac:dyDescent="0.3">
      <c r="B14017" s="90">
        <v>4.2012</v>
      </c>
    </row>
    <row r="14018" spans="2:2" x14ac:dyDescent="0.3">
      <c r="B14018" s="90">
        <v>4.2012999999999998</v>
      </c>
    </row>
    <row r="14019" spans="2:2" x14ac:dyDescent="0.3">
      <c r="B14019" s="90">
        <v>4.2013999999999996</v>
      </c>
    </row>
    <row r="14020" spans="2:2" x14ac:dyDescent="0.3">
      <c r="B14020" s="90">
        <v>4.2015000000000002</v>
      </c>
    </row>
    <row r="14021" spans="2:2" x14ac:dyDescent="0.3">
      <c r="B14021" s="90">
        <v>4.2016</v>
      </c>
    </row>
    <row r="14022" spans="2:2" x14ac:dyDescent="0.3">
      <c r="B14022" s="90">
        <v>4.2016999999999998</v>
      </c>
    </row>
    <row r="14023" spans="2:2" x14ac:dyDescent="0.3">
      <c r="B14023" s="90">
        <v>4.2018000000000004</v>
      </c>
    </row>
    <row r="14024" spans="2:2" x14ac:dyDescent="0.3">
      <c r="B14024" s="90">
        <v>4.2019000000000002</v>
      </c>
    </row>
    <row r="14025" spans="2:2" x14ac:dyDescent="0.3">
      <c r="B14025" s="90">
        <v>4.202</v>
      </c>
    </row>
    <row r="14026" spans="2:2" x14ac:dyDescent="0.3">
      <c r="B14026" s="90">
        <v>4.2020999999999997</v>
      </c>
    </row>
    <row r="14027" spans="2:2" x14ac:dyDescent="0.3">
      <c r="B14027" s="90">
        <v>4.2022000000000004</v>
      </c>
    </row>
    <row r="14028" spans="2:2" x14ac:dyDescent="0.3">
      <c r="B14028" s="90">
        <v>4.2023000000000001</v>
      </c>
    </row>
    <row r="14029" spans="2:2" x14ac:dyDescent="0.3">
      <c r="B14029" s="90">
        <v>4.2023999999999999</v>
      </c>
    </row>
    <row r="14030" spans="2:2" x14ac:dyDescent="0.3">
      <c r="B14030" s="90">
        <v>4.2024999999999997</v>
      </c>
    </row>
    <row r="14031" spans="2:2" x14ac:dyDescent="0.3">
      <c r="B14031" s="90">
        <v>4.2026000000000003</v>
      </c>
    </row>
    <row r="14032" spans="2:2" x14ac:dyDescent="0.3">
      <c r="B14032" s="90">
        <v>4.2027000000000001</v>
      </c>
    </row>
    <row r="14033" spans="2:2" x14ac:dyDescent="0.3">
      <c r="B14033" s="90">
        <v>4.2027999999999999</v>
      </c>
    </row>
    <row r="14034" spans="2:2" x14ac:dyDescent="0.3">
      <c r="B14034" s="90">
        <v>4.2028999999999996</v>
      </c>
    </row>
    <row r="14035" spans="2:2" x14ac:dyDescent="0.3">
      <c r="B14035" s="90">
        <v>4.2030000000000003</v>
      </c>
    </row>
    <row r="14036" spans="2:2" x14ac:dyDescent="0.3">
      <c r="B14036" s="90">
        <v>4.2031000000000001</v>
      </c>
    </row>
    <row r="14037" spans="2:2" x14ac:dyDescent="0.3">
      <c r="B14037" s="90">
        <v>4.2031999999999998</v>
      </c>
    </row>
    <row r="14038" spans="2:2" x14ac:dyDescent="0.3">
      <c r="B14038" s="90">
        <v>4.2032999999999996</v>
      </c>
    </row>
    <row r="14039" spans="2:2" x14ac:dyDescent="0.3">
      <c r="B14039" s="90">
        <v>4.2034000000000002</v>
      </c>
    </row>
    <row r="14040" spans="2:2" x14ac:dyDescent="0.3">
      <c r="B14040" s="90">
        <v>4.2035</v>
      </c>
    </row>
    <row r="14041" spans="2:2" x14ac:dyDescent="0.3">
      <c r="B14041" s="90">
        <v>4.2035999999999998</v>
      </c>
    </row>
    <row r="14042" spans="2:2" x14ac:dyDescent="0.3">
      <c r="B14042" s="90">
        <v>4.2037000000000004</v>
      </c>
    </row>
    <row r="14043" spans="2:2" x14ac:dyDescent="0.3">
      <c r="B14043" s="90">
        <v>4.2038000000000002</v>
      </c>
    </row>
    <row r="14044" spans="2:2" x14ac:dyDescent="0.3">
      <c r="B14044" s="90">
        <v>4.2039</v>
      </c>
    </row>
    <row r="14045" spans="2:2" x14ac:dyDescent="0.3">
      <c r="B14045" s="90">
        <v>4.2039999999999997</v>
      </c>
    </row>
    <row r="14046" spans="2:2" x14ac:dyDescent="0.3">
      <c r="B14046" s="90">
        <v>4.2041000000000004</v>
      </c>
    </row>
    <row r="14047" spans="2:2" x14ac:dyDescent="0.3">
      <c r="B14047" s="90">
        <v>4.2042000000000002</v>
      </c>
    </row>
    <row r="14048" spans="2:2" x14ac:dyDescent="0.3">
      <c r="B14048" s="90">
        <v>4.2042999999999999</v>
      </c>
    </row>
    <row r="14049" spans="2:2" x14ac:dyDescent="0.3">
      <c r="B14049" s="90">
        <v>4.2043999999999997</v>
      </c>
    </row>
    <row r="14050" spans="2:2" x14ac:dyDescent="0.3">
      <c r="B14050" s="90">
        <v>4.2045000000000003</v>
      </c>
    </row>
    <row r="14051" spans="2:2" x14ac:dyDescent="0.3">
      <c r="B14051" s="90">
        <v>4.2046000000000001</v>
      </c>
    </row>
    <row r="14052" spans="2:2" x14ac:dyDescent="0.3">
      <c r="B14052" s="90">
        <v>4.2046999999999999</v>
      </c>
    </row>
    <row r="14053" spans="2:2" x14ac:dyDescent="0.3">
      <c r="B14053" s="90">
        <v>4.2047999999999996</v>
      </c>
    </row>
    <row r="14054" spans="2:2" x14ac:dyDescent="0.3">
      <c r="B14054" s="90">
        <v>4.2049000000000003</v>
      </c>
    </row>
    <row r="14055" spans="2:2" x14ac:dyDescent="0.3">
      <c r="B14055" s="90">
        <v>4.2050000000000001</v>
      </c>
    </row>
    <row r="14056" spans="2:2" x14ac:dyDescent="0.3">
      <c r="B14056" s="90">
        <v>4.2050999999999998</v>
      </c>
    </row>
    <row r="14057" spans="2:2" x14ac:dyDescent="0.3">
      <c r="B14057" s="90">
        <v>4.2051999999999996</v>
      </c>
    </row>
    <row r="14058" spans="2:2" x14ac:dyDescent="0.3">
      <c r="B14058" s="90">
        <v>4.2053000000000003</v>
      </c>
    </row>
    <row r="14059" spans="2:2" x14ac:dyDescent="0.3">
      <c r="B14059" s="90">
        <v>4.2054</v>
      </c>
    </row>
    <row r="14060" spans="2:2" x14ac:dyDescent="0.3">
      <c r="B14060" s="90">
        <v>4.2054999999999998</v>
      </c>
    </row>
    <row r="14061" spans="2:2" x14ac:dyDescent="0.3">
      <c r="B14061" s="90">
        <v>4.2055999999999996</v>
      </c>
    </row>
    <row r="14062" spans="2:2" x14ac:dyDescent="0.3">
      <c r="B14062" s="90">
        <v>4.2057000000000002</v>
      </c>
    </row>
    <row r="14063" spans="2:2" x14ac:dyDescent="0.3">
      <c r="B14063" s="90">
        <v>4.2058</v>
      </c>
    </row>
    <row r="14064" spans="2:2" x14ac:dyDescent="0.3">
      <c r="B14064" s="90">
        <v>4.2058999999999997</v>
      </c>
    </row>
    <row r="14065" spans="2:2" x14ac:dyDescent="0.3">
      <c r="B14065" s="90">
        <v>4.2060000000000004</v>
      </c>
    </row>
    <row r="14066" spans="2:2" x14ac:dyDescent="0.3">
      <c r="B14066" s="90">
        <v>4.2061000000000002</v>
      </c>
    </row>
    <row r="14067" spans="2:2" x14ac:dyDescent="0.3">
      <c r="B14067" s="90">
        <v>4.2061999999999999</v>
      </c>
    </row>
    <row r="14068" spans="2:2" x14ac:dyDescent="0.3">
      <c r="B14068" s="90">
        <v>4.2062999999999997</v>
      </c>
    </row>
    <row r="14069" spans="2:2" x14ac:dyDescent="0.3">
      <c r="B14069" s="90">
        <v>4.2064000000000004</v>
      </c>
    </row>
    <row r="14070" spans="2:2" x14ac:dyDescent="0.3">
      <c r="B14070" s="90">
        <v>4.2065000000000001</v>
      </c>
    </row>
    <row r="14071" spans="2:2" x14ac:dyDescent="0.3">
      <c r="B14071" s="90">
        <v>4.2065999999999999</v>
      </c>
    </row>
    <row r="14072" spans="2:2" x14ac:dyDescent="0.3">
      <c r="B14072" s="90">
        <v>4.2066999999999997</v>
      </c>
    </row>
    <row r="14073" spans="2:2" x14ac:dyDescent="0.3">
      <c r="B14073" s="90">
        <v>4.2068000000000003</v>
      </c>
    </row>
    <row r="14074" spans="2:2" x14ac:dyDescent="0.3">
      <c r="B14074" s="90">
        <v>4.2069000000000001</v>
      </c>
    </row>
    <row r="14075" spans="2:2" x14ac:dyDescent="0.3">
      <c r="B14075" s="90">
        <v>4.2069999999999999</v>
      </c>
    </row>
    <row r="14076" spans="2:2" x14ac:dyDescent="0.3">
      <c r="B14076" s="90">
        <v>4.2070999999999996</v>
      </c>
    </row>
    <row r="14077" spans="2:2" x14ac:dyDescent="0.3">
      <c r="B14077" s="90">
        <v>4.2072000000000003</v>
      </c>
    </row>
    <row r="14078" spans="2:2" x14ac:dyDescent="0.3">
      <c r="B14078" s="90">
        <v>4.2073</v>
      </c>
    </row>
    <row r="14079" spans="2:2" x14ac:dyDescent="0.3">
      <c r="B14079" s="90">
        <v>4.2073999999999998</v>
      </c>
    </row>
    <row r="14080" spans="2:2" x14ac:dyDescent="0.3">
      <c r="B14080" s="90">
        <v>4.2074999999999996</v>
      </c>
    </row>
    <row r="14081" spans="2:2" x14ac:dyDescent="0.3">
      <c r="B14081" s="90">
        <v>4.2076000000000002</v>
      </c>
    </row>
    <row r="14082" spans="2:2" x14ac:dyDescent="0.3">
      <c r="B14082" s="90">
        <v>4.2077</v>
      </c>
    </row>
    <row r="14083" spans="2:2" x14ac:dyDescent="0.3">
      <c r="B14083" s="90">
        <v>4.2077999999999998</v>
      </c>
    </row>
    <row r="14084" spans="2:2" x14ac:dyDescent="0.3">
      <c r="B14084" s="90">
        <v>4.2079000000000004</v>
      </c>
    </row>
    <row r="14085" spans="2:2" x14ac:dyDescent="0.3">
      <c r="B14085" s="90">
        <v>4.2080000000000002</v>
      </c>
    </row>
    <row r="14086" spans="2:2" x14ac:dyDescent="0.3">
      <c r="B14086" s="90">
        <v>4.2081</v>
      </c>
    </row>
    <row r="14087" spans="2:2" x14ac:dyDescent="0.3">
      <c r="B14087" s="90">
        <v>4.2081999999999997</v>
      </c>
    </row>
    <row r="14088" spans="2:2" x14ac:dyDescent="0.3">
      <c r="B14088" s="90">
        <v>4.2083000000000004</v>
      </c>
    </row>
    <row r="14089" spans="2:2" x14ac:dyDescent="0.3">
      <c r="B14089" s="90">
        <v>4.2084000000000001</v>
      </c>
    </row>
    <row r="14090" spans="2:2" x14ac:dyDescent="0.3">
      <c r="B14090" s="90">
        <v>4.2084999999999999</v>
      </c>
    </row>
    <row r="14091" spans="2:2" x14ac:dyDescent="0.3">
      <c r="B14091" s="90">
        <v>4.2085999999999997</v>
      </c>
    </row>
    <row r="14092" spans="2:2" x14ac:dyDescent="0.3">
      <c r="B14092" s="90">
        <v>4.2087000000000003</v>
      </c>
    </row>
    <row r="14093" spans="2:2" x14ac:dyDescent="0.3">
      <c r="B14093" s="90">
        <v>4.2088000000000001</v>
      </c>
    </row>
    <row r="14094" spans="2:2" x14ac:dyDescent="0.3">
      <c r="B14094" s="90">
        <v>4.2088999999999999</v>
      </c>
    </row>
    <row r="14095" spans="2:2" x14ac:dyDescent="0.3">
      <c r="B14095" s="90">
        <v>4.2089999999999996</v>
      </c>
    </row>
    <row r="14096" spans="2:2" x14ac:dyDescent="0.3">
      <c r="B14096" s="90">
        <v>4.2091000000000003</v>
      </c>
    </row>
    <row r="14097" spans="2:2" x14ac:dyDescent="0.3">
      <c r="B14097" s="90">
        <v>4.2092000000000001</v>
      </c>
    </row>
    <row r="14098" spans="2:2" x14ac:dyDescent="0.3">
      <c r="B14098" s="90">
        <v>4.2092999999999998</v>
      </c>
    </row>
    <row r="14099" spans="2:2" x14ac:dyDescent="0.3">
      <c r="B14099" s="90">
        <v>4.2093999999999996</v>
      </c>
    </row>
    <row r="14100" spans="2:2" x14ac:dyDescent="0.3">
      <c r="B14100" s="90">
        <v>4.2095000000000002</v>
      </c>
    </row>
    <row r="14101" spans="2:2" x14ac:dyDescent="0.3">
      <c r="B14101" s="90">
        <v>4.2096</v>
      </c>
    </row>
    <row r="14102" spans="2:2" x14ac:dyDescent="0.3">
      <c r="B14102" s="90">
        <v>4.2096999999999998</v>
      </c>
    </row>
    <row r="14103" spans="2:2" x14ac:dyDescent="0.3">
      <c r="B14103" s="90">
        <v>4.2098000000000004</v>
      </c>
    </row>
    <row r="14104" spans="2:2" x14ac:dyDescent="0.3">
      <c r="B14104" s="90">
        <v>4.2099000000000002</v>
      </c>
    </row>
    <row r="14105" spans="2:2" x14ac:dyDescent="0.3">
      <c r="B14105" s="90">
        <v>4.21</v>
      </c>
    </row>
    <row r="14106" spans="2:2" x14ac:dyDescent="0.3">
      <c r="B14106" s="90">
        <v>4.2100999999999997</v>
      </c>
    </row>
    <row r="14107" spans="2:2" x14ac:dyDescent="0.3">
      <c r="B14107" s="90">
        <v>4.2102000000000004</v>
      </c>
    </row>
    <row r="14108" spans="2:2" x14ac:dyDescent="0.3">
      <c r="B14108" s="90">
        <v>4.2103000000000002</v>
      </c>
    </row>
    <row r="14109" spans="2:2" x14ac:dyDescent="0.3">
      <c r="B14109" s="90">
        <v>4.2103999999999999</v>
      </c>
    </row>
    <row r="14110" spans="2:2" x14ac:dyDescent="0.3">
      <c r="B14110" s="90">
        <v>4.2104999999999997</v>
      </c>
    </row>
    <row r="14111" spans="2:2" x14ac:dyDescent="0.3">
      <c r="B14111" s="90">
        <v>4.2106000000000003</v>
      </c>
    </row>
    <row r="14112" spans="2:2" x14ac:dyDescent="0.3">
      <c r="B14112" s="90">
        <v>4.2107000000000001</v>
      </c>
    </row>
    <row r="14113" spans="2:2" x14ac:dyDescent="0.3">
      <c r="B14113" s="90">
        <v>4.2107999999999999</v>
      </c>
    </row>
    <row r="14114" spans="2:2" x14ac:dyDescent="0.3">
      <c r="B14114" s="90">
        <v>4.2108999999999996</v>
      </c>
    </row>
    <row r="14115" spans="2:2" x14ac:dyDescent="0.3">
      <c r="B14115" s="90">
        <v>4.2110000000000003</v>
      </c>
    </row>
    <row r="14116" spans="2:2" x14ac:dyDescent="0.3">
      <c r="B14116" s="90">
        <v>4.2111000000000001</v>
      </c>
    </row>
    <row r="14117" spans="2:2" x14ac:dyDescent="0.3">
      <c r="B14117" s="90">
        <v>4.2111999999999998</v>
      </c>
    </row>
    <row r="14118" spans="2:2" x14ac:dyDescent="0.3">
      <c r="B14118" s="90">
        <v>4.2112999999999996</v>
      </c>
    </row>
    <row r="14119" spans="2:2" x14ac:dyDescent="0.3">
      <c r="B14119" s="90">
        <v>4.2114000000000003</v>
      </c>
    </row>
    <row r="14120" spans="2:2" x14ac:dyDescent="0.3">
      <c r="B14120" s="90">
        <v>4.2115</v>
      </c>
    </row>
    <row r="14121" spans="2:2" x14ac:dyDescent="0.3">
      <c r="B14121" s="90">
        <v>4.2115999999999998</v>
      </c>
    </row>
    <row r="14122" spans="2:2" x14ac:dyDescent="0.3">
      <c r="B14122" s="90">
        <v>4.2117000000000004</v>
      </c>
    </row>
    <row r="14123" spans="2:2" x14ac:dyDescent="0.3">
      <c r="B14123" s="90">
        <v>4.2118000000000002</v>
      </c>
    </row>
    <row r="14124" spans="2:2" x14ac:dyDescent="0.3">
      <c r="B14124" s="90">
        <v>4.2119</v>
      </c>
    </row>
    <row r="14125" spans="2:2" x14ac:dyDescent="0.3">
      <c r="B14125" s="90">
        <v>4.2119999999999997</v>
      </c>
    </row>
    <row r="14126" spans="2:2" x14ac:dyDescent="0.3">
      <c r="B14126" s="90">
        <v>4.2121000000000004</v>
      </c>
    </row>
    <row r="14127" spans="2:2" x14ac:dyDescent="0.3">
      <c r="B14127" s="90">
        <v>4.2122000000000002</v>
      </c>
    </row>
    <row r="14128" spans="2:2" x14ac:dyDescent="0.3">
      <c r="B14128" s="90">
        <v>4.2122999999999999</v>
      </c>
    </row>
    <row r="14129" spans="2:2" x14ac:dyDescent="0.3">
      <c r="B14129" s="90">
        <v>4.2123999999999997</v>
      </c>
    </row>
    <row r="14130" spans="2:2" x14ac:dyDescent="0.3">
      <c r="B14130" s="90">
        <v>4.2125000000000004</v>
      </c>
    </row>
    <row r="14131" spans="2:2" x14ac:dyDescent="0.3">
      <c r="B14131" s="90">
        <v>4.2126000000000001</v>
      </c>
    </row>
    <row r="14132" spans="2:2" x14ac:dyDescent="0.3">
      <c r="B14132" s="90">
        <v>4.2126999999999999</v>
      </c>
    </row>
    <row r="14133" spans="2:2" x14ac:dyDescent="0.3">
      <c r="B14133" s="90">
        <v>4.2127999999999997</v>
      </c>
    </row>
    <row r="14134" spans="2:2" x14ac:dyDescent="0.3">
      <c r="B14134" s="90">
        <v>4.2129000000000003</v>
      </c>
    </row>
    <row r="14135" spans="2:2" x14ac:dyDescent="0.3">
      <c r="B14135" s="90">
        <v>4.2130000000000001</v>
      </c>
    </row>
    <row r="14136" spans="2:2" x14ac:dyDescent="0.3">
      <c r="B14136" s="90">
        <v>4.2130999999999998</v>
      </c>
    </row>
    <row r="14137" spans="2:2" x14ac:dyDescent="0.3">
      <c r="B14137" s="90">
        <v>4.2131999999999996</v>
      </c>
    </row>
    <row r="14138" spans="2:2" x14ac:dyDescent="0.3">
      <c r="B14138" s="90">
        <v>4.2133000000000003</v>
      </c>
    </row>
    <row r="14139" spans="2:2" x14ac:dyDescent="0.3">
      <c r="B14139" s="90">
        <v>4.2134</v>
      </c>
    </row>
    <row r="14140" spans="2:2" x14ac:dyDescent="0.3">
      <c r="B14140" s="90">
        <v>4.2134999999999998</v>
      </c>
    </row>
    <row r="14141" spans="2:2" x14ac:dyDescent="0.3">
      <c r="B14141" s="90">
        <v>4.2135999999999996</v>
      </c>
    </row>
    <row r="14142" spans="2:2" x14ac:dyDescent="0.3">
      <c r="B14142" s="90">
        <v>4.2137000000000002</v>
      </c>
    </row>
    <row r="14143" spans="2:2" x14ac:dyDescent="0.3">
      <c r="B14143" s="90">
        <v>4.2138</v>
      </c>
    </row>
    <row r="14144" spans="2:2" x14ac:dyDescent="0.3">
      <c r="B14144" s="90">
        <v>4.2138999999999998</v>
      </c>
    </row>
    <row r="14145" spans="2:2" x14ac:dyDescent="0.3">
      <c r="B14145" s="90">
        <v>4.2140000000000004</v>
      </c>
    </row>
    <row r="14146" spans="2:2" x14ac:dyDescent="0.3">
      <c r="B14146" s="90">
        <v>4.2141000000000002</v>
      </c>
    </row>
    <row r="14147" spans="2:2" x14ac:dyDescent="0.3">
      <c r="B14147" s="90">
        <v>4.2141999999999999</v>
      </c>
    </row>
    <row r="14148" spans="2:2" x14ac:dyDescent="0.3">
      <c r="B14148" s="90">
        <v>4.2142999999999997</v>
      </c>
    </row>
    <row r="14149" spans="2:2" x14ac:dyDescent="0.3">
      <c r="B14149" s="90">
        <v>4.2144000000000004</v>
      </c>
    </row>
    <row r="14150" spans="2:2" x14ac:dyDescent="0.3">
      <c r="B14150" s="90">
        <v>4.2145000000000001</v>
      </c>
    </row>
    <row r="14151" spans="2:2" x14ac:dyDescent="0.3">
      <c r="B14151" s="90">
        <v>4.2145999999999999</v>
      </c>
    </row>
    <row r="14152" spans="2:2" x14ac:dyDescent="0.3">
      <c r="B14152" s="90">
        <v>4.2146999999999997</v>
      </c>
    </row>
    <row r="14153" spans="2:2" x14ac:dyDescent="0.3">
      <c r="B14153" s="90">
        <v>4.2148000000000003</v>
      </c>
    </row>
    <row r="14154" spans="2:2" x14ac:dyDescent="0.3">
      <c r="B14154" s="90">
        <v>4.2149000000000001</v>
      </c>
    </row>
    <row r="14155" spans="2:2" x14ac:dyDescent="0.3">
      <c r="B14155" s="90">
        <v>4.2149999999999999</v>
      </c>
    </row>
    <row r="14156" spans="2:2" x14ac:dyDescent="0.3">
      <c r="B14156" s="90">
        <v>4.2150999999999996</v>
      </c>
    </row>
    <row r="14157" spans="2:2" x14ac:dyDescent="0.3">
      <c r="B14157" s="90">
        <v>4.2152000000000003</v>
      </c>
    </row>
    <row r="14158" spans="2:2" x14ac:dyDescent="0.3">
      <c r="B14158" s="90">
        <v>4.2153</v>
      </c>
    </row>
    <row r="14159" spans="2:2" x14ac:dyDescent="0.3">
      <c r="B14159" s="90">
        <v>4.2153999999999998</v>
      </c>
    </row>
    <row r="14160" spans="2:2" x14ac:dyDescent="0.3">
      <c r="B14160" s="90">
        <v>4.2154999999999996</v>
      </c>
    </row>
    <row r="14161" spans="2:2" x14ac:dyDescent="0.3">
      <c r="B14161" s="90">
        <v>4.2156000000000002</v>
      </c>
    </row>
    <row r="14162" spans="2:2" x14ac:dyDescent="0.3">
      <c r="B14162" s="90">
        <v>4.2157</v>
      </c>
    </row>
    <row r="14163" spans="2:2" x14ac:dyDescent="0.3">
      <c r="B14163" s="90">
        <v>4.2157999999999998</v>
      </c>
    </row>
    <row r="14164" spans="2:2" x14ac:dyDescent="0.3">
      <c r="B14164" s="90">
        <v>4.2159000000000004</v>
      </c>
    </row>
    <row r="14165" spans="2:2" x14ac:dyDescent="0.3">
      <c r="B14165" s="90">
        <v>4.2160000000000002</v>
      </c>
    </row>
    <row r="14166" spans="2:2" x14ac:dyDescent="0.3">
      <c r="B14166" s="90">
        <v>4.2161</v>
      </c>
    </row>
    <row r="14167" spans="2:2" x14ac:dyDescent="0.3">
      <c r="B14167" s="90">
        <v>4.2161999999999997</v>
      </c>
    </row>
    <row r="14168" spans="2:2" x14ac:dyDescent="0.3">
      <c r="B14168" s="90">
        <v>4.2163000000000004</v>
      </c>
    </row>
    <row r="14169" spans="2:2" x14ac:dyDescent="0.3">
      <c r="B14169" s="90">
        <v>4.2164000000000001</v>
      </c>
    </row>
    <row r="14170" spans="2:2" x14ac:dyDescent="0.3">
      <c r="B14170" s="90">
        <v>4.2164999999999999</v>
      </c>
    </row>
    <row r="14171" spans="2:2" x14ac:dyDescent="0.3">
      <c r="B14171" s="90">
        <v>4.2165999999999997</v>
      </c>
    </row>
    <row r="14172" spans="2:2" x14ac:dyDescent="0.3">
      <c r="B14172" s="90">
        <v>4.2167000000000003</v>
      </c>
    </row>
    <row r="14173" spans="2:2" x14ac:dyDescent="0.3">
      <c r="B14173" s="90">
        <v>4.2168000000000001</v>
      </c>
    </row>
    <row r="14174" spans="2:2" x14ac:dyDescent="0.3">
      <c r="B14174" s="90">
        <v>4.2168999999999999</v>
      </c>
    </row>
    <row r="14175" spans="2:2" x14ac:dyDescent="0.3">
      <c r="B14175" s="90">
        <v>4.2169999999999996</v>
      </c>
    </row>
    <row r="14176" spans="2:2" x14ac:dyDescent="0.3">
      <c r="B14176" s="90">
        <v>4.2171000000000003</v>
      </c>
    </row>
    <row r="14177" spans="2:2" x14ac:dyDescent="0.3">
      <c r="B14177" s="90">
        <v>4.2172000000000001</v>
      </c>
    </row>
    <row r="14178" spans="2:2" x14ac:dyDescent="0.3">
      <c r="B14178" s="90">
        <v>4.2172999999999998</v>
      </c>
    </row>
    <row r="14179" spans="2:2" x14ac:dyDescent="0.3">
      <c r="B14179" s="90">
        <v>4.2173999999999996</v>
      </c>
    </row>
    <row r="14180" spans="2:2" x14ac:dyDescent="0.3">
      <c r="B14180" s="90">
        <v>4.2175000000000002</v>
      </c>
    </row>
    <row r="14181" spans="2:2" x14ac:dyDescent="0.3">
      <c r="B14181" s="90">
        <v>4.2176</v>
      </c>
    </row>
    <row r="14182" spans="2:2" x14ac:dyDescent="0.3">
      <c r="B14182" s="90">
        <v>4.2176999999999998</v>
      </c>
    </row>
    <row r="14183" spans="2:2" x14ac:dyDescent="0.3">
      <c r="B14183" s="90">
        <v>4.2178000000000004</v>
      </c>
    </row>
    <row r="14184" spans="2:2" x14ac:dyDescent="0.3">
      <c r="B14184" s="90">
        <v>4.2179000000000002</v>
      </c>
    </row>
    <row r="14185" spans="2:2" x14ac:dyDescent="0.3">
      <c r="B14185" s="90">
        <v>4.218</v>
      </c>
    </row>
    <row r="14186" spans="2:2" x14ac:dyDescent="0.3">
      <c r="B14186" s="90">
        <v>4.2180999999999997</v>
      </c>
    </row>
    <row r="14187" spans="2:2" x14ac:dyDescent="0.3">
      <c r="B14187" s="90">
        <v>4.2182000000000004</v>
      </c>
    </row>
    <row r="14188" spans="2:2" x14ac:dyDescent="0.3">
      <c r="B14188" s="90">
        <v>4.2183000000000002</v>
      </c>
    </row>
    <row r="14189" spans="2:2" x14ac:dyDescent="0.3">
      <c r="B14189" s="90">
        <v>4.2183999999999999</v>
      </c>
    </row>
    <row r="14190" spans="2:2" x14ac:dyDescent="0.3">
      <c r="B14190" s="90">
        <v>4.2184999999999997</v>
      </c>
    </row>
    <row r="14191" spans="2:2" x14ac:dyDescent="0.3">
      <c r="B14191" s="90">
        <v>4.2186000000000003</v>
      </c>
    </row>
    <row r="14192" spans="2:2" x14ac:dyDescent="0.3">
      <c r="B14192" s="90">
        <v>4.2187000000000001</v>
      </c>
    </row>
    <row r="14193" spans="2:2" x14ac:dyDescent="0.3">
      <c r="B14193" s="90">
        <v>4.2187999999999999</v>
      </c>
    </row>
    <row r="14194" spans="2:2" x14ac:dyDescent="0.3">
      <c r="B14194" s="90">
        <v>4.2188999999999997</v>
      </c>
    </row>
    <row r="14195" spans="2:2" x14ac:dyDescent="0.3">
      <c r="B14195" s="90">
        <v>4.2190000000000003</v>
      </c>
    </row>
    <row r="14196" spans="2:2" x14ac:dyDescent="0.3">
      <c r="B14196" s="90">
        <v>4.2191000000000001</v>
      </c>
    </row>
    <row r="14197" spans="2:2" x14ac:dyDescent="0.3">
      <c r="B14197" s="90">
        <v>4.2191999999999998</v>
      </c>
    </row>
    <row r="14198" spans="2:2" x14ac:dyDescent="0.3">
      <c r="B14198" s="90">
        <v>4.2192999999999996</v>
      </c>
    </row>
    <row r="14199" spans="2:2" x14ac:dyDescent="0.3">
      <c r="B14199" s="90">
        <v>4.2194000000000003</v>
      </c>
    </row>
    <row r="14200" spans="2:2" x14ac:dyDescent="0.3">
      <c r="B14200" s="90">
        <v>4.2195</v>
      </c>
    </row>
    <row r="14201" spans="2:2" x14ac:dyDescent="0.3">
      <c r="B14201" s="90">
        <v>4.2195999999999998</v>
      </c>
    </row>
    <row r="14202" spans="2:2" x14ac:dyDescent="0.3">
      <c r="B14202" s="90">
        <v>4.2196999999999996</v>
      </c>
    </row>
    <row r="14203" spans="2:2" x14ac:dyDescent="0.3">
      <c r="B14203" s="90">
        <v>4.2198000000000002</v>
      </c>
    </row>
    <row r="14204" spans="2:2" x14ac:dyDescent="0.3">
      <c r="B14204" s="90">
        <v>4.2199</v>
      </c>
    </row>
    <row r="14205" spans="2:2" x14ac:dyDescent="0.3">
      <c r="B14205" s="90">
        <v>4.22</v>
      </c>
    </row>
    <row r="14206" spans="2:2" x14ac:dyDescent="0.3">
      <c r="B14206" s="90">
        <v>4.2201000000000004</v>
      </c>
    </row>
    <row r="14207" spans="2:2" x14ac:dyDescent="0.3">
      <c r="B14207" s="90">
        <v>4.2202000000000002</v>
      </c>
    </row>
    <row r="14208" spans="2:2" x14ac:dyDescent="0.3">
      <c r="B14208" s="90">
        <v>4.2202999999999999</v>
      </c>
    </row>
    <row r="14209" spans="2:2" x14ac:dyDescent="0.3">
      <c r="B14209" s="90">
        <v>4.2203999999999997</v>
      </c>
    </row>
    <row r="14210" spans="2:2" x14ac:dyDescent="0.3">
      <c r="B14210" s="90">
        <v>4.2205000000000004</v>
      </c>
    </row>
    <row r="14211" spans="2:2" x14ac:dyDescent="0.3">
      <c r="B14211" s="90">
        <v>4.2206000000000001</v>
      </c>
    </row>
    <row r="14212" spans="2:2" x14ac:dyDescent="0.3">
      <c r="B14212" s="90">
        <v>4.2206999999999999</v>
      </c>
    </row>
    <row r="14213" spans="2:2" x14ac:dyDescent="0.3">
      <c r="B14213" s="90">
        <v>4.2207999999999997</v>
      </c>
    </row>
    <row r="14214" spans="2:2" x14ac:dyDescent="0.3">
      <c r="B14214" s="90">
        <v>4.2209000000000003</v>
      </c>
    </row>
    <row r="14215" spans="2:2" x14ac:dyDescent="0.3">
      <c r="B14215" s="90">
        <v>4.2210000000000001</v>
      </c>
    </row>
    <row r="14216" spans="2:2" x14ac:dyDescent="0.3">
      <c r="B14216" s="90">
        <v>4.2210999999999999</v>
      </c>
    </row>
    <row r="14217" spans="2:2" x14ac:dyDescent="0.3">
      <c r="B14217" s="90">
        <v>4.2211999999999996</v>
      </c>
    </row>
    <row r="14218" spans="2:2" x14ac:dyDescent="0.3">
      <c r="B14218" s="90">
        <v>4.2213000000000003</v>
      </c>
    </row>
    <row r="14219" spans="2:2" x14ac:dyDescent="0.3">
      <c r="B14219" s="90">
        <v>4.2214</v>
      </c>
    </row>
    <row r="14220" spans="2:2" x14ac:dyDescent="0.3">
      <c r="B14220" s="90">
        <v>4.2214999999999998</v>
      </c>
    </row>
    <row r="14221" spans="2:2" x14ac:dyDescent="0.3">
      <c r="B14221" s="90">
        <v>4.2215999999999996</v>
      </c>
    </row>
    <row r="14222" spans="2:2" x14ac:dyDescent="0.3">
      <c r="B14222" s="90">
        <v>4.2217000000000002</v>
      </c>
    </row>
    <row r="14223" spans="2:2" x14ac:dyDescent="0.3">
      <c r="B14223" s="90">
        <v>4.2218</v>
      </c>
    </row>
    <row r="14224" spans="2:2" x14ac:dyDescent="0.3">
      <c r="B14224" s="90">
        <v>4.2218999999999998</v>
      </c>
    </row>
    <row r="14225" spans="2:2" x14ac:dyDescent="0.3">
      <c r="B14225" s="90">
        <v>4.2220000000000004</v>
      </c>
    </row>
    <row r="14226" spans="2:2" x14ac:dyDescent="0.3">
      <c r="B14226" s="90">
        <v>4.2221000000000002</v>
      </c>
    </row>
    <row r="14227" spans="2:2" x14ac:dyDescent="0.3">
      <c r="B14227" s="90">
        <v>4.2222</v>
      </c>
    </row>
    <row r="14228" spans="2:2" x14ac:dyDescent="0.3">
      <c r="B14228" s="90">
        <v>4.2222999999999997</v>
      </c>
    </row>
    <row r="14229" spans="2:2" x14ac:dyDescent="0.3">
      <c r="B14229" s="90">
        <v>4.2224000000000004</v>
      </c>
    </row>
    <row r="14230" spans="2:2" x14ac:dyDescent="0.3">
      <c r="B14230" s="90">
        <v>4.2225000000000001</v>
      </c>
    </row>
    <row r="14231" spans="2:2" x14ac:dyDescent="0.3">
      <c r="B14231" s="90">
        <v>4.2225999999999999</v>
      </c>
    </row>
    <row r="14232" spans="2:2" x14ac:dyDescent="0.3">
      <c r="B14232" s="90">
        <v>4.2226999999999997</v>
      </c>
    </row>
    <row r="14233" spans="2:2" x14ac:dyDescent="0.3">
      <c r="B14233" s="90">
        <v>4.2228000000000003</v>
      </c>
    </row>
    <row r="14234" spans="2:2" x14ac:dyDescent="0.3">
      <c r="B14234" s="90">
        <v>4.2229000000000001</v>
      </c>
    </row>
    <row r="14235" spans="2:2" x14ac:dyDescent="0.3">
      <c r="B14235" s="90">
        <v>4.2229999999999999</v>
      </c>
    </row>
    <row r="14236" spans="2:2" x14ac:dyDescent="0.3">
      <c r="B14236" s="90">
        <v>4.2230999999999996</v>
      </c>
    </row>
    <row r="14237" spans="2:2" x14ac:dyDescent="0.3">
      <c r="B14237" s="90">
        <v>4.2232000000000003</v>
      </c>
    </row>
    <row r="14238" spans="2:2" x14ac:dyDescent="0.3">
      <c r="B14238" s="90">
        <v>4.2233000000000001</v>
      </c>
    </row>
    <row r="14239" spans="2:2" x14ac:dyDescent="0.3">
      <c r="B14239" s="90">
        <v>4.2233999999999998</v>
      </c>
    </row>
    <row r="14240" spans="2:2" x14ac:dyDescent="0.3">
      <c r="B14240" s="90">
        <v>4.2234999999999996</v>
      </c>
    </row>
    <row r="14241" spans="2:2" x14ac:dyDescent="0.3">
      <c r="B14241" s="90">
        <v>4.2236000000000002</v>
      </c>
    </row>
    <row r="14242" spans="2:2" x14ac:dyDescent="0.3">
      <c r="B14242" s="90">
        <v>4.2237</v>
      </c>
    </row>
    <row r="14243" spans="2:2" x14ac:dyDescent="0.3">
      <c r="B14243" s="90">
        <v>4.2237999999999998</v>
      </c>
    </row>
    <row r="14244" spans="2:2" x14ac:dyDescent="0.3">
      <c r="B14244" s="90">
        <v>4.2239000000000004</v>
      </c>
    </row>
    <row r="14245" spans="2:2" x14ac:dyDescent="0.3">
      <c r="B14245" s="90">
        <v>4.2240000000000002</v>
      </c>
    </row>
    <row r="14246" spans="2:2" x14ac:dyDescent="0.3">
      <c r="B14246" s="90">
        <v>4.2241</v>
      </c>
    </row>
    <row r="14247" spans="2:2" x14ac:dyDescent="0.3">
      <c r="B14247" s="90">
        <v>4.2241999999999997</v>
      </c>
    </row>
    <row r="14248" spans="2:2" x14ac:dyDescent="0.3">
      <c r="B14248" s="90">
        <v>4.2243000000000004</v>
      </c>
    </row>
    <row r="14249" spans="2:2" x14ac:dyDescent="0.3">
      <c r="B14249" s="90">
        <v>4.2244000000000002</v>
      </c>
    </row>
    <row r="14250" spans="2:2" x14ac:dyDescent="0.3">
      <c r="B14250" s="90">
        <v>4.2244999999999999</v>
      </c>
    </row>
    <row r="14251" spans="2:2" x14ac:dyDescent="0.3">
      <c r="B14251" s="90">
        <v>4.2245999999999997</v>
      </c>
    </row>
    <row r="14252" spans="2:2" x14ac:dyDescent="0.3">
      <c r="B14252" s="90">
        <v>4.2247000000000003</v>
      </c>
    </row>
    <row r="14253" spans="2:2" x14ac:dyDescent="0.3">
      <c r="B14253" s="90">
        <v>4.2248000000000001</v>
      </c>
    </row>
    <row r="14254" spans="2:2" x14ac:dyDescent="0.3">
      <c r="B14254" s="90">
        <v>4.2248999999999999</v>
      </c>
    </row>
    <row r="14255" spans="2:2" x14ac:dyDescent="0.3">
      <c r="B14255" s="90">
        <v>4.2249999999999996</v>
      </c>
    </row>
    <row r="14256" spans="2:2" x14ac:dyDescent="0.3">
      <c r="B14256" s="90">
        <v>4.2251000000000003</v>
      </c>
    </row>
    <row r="14257" spans="2:2" x14ac:dyDescent="0.3">
      <c r="B14257" s="90">
        <v>4.2252000000000001</v>
      </c>
    </row>
    <row r="14258" spans="2:2" x14ac:dyDescent="0.3">
      <c r="B14258" s="90">
        <v>4.2252999999999998</v>
      </c>
    </row>
    <row r="14259" spans="2:2" x14ac:dyDescent="0.3">
      <c r="B14259" s="90">
        <v>4.2253999999999996</v>
      </c>
    </row>
    <row r="14260" spans="2:2" x14ac:dyDescent="0.3">
      <c r="B14260" s="90">
        <v>4.2255000000000003</v>
      </c>
    </row>
    <row r="14261" spans="2:2" x14ac:dyDescent="0.3">
      <c r="B14261" s="90">
        <v>4.2256</v>
      </c>
    </row>
    <row r="14262" spans="2:2" x14ac:dyDescent="0.3">
      <c r="B14262" s="90">
        <v>4.2256999999999998</v>
      </c>
    </row>
    <row r="14263" spans="2:2" x14ac:dyDescent="0.3">
      <c r="B14263" s="90">
        <v>4.2257999999999996</v>
      </c>
    </row>
    <row r="14264" spans="2:2" x14ac:dyDescent="0.3">
      <c r="B14264" s="90">
        <v>4.2259000000000002</v>
      </c>
    </row>
    <row r="14265" spans="2:2" x14ac:dyDescent="0.3">
      <c r="B14265" s="90">
        <v>4.226</v>
      </c>
    </row>
    <row r="14266" spans="2:2" x14ac:dyDescent="0.3">
      <c r="B14266" s="90">
        <v>4.2260999999999997</v>
      </c>
    </row>
    <row r="14267" spans="2:2" x14ac:dyDescent="0.3">
      <c r="B14267" s="90">
        <v>4.2262000000000004</v>
      </c>
    </row>
    <row r="14268" spans="2:2" x14ac:dyDescent="0.3">
      <c r="B14268" s="90">
        <v>4.2263000000000002</v>
      </c>
    </row>
    <row r="14269" spans="2:2" x14ac:dyDescent="0.3">
      <c r="B14269" s="90">
        <v>4.2263999999999999</v>
      </c>
    </row>
    <row r="14270" spans="2:2" x14ac:dyDescent="0.3">
      <c r="B14270" s="90">
        <v>4.2264999999999997</v>
      </c>
    </row>
    <row r="14271" spans="2:2" x14ac:dyDescent="0.3">
      <c r="B14271" s="90">
        <v>4.2266000000000004</v>
      </c>
    </row>
    <row r="14272" spans="2:2" x14ac:dyDescent="0.3">
      <c r="B14272" s="90">
        <v>4.2267000000000001</v>
      </c>
    </row>
    <row r="14273" spans="2:2" x14ac:dyDescent="0.3">
      <c r="B14273" s="90">
        <v>4.2267999999999999</v>
      </c>
    </row>
    <row r="14274" spans="2:2" x14ac:dyDescent="0.3">
      <c r="B14274" s="90">
        <v>4.2268999999999997</v>
      </c>
    </row>
    <row r="14275" spans="2:2" x14ac:dyDescent="0.3">
      <c r="B14275" s="90">
        <v>4.2270000000000003</v>
      </c>
    </row>
    <row r="14276" spans="2:2" x14ac:dyDescent="0.3">
      <c r="B14276" s="90">
        <v>4.2271000000000001</v>
      </c>
    </row>
    <row r="14277" spans="2:2" x14ac:dyDescent="0.3">
      <c r="B14277" s="90">
        <v>4.2271999999999998</v>
      </c>
    </row>
    <row r="14278" spans="2:2" x14ac:dyDescent="0.3">
      <c r="B14278" s="90">
        <v>4.2272999999999996</v>
      </c>
    </row>
    <row r="14279" spans="2:2" x14ac:dyDescent="0.3">
      <c r="B14279" s="90">
        <v>4.2274000000000003</v>
      </c>
    </row>
    <row r="14280" spans="2:2" x14ac:dyDescent="0.3">
      <c r="B14280" s="90">
        <v>4.2275</v>
      </c>
    </row>
    <row r="14281" spans="2:2" x14ac:dyDescent="0.3">
      <c r="B14281" s="90">
        <v>4.2275999999999998</v>
      </c>
    </row>
    <row r="14282" spans="2:2" x14ac:dyDescent="0.3">
      <c r="B14282" s="90">
        <v>4.2276999999999996</v>
      </c>
    </row>
    <row r="14283" spans="2:2" x14ac:dyDescent="0.3">
      <c r="B14283" s="90">
        <v>4.2278000000000002</v>
      </c>
    </row>
    <row r="14284" spans="2:2" x14ac:dyDescent="0.3">
      <c r="B14284" s="90">
        <v>4.2279</v>
      </c>
    </row>
    <row r="14285" spans="2:2" x14ac:dyDescent="0.3">
      <c r="B14285" s="90">
        <v>4.2279999999999998</v>
      </c>
    </row>
    <row r="14286" spans="2:2" x14ac:dyDescent="0.3">
      <c r="B14286" s="90">
        <v>4.2281000000000004</v>
      </c>
    </row>
    <row r="14287" spans="2:2" x14ac:dyDescent="0.3">
      <c r="B14287" s="90">
        <v>4.2282000000000002</v>
      </c>
    </row>
    <row r="14288" spans="2:2" x14ac:dyDescent="0.3">
      <c r="B14288" s="90">
        <v>4.2282999999999999</v>
      </c>
    </row>
    <row r="14289" spans="2:2" x14ac:dyDescent="0.3">
      <c r="B14289" s="90">
        <v>4.2283999999999997</v>
      </c>
    </row>
    <row r="14290" spans="2:2" x14ac:dyDescent="0.3">
      <c r="B14290" s="90">
        <v>4.2285000000000004</v>
      </c>
    </row>
    <row r="14291" spans="2:2" x14ac:dyDescent="0.3">
      <c r="B14291" s="90">
        <v>4.2286000000000001</v>
      </c>
    </row>
    <row r="14292" spans="2:2" x14ac:dyDescent="0.3">
      <c r="B14292" s="90">
        <v>4.2286999999999999</v>
      </c>
    </row>
    <row r="14293" spans="2:2" x14ac:dyDescent="0.3">
      <c r="B14293" s="90">
        <v>4.2287999999999997</v>
      </c>
    </row>
    <row r="14294" spans="2:2" x14ac:dyDescent="0.3">
      <c r="B14294" s="90">
        <v>4.2289000000000003</v>
      </c>
    </row>
    <row r="14295" spans="2:2" x14ac:dyDescent="0.3">
      <c r="B14295" s="90">
        <v>4.2290000000000001</v>
      </c>
    </row>
    <row r="14296" spans="2:2" x14ac:dyDescent="0.3">
      <c r="B14296" s="90">
        <v>4.2290999999999999</v>
      </c>
    </row>
    <row r="14297" spans="2:2" x14ac:dyDescent="0.3">
      <c r="B14297" s="90">
        <v>4.2291999999999996</v>
      </c>
    </row>
    <row r="14298" spans="2:2" x14ac:dyDescent="0.3">
      <c r="B14298" s="90">
        <v>4.2293000000000003</v>
      </c>
    </row>
    <row r="14299" spans="2:2" x14ac:dyDescent="0.3">
      <c r="B14299" s="90">
        <v>4.2294</v>
      </c>
    </row>
    <row r="14300" spans="2:2" x14ac:dyDescent="0.3">
      <c r="B14300" s="90">
        <v>4.2294999999999998</v>
      </c>
    </row>
    <row r="14301" spans="2:2" x14ac:dyDescent="0.3">
      <c r="B14301" s="90">
        <v>4.2295999999999996</v>
      </c>
    </row>
    <row r="14302" spans="2:2" x14ac:dyDescent="0.3">
      <c r="B14302" s="90">
        <v>4.2297000000000002</v>
      </c>
    </row>
    <row r="14303" spans="2:2" x14ac:dyDescent="0.3">
      <c r="B14303" s="90">
        <v>4.2298</v>
      </c>
    </row>
    <row r="14304" spans="2:2" x14ac:dyDescent="0.3">
      <c r="B14304" s="90">
        <v>4.2298999999999998</v>
      </c>
    </row>
    <row r="14305" spans="2:2" x14ac:dyDescent="0.3">
      <c r="B14305" s="90">
        <v>4.2300000000000004</v>
      </c>
    </row>
    <row r="14306" spans="2:2" x14ac:dyDescent="0.3">
      <c r="B14306" s="90">
        <v>4.2301000000000002</v>
      </c>
    </row>
    <row r="14307" spans="2:2" x14ac:dyDescent="0.3">
      <c r="B14307" s="90">
        <v>4.2302</v>
      </c>
    </row>
    <row r="14308" spans="2:2" x14ac:dyDescent="0.3">
      <c r="B14308" s="90">
        <v>4.2302999999999997</v>
      </c>
    </row>
    <row r="14309" spans="2:2" x14ac:dyDescent="0.3">
      <c r="B14309" s="90">
        <v>4.2304000000000004</v>
      </c>
    </row>
    <row r="14310" spans="2:2" x14ac:dyDescent="0.3">
      <c r="B14310" s="90">
        <v>4.2305000000000001</v>
      </c>
    </row>
    <row r="14311" spans="2:2" x14ac:dyDescent="0.3">
      <c r="B14311" s="90">
        <v>4.2305999999999999</v>
      </c>
    </row>
    <row r="14312" spans="2:2" x14ac:dyDescent="0.3">
      <c r="B14312" s="90">
        <v>4.2306999999999997</v>
      </c>
    </row>
    <row r="14313" spans="2:2" x14ac:dyDescent="0.3">
      <c r="B14313" s="90">
        <v>4.2308000000000003</v>
      </c>
    </row>
    <row r="14314" spans="2:2" x14ac:dyDescent="0.3">
      <c r="B14314" s="90">
        <v>4.2309000000000001</v>
      </c>
    </row>
    <row r="14315" spans="2:2" x14ac:dyDescent="0.3">
      <c r="B14315" s="90">
        <v>4.2309999999999999</v>
      </c>
    </row>
    <row r="14316" spans="2:2" x14ac:dyDescent="0.3">
      <c r="B14316" s="90">
        <v>4.2310999999999996</v>
      </c>
    </row>
    <row r="14317" spans="2:2" x14ac:dyDescent="0.3">
      <c r="B14317" s="90">
        <v>4.2312000000000003</v>
      </c>
    </row>
    <row r="14318" spans="2:2" x14ac:dyDescent="0.3">
      <c r="B14318" s="90">
        <v>4.2313000000000001</v>
      </c>
    </row>
    <row r="14319" spans="2:2" x14ac:dyDescent="0.3">
      <c r="B14319" s="90">
        <v>4.2313999999999998</v>
      </c>
    </row>
    <row r="14320" spans="2:2" x14ac:dyDescent="0.3">
      <c r="B14320" s="90">
        <v>4.2314999999999996</v>
      </c>
    </row>
    <row r="14321" spans="2:2" x14ac:dyDescent="0.3">
      <c r="B14321" s="90">
        <v>4.2316000000000003</v>
      </c>
    </row>
    <row r="14322" spans="2:2" x14ac:dyDescent="0.3">
      <c r="B14322" s="90">
        <v>4.2317</v>
      </c>
    </row>
    <row r="14323" spans="2:2" x14ac:dyDescent="0.3">
      <c r="B14323" s="90">
        <v>4.2317999999999998</v>
      </c>
    </row>
    <row r="14324" spans="2:2" x14ac:dyDescent="0.3">
      <c r="B14324" s="90">
        <v>4.2319000000000004</v>
      </c>
    </row>
    <row r="14325" spans="2:2" x14ac:dyDescent="0.3">
      <c r="B14325" s="90">
        <v>4.2320000000000002</v>
      </c>
    </row>
    <row r="14326" spans="2:2" x14ac:dyDescent="0.3">
      <c r="B14326" s="90">
        <v>4.2321</v>
      </c>
    </row>
    <row r="14327" spans="2:2" x14ac:dyDescent="0.3">
      <c r="B14327" s="90">
        <v>4.2321999999999997</v>
      </c>
    </row>
    <row r="14328" spans="2:2" x14ac:dyDescent="0.3">
      <c r="B14328" s="90">
        <v>4.2323000000000004</v>
      </c>
    </row>
    <row r="14329" spans="2:2" x14ac:dyDescent="0.3">
      <c r="B14329" s="90">
        <v>4.2324000000000002</v>
      </c>
    </row>
    <row r="14330" spans="2:2" x14ac:dyDescent="0.3">
      <c r="B14330" s="90">
        <v>4.2324999999999999</v>
      </c>
    </row>
    <row r="14331" spans="2:2" x14ac:dyDescent="0.3">
      <c r="B14331" s="90">
        <v>4.2325999999999997</v>
      </c>
    </row>
    <row r="14332" spans="2:2" x14ac:dyDescent="0.3">
      <c r="B14332" s="90">
        <v>4.2327000000000004</v>
      </c>
    </row>
    <row r="14333" spans="2:2" x14ac:dyDescent="0.3">
      <c r="B14333" s="90">
        <v>4.2328000000000001</v>
      </c>
    </row>
    <row r="14334" spans="2:2" x14ac:dyDescent="0.3">
      <c r="B14334" s="90">
        <v>4.2328999999999999</v>
      </c>
    </row>
    <row r="14335" spans="2:2" x14ac:dyDescent="0.3">
      <c r="B14335" s="90">
        <v>4.2329999999999997</v>
      </c>
    </row>
    <row r="14336" spans="2:2" x14ac:dyDescent="0.3">
      <c r="B14336" s="90">
        <v>4.2331000000000003</v>
      </c>
    </row>
    <row r="14337" spans="2:2" x14ac:dyDescent="0.3">
      <c r="B14337" s="90">
        <v>4.2332000000000001</v>
      </c>
    </row>
    <row r="14338" spans="2:2" x14ac:dyDescent="0.3">
      <c r="B14338" s="90">
        <v>4.2332999999999998</v>
      </c>
    </row>
    <row r="14339" spans="2:2" x14ac:dyDescent="0.3">
      <c r="B14339" s="90">
        <v>4.2333999999999996</v>
      </c>
    </row>
    <row r="14340" spans="2:2" x14ac:dyDescent="0.3">
      <c r="B14340" s="90">
        <v>4.2335000000000003</v>
      </c>
    </row>
    <row r="14341" spans="2:2" x14ac:dyDescent="0.3">
      <c r="B14341" s="90">
        <v>4.2336</v>
      </c>
    </row>
    <row r="14342" spans="2:2" x14ac:dyDescent="0.3">
      <c r="B14342" s="90">
        <v>4.2336999999999998</v>
      </c>
    </row>
    <row r="14343" spans="2:2" x14ac:dyDescent="0.3">
      <c r="B14343" s="90">
        <v>4.2337999999999996</v>
      </c>
    </row>
    <row r="14344" spans="2:2" x14ac:dyDescent="0.3">
      <c r="B14344" s="90">
        <v>4.2339000000000002</v>
      </c>
    </row>
    <row r="14345" spans="2:2" x14ac:dyDescent="0.3">
      <c r="B14345" s="90">
        <v>4.234</v>
      </c>
    </row>
    <row r="14346" spans="2:2" x14ac:dyDescent="0.3">
      <c r="B14346" s="90">
        <v>4.2340999999999998</v>
      </c>
    </row>
    <row r="14347" spans="2:2" x14ac:dyDescent="0.3">
      <c r="B14347" s="90">
        <v>4.2342000000000004</v>
      </c>
    </row>
    <row r="14348" spans="2:2" x14ac:dyDescent="0.3">
      <c r="B14348" s="90">
        <v>4.2343000000000002</v>
      </c>
    </row>
    <row r="14349" spans="2:2" x14ac:dyDescent="0.3">
      <c r="B14349" s="90">
        <v>4.2343999999999999</v>
      </c>
    </row>
    <row r="14350" spans="2:2" x14ac:dyDescent="0.3">
      <c r="B14350" s="90">
        <v>4.2344999999999997</v>
      </c>
    </row>
    <row r="14351" spans="2:2" x14ac:dyDescent="0.3">
      <c r="B14351" s="90">
        <v>4.2346000000000004</v>
      </c>
    </row>
    <row r="14352" spans="2:2" x14ac:dyDescent="0.3">
      <c r="B14352" s="90">
        <v>4.2347000000000001</v>
      </c>
    </row>
    <row r="14353" spans="2:2" x14ac:dyDescent="0.3">
      <c r="B14353" s="90">
        <v>4.2347999999999999</v>
      </c>
    </row>
    <row r="14354" spans="2:2" x14ac:dyDescent="0.3">
      <c r="B14354" s="90">
        <v>4.2348999999999997</v>
      </c>
    </row>
    <row r="14355" spans="2:2" x14ac:dyDescent="0.3">
      <c r="B14355" s="90">
        <v>4.2350000000000003</v>
      </c>
    </row>
    <row r="14356" spans="2:2" x14ac:dyDescent="0.3">
      <c r="B14356" s="90">
        <v>4.2351000000000001</v>
      </c>
    </row>
    <row r="14357" spans="2:2" x14ac:dyDescent="0.3">
      <c r="B14357" s="90">
        <v>4.2351999999999999</v>
      </c>
    </row>
    <row r="14358" spans="2:2" x14ac:dyDescent="0.3">
      <c r="B14358" s="90">
        <v>4.2352999999999996</v>
      </c>
    </row>
    <row r="14359" spans="2:2" x14ac:dyDescent="0.3">
      <c r="B14359" s="90">
        <v>4.2354000000000003</v>
      </c>
    </row>
    <row r="14360" spans="2:2" x14ac:dyDescent="0.3">
      <c r="B14360" s="90">
        <v>4.2355</v>
      </c>
    </row>
    <row r="14361" spans="2:2" x14ac:dyDescent="0.3">
      <c r="B14361" s="90">
        <v>4.2355999999999998</v>
      </c>
    </row>
    <row r="14362" spans="2:2" x14ac:dyDescent="0.3">
      <c r="B14362" s="90">
        <v>4.2356999999999996</v>
      </c>
    </row>
    <row r="14363" spans="2:2" x14ac:dyDescent="0.3">
      <c r="B14363" s="90">
        <v>4.2358000000000002</v>
      </c>
    </row>
    <row r="14364" spans="2:2" x14ac:dyDescent="0.3">
      <c r="B14364" s="90">
        <v>4.2359</v>
      </c>
    </row>
    <row r="14365" spans="2:2" x14ac:dyDescent="0.3">
      <c r="B14365" s="90">
        <v>4.2359999999999998</v>
      </c>
    </row>
    <row r="14366" spans="2:2" x14ac:dyDescent="0.3">
      <c r="B14366" s="90">
        <v>4.2361000000000004</v>
      </c>
    </row>
    <row r="14367" spans="2:2" x14ac:dyDescent="0.3">
      <c r="B14367" s="90">
        <v>4.2362000000000002</v>
      </c>
    </row>
    <row r="14368" spans="2:2" x14ac:dyDescent="0.3">
      <c r="B14368" s="90">
        <v>4.2363</v>
      </c>
    </row>
    <row r="14369" spans="2:2" x14ac:dyDescent="0.3">
      <c r="B14369" s="90">
        <v>4.2363999999999997</v>
      </c>
    </row>
    <row r="14370" spans="2:2" x14ac:dyDescent="0.3">
      <c r="B14370" s="90">
        <v>4.2365000000000004</v>
      </c>
    </row>
    <row r="14371" spans="2:2" x14ac:dyDescent="0.3">
      <c r="B14371" s="90">
        <v>4.2366000000000001</v>
      </c>
    </row>
    <row r="14372" spans="2:2" x14ac:dyDescent="0.3">
      <c r="B14372" s="90">
        <v>4.2366999999999999</v>
      </c>
    </row>
    <row r="14373" spans="2:2" x14ac:dyDescent="0.3">
      <c r="B14373" s="90">
        <v>4.2367999999999997</v>
      </c>
    </row>
    <row r="14374" spans="2:2" x14ac:dyDescent="0.3">
      <c r="B14374" s="90">
        <v>4.2369000000000003</v>
      </c>
    </row>
    <row r="14375" spans="2:2" x14ac:dyDescent="0.3">
      <c r="B14375" s="90">
        <v>4.2370000000000001</v>
      </c>
    </row>
    <row r="14376" spans="2:2" x14ac:dyDescent="0.3">
      <c r="B14376" s="90">
        <v>4.2370999999999999</v>
      </c>
    </row>
    <row r="14377" spans="2:2" x14ac:dyDescent="0.3">
      <c r="B14377" s="90">
        <v>4.2371999999999996</v>
      </c>
    </row>
    <row r="14378" spans="2:2" x14ac:dyDescent="0.3">
      <c r="B14378" s="90">
        <v>4.2373000000000003</v>
      </c>
    </row>
    <row r="14379" spans="2:2" x14ac:dyDescent="0.3">
      <c r="B14379" s="90">
        <v>4.2374000000000001</v>
      </c>
    </row>
    <row r="14380" spans="2:2" x14ac:dyDescent="0.3">
      <c r="B14380" s="90">
        <v>4.2374999999999998</v>
      </c>
    </row>
    <row r="14381" spans="2:2" x14ac:dyDescent="0.3">
      <c r="B14381" s="90">
        <v>4.2375999999999996</v>
      </c>
    </row>
    <row r="14382" spans="2:2" x14ac:dyDescent="0.3">
      <c r="B14382" s="90">
        <v>4.2377000000000002</v>
      </c>
    </row>
    <row r="14383" spans="2:2" x14ac:dyDescent="0.3">
      <c r="B14383" s="90">
        <v>4.2378</v>
      </c>
    </row>
    <row r="14384" spans="2:2" x14ac:dyDescent="0.3">
      <c r="B14384" s="90">
        <v>4.2378999999999998</v>
      </c>
    </row>
    <row r="14385" spans="2:2" x14ac:dyDescent="0.3">
      <c r="B14385" s="90">
        <v>4.2380000000000004</v>
      </c>
    </row>
    <row r="14386" spans="2:2" x14ac:dyDescent="0.3">
      <c r="B14386" s="90">
        <v>4.2381000000000002</v>
      </c>
    </row>
    <row r="14387" spans="2:2" x14ac:dyDescent="0.3">
      <c r="B14387" s="90">
        <v>4.2382</v>
      </c>
    </row>
    <row r="14388" spans="2:2" x14ac:dyDescent="0.3">
      <c r="B14388" s="90">
        <v>4.2382999999999997</v>
      </c>
    </row>
    <row r="14389" spans="2:2" x14ac:dyDescent="0.3">
      <c r="B14389" s="90">
        <v>4.2384000000000004</v>
      </c>
    </row>
    <row r="14390" spans="2:2" x14ac:dyDescent="0.3">
      <c r="B14390" s="90">
        <v>4.2385000000000002</v>
      </c>
    </row>
    <row r="14391" spans="2:2" x14ac:dyDescent="0.3">
      <c r="B14391" s="90">
        <v>4.2385999999999999</v>
      </c>
    </row>
    <row r="14392" spans="2:2" x14ac:dyDescent="0.3">
      <c r="B14392" s="90">
        <v>4.2386999999999997</v>
      </c>
    </row>
    <row r="14393" spans="2:2" x14ac:dyDescent="0.3">
      <c r="B14393" s="90">
        <v>4.2388000000000003</v>
      </c>
    </row>
    <row r="14394" spans="2:2" x14ac:dyDescent="0.3">
      <c r="B14394" s="90">
        <v>4.2389000000000001</v>
      </c>
    </row>
    <row r="14395" spans="2:2" x14ac:dyDescent="0.3">
      <c r="B14395" s="90">
        <v>4.2389999999999999</v>
      </c>
    </row>
    <row r="14396" spans="2:2" x14ac:dyDescent="0.3">
      <c r="B14396" s="90">
        <v>4.2390999999999996</v>
      </c>
    </row>
    <row r="14397" spans="2:2" x14ac:dyDescent="0.3">
      <c r="B14397" s="90">
        <v>4.2392000000000003</v>
      </c>
    </row>
    <row r="14398" spans="2:2" x14ac:dyDescent="0.3">
      <c r="B14398" s="90">
        <v>4.2393000000000001</v>
      </c>
    </row>
    <row r="14399" spans="2:2" x14ac:dyDescent="0.3">
      <c r="B14399" s="90">
        <v>4.2393999999999998</v>
      </c>
    </row>
    <row r="14400" spans="2:2" x14ac:dyDescent="0.3">
      <c r="B14400" s="90">
        <v>4.2394999999999996</v>
      </c>
    </row>
    <row r="14401" spans="2:2" x14ac:dyDescent="0.3">
      <c r="B14401" s="90">
        <v>4.2396000000000003</v>
      </c>
    </row>
    <row r="14402" spans="2:2" x14ac:dyDescent="0.3">
      <c r="B14402" s="90">
        <v>4.2397</v>
      </c>
    </row>
    <row r="14403" spans="2:2" x14ac:dyDescent="0.3">
      <c r="B14403" s="90">
        <v>4.2397999999999998</v>
      </c>
    </row>
    <row r="14404" spans="2:2" x14ac:dyDescent="0.3">
      <c r="B14404" s="90">
        <v>4.2398999999999996</v>
      </c>
    </row>
    <row r="14405" spans="2:2" x14ac:dyDescent="0.3">
      <c r="B14405" s="90">
        <v>4.24</v>
      </c>
    </row>
    <row r="14406" spans="2:2" x14ac:dyDescent="0.3">
      <c r="B14406" s="90">
        <v>4.2401</v>
      </c>
    </row>
    <row r="14407" spans="2:2" x14ac:dyDescent="0.3">
      <c r="B14407" s="90">
        <v>4.2401999999999997</v>
      </c>
    </row>
    <row r="14408" spans="2:2" x14ac:dyDescent="0.3">
      <c r="B14408" s="90">
        <v>4.2403000000000004</v>
      </c>
    </row>
    <row r="14409" spans="2:2" x14ac:dyDescent="0.3">
      <c r="B14409" s="90">
        <v>4.2404000000000002</v>
      </c>
    </row>
    <row r="14410" spans="2:2" x14ac:dyDescent="0.3">
      <c r="B14410" s="90">
        <v>4.2404999999999999</v>
      </c>
    </row>
    <row r="14411" spans="2:2" x14ac:dyDescent="0.3">
      <c r="B14411" s="90">
        <v>4.2405999999999997</v>
      </c>
    </row>
    <row r="14412" spans="2:2" x14ac:dyDescent="0.3">
      <c r="B14412" s="90">
        <v>4.2407000000000004</v>
      </c>
    </row>
    <row r="14413" spans="2:2" x14ac:dyDescent="0.3">
      <c r="B14413" s="90">
        <v>4.2408000000000001</v>
      </c>
    </row>
    <row r="14414" spans="2:2" x14ac:dyDescent="0.3">
      <c r="B14414" s="90">
        <v>4.2408999999999999</v>
      </c>
    </row>
    <row r="14415" spans="2:2" x14ac:dyDescent="0.3">
      <c r="B14415" s="90">
        <v>4.2409999999999997</v>
      </c>
    </row>
    <row r="14416" spans="2:2" x14ac:dyDescent="0.3">
      <c r="B14416" s="90">
        <v>4.2411000000000003</v>
      </c>
    </row>
    <row r="14417" spans="2:2" x14ac:dyDescent="0.3">
      <c r="B14417" s="90">
        <v>4.2412000000000001</v>
      </c>
    </row>
    <row r="14418" spans="2:2" x14ac:dyDescent="0.3">
      <c r="B14418" s="90">
        <v>4.2412999999999998</v>
      </c>
    </row>
    <row r="14419" spans="2:2" x14ac:dyDescent="0.3">
      <c r="B14419" s="90">
        <v>4.2413999999999996</v>
      </c>
    </row>
    <row r="14420" spans="2:2" x14ac:dyDescent="0.3">
      <c r="B14420" s="90">
        <v>4.2415000000000003</v>
      </c>
    </row>
    <row r="14421" spans="2:2" x14ac:dyDescent="0.3">
      <c r="B14421" s="90">
        <v>4.2416</v>
      </c>
    </row>
    <row r="14422" spans="2:2" x14ac:dyDescent="0.3">
      <c r="B14422" s="90">
        <v>4.2416999999999998</v>
      </c>
    </row>
    <row r="14423" spans="2:2" x14ac:dyDescent="0.3">
      <c r="B14423" s="90">
        <v>4.2417999999999996</v>
      </c>
    </row>
    <row r="14424" spans="2:2" x14ac:dyDescent="0.3">
      <c r="B14424" s="90">
        <v>4.2419000000000002</v>
      </c>
    </row>
    <row r="14425" spans="2:2" x14ac:dyDescent="0.3">
      <c r="B14425" s="90">
        <v>4.242</v>
      </c>
    </row>
    <row r="14426" spans="2:2" x14ac:dyDescent="0.3">
      <c r="B14426" s="90">
        <v>4.2420999999999998</v>
      </c>
    </row>
    <row r="14427" spans="2:2" x14ac:dyDescent="0.3">
      <c r="B14427" s="90">
        <v>4.2422000000000004</v>
      </c>
    </row>
    <row r="14428" spans="2:2" x14ac:dyDescent="0.3">
      <c r="B14428" s="90">
        <v>4.2423000000000002</v>
      </c>
    </row>
    <row r="14429" spans="2:2" x14ac:dyDescent="0.3">
      <c r="B14429" s="90">
        <v>4.2423999999999999</v>
      </c>
    </row>
    <row r="14430" spans="2:2" x14ac:dyDescent="0.3">
      <c r="B14430" s="90">
        <v>4.2424999999999997</v>
      </c>
    </row>
    <row r="14431" spans="2:2" x14ac:dyDescent="0.3">
      <c r="B14431" s="90">
        <v>4.2426000000000004</v>
      </c>
    </row>
    <row r="14432" spans="2:2" x14ac:dyDescent="0.3">
      <c r="B14432" s="90">
        <v>4.2427000000000001</v>
      </c>
    </row>
    <row r="14433" spans="2:2" x14ac:dyDescent="0.3">
      <c r="B14433" s="90">
        <v>4.2427999999999999</v>
      </c>
    </row>
    <row r="14434" spans="2:2" x14ac:dyDescent="0.3">
      <c r="B14434" s="90">
        <v>4.2428999999999997</v>
      </c>
    </row>
    <row r="14435" spans="2:2" x14ac:dyDescent="0.3">
      <c r="B14435" s="90">
        <v>4.2430000000000003</v>
      </c>
    </row>
    <row r="14436" spans="2:2" x14ac:dyDescent="0.3">
      <c r="B14436" s="90">
        <v>4.2431000000000001</v>
      </c>
    </row>
    <row r="14437" spans="2:2" x14ac:dyDescent="0.3">
      <c r="B14437" s="90">
        <v>4.2431999999999999</v>
      </c>
    </row>
    <row r="14438" spans="2:2" x14ac:dyDescent="0.3">
      <c r="B14438" s="90">
        <v>4.2432999999999996</v>
      </c>
    </row>
    <row r="14439" spans="2:2" x14ac:dyDescent="0.3">
      <c r="B14439" s="90">
        <v>4.2434000000000003</v>
      </c>
    </row>
    <row r="14440" spans="2:2" x14ac:dyDescent="0.3">
      <c r="B14440" s="90">
        <v>4.2435</v>
      </c>
    </row>
    <row r="14441" spans="2:2" x14ac:dyDescent="0.3">
      <c r="B14441" s="90">
        <v>4.2435999999999998</v>
      </c>
    </row>
    <row r="14442" spans="2:2" x14ac:dyDescent="0.3">
      <c r="B14442" s="90">
        <v>4.2436999999999996</v>
      </c>
    </row>
    <row r="14443" spans="2:2" x14ac:dyDescent="0.3">
      <c r="B14443" s="90">
        <v>4.2438000000000002</v>
      </c>
    </row>
    <row r="14444" spans="2:2" x14ac:dyDescent="0.3">
      <c r="B14444" s="90">
        <v>4.2439</v>
      </c>
    </row>
    <row r="14445" spans="2:2" x14ac:dyDescent="0.3">
      <c r="B14445" s="90">
        <v>4.2439999999999998</v>
      </c>
    </row>
    <row r="14446" spans="2:2" x14ac:dyDescent="0.3">
      <c r="B14446" s="90">
        <v>4.2441000000000004</v>
      </c>
    </row>
    <row r="14447" spans="2:2" x14ac:dyDescent="0.3">
      <c r="B14447" s="90">
        <v>4.2442000000000002</v>
      </c>
    </row>
    <row r="14448" spans="2:2" x14ac:dyDescent="0.3">
      <c r="B14448" s="90">
        <v>4.2443</v>
      </c>
    </row>
    <row r="14449" spans="2:2" x14ac:dyDescent="0.3">
      <c r="B14449" s="90">
        <v>4.2443999999999997</v>
      </c>
    </row>
    <row r="14450" spans="2:2" x14ac:dyDescent="0.3">
      <c r="B14450" s="90">
        <v>4.2445000000000004</v>
      </c>
    </row>
    <row r="14451" spans="2:2" x14ac:dyDescent="0.3">
      <c r="B14451" s="90">
        <v>4.2446000000000002</v>
      </c>
    </row>
    <row r="14452" spans="2:2" x14ac:dyDescent="0.3">
      <c r="B14452" s="90">
        <v>4.2446999999999999</v>
      </c>
    </row>
    <row r="14453" spans="2:2" x14ac:dyDescent="0.3">
      <c r="B14453" s="90">
        <v>4.2447999999999997</v>
      </c>
    </row>
    <row r="14454" spans="2:2" x14ac:dyDescent="0.3">
      <c r="B14454" s="90">
        <v>4.2449000000000003</v>
      </c>
    </row>
    <row r="14455" spans="2:2" x14ac:dyDescent="0.3">
      <c r="B14455" s="90">
        <v>4.2450000000000001</v>
      </c>
    </row>
    <row r="14456" spans="2:2" x14ac:dyDescent="0.3">
      <c r="B14456" s="90">
        <v>4.2450999999999999</v>
      </c>
    </row>
    <row r="14457" spans="2:2" x14ac:dyDescent="0.3">
      <c r="B14457" s="90">
        <v>4.2451999999999996</v>
      </c>
    </row>
    <row r="14458" spans="2:2" x14ac:dyDescent="0.3">
      <c r="B14458" s="90">
        <v>4.2453000000000003</v>
      </c>
    </row>
    <row r="14459" spans="2:2" x14ac:dyDescent="0.3">
      <c r="B14459" s="90">
        <v>4.2454000000000001</v>
      </c>
    </row>
    <row r="14460" spans="2:2" x14ac:dyDescent="0.3">
      <c r="B14460" s="90">
        <v>4.2454999999999998</v>
      </c>
    </row>
    <row r="14461" spans="2:2" x14ac:dyDescent="0.3">
      <c r="B14461" s="90">
        <v>4.2455999999999996</v>
      </c>
    </row>
    <row r="14462" spans="2:2" x14ac:dyDescent="0.3">
      <c r="B14462" s="90">
        <v>4.2457000000000003</v>
      </c>
    </row>
    <row r="14463" spans="2:2" x14ac:dyDescent="0.3">
      <c r="B14463" s="90">
        <v>4.2458</v>
      </c>
    </row>
    <row r="14464" spans="2:2" x14ac:dyDescent="0.3">
      <c r="B14464" s="90">
        <v>4.2458999999999998</v>
      </c>
    </row>
    <row r="14465" spans="2:2" x14ac:dyDescent="0.3">
      <c r="B14465" s="90">
        <v>4.2460000000000004</v>
      </c>
    </row>
    <row r="14466" spans="2:2" x14ac:dyDescent="0.3">
      <c r="B14466" s="90">
        <v>4.2461000000000002</v>
      </c>
    </row>
    <row r="14467" spans="2:2" x14ac:dyDescent="0.3">
      <c r="B14467" s="90">
        <v>4.2462</v>
      </c>
    </row>
    <row r="14468" spans="2:2" x14ac:dyDescent="0.3">
      <c r="B14468" s="90">
        <v>4.2462999999999997</v>
      </c>
    </row>
    <row r="14469" spans="2:2" x14ac:dyDescent="0.3">
      <c r="B14469" s="90">
        <v>4.2464000000000004</v>
      </c>
    </row>
    <row r="14470" spans="2:2" x14ac:dyDescent="0.3">
      <c r="B14470" s="90">
        <v>4.2465000000000002</v>
      </c>
    </row>
    <row r="14471" spans="2:2" x14ac:dyDescent="0.3">
      <c r="B14471" s="90">
        <v>4.2465999999999999</v>
      </c>
    </row>
    <row r="14472" spans="2:2" x14ac:dyDescent="0.3">
      <c r="B14472" s="90">
        <v>4.2466999999999997</v>
      </c>
    </row>
    <row r="14473" spans="2:2" x14ac:dyDescent="0.3">
      <c r="B14473" s="90">
        <v>4.2468000000000004</v>
      </c>
    </row>
    <row r="14474" spans="2:2" x14ac:dyDescent="0.3">
      <c r="B14474" s="90">
        <v>4.2469000000000001</v>
      </c>
    </row>
    <row r="14475" spans="2:2" x14ac:dyDescent="0.3">
      <c r="B14475" s="90">
        <v>4.2469999999999999</v>
      </c>
    </row>
    <row r="14476" spans="2:2" x14ac:dyDescent="0.3">
      <c r="B14476" s="90">
        <v>4.2470999999999997</v>
      </c>
    </row>
    <row r="14477" spans="2:2" x14ac:dyDescent="0.3">
      <c r="B14477" s="90">
        <v>4.2472000000000003</v>
      </c>
    </row>
    <row r="14478" spans="2:2" x14ac:dyDescent="0.3">
      <c r="B14478" s="90">
        <v>4.2473000000000001</v>
      </c>
    </row>
    <row r="14479" spans="2:2" x14ac:dyDescent="0.3">
      <c r="B14479" s="90">
        <v>4.2473999999999998</v>
      </c>
    </row>
    <row r="14480" spans="2:2" x14ac:dyDescent="0.3">
      <c r="B14480" s="90">
        <v>4.2474999999999996</v>
      </c>
    </row>
    <row r="14481" spans="2:2" x14ac:dyDescent="0.3">
      <c r="B14481" s="90">
        <v>4.2476000000000003</v>
      </c>
    </row>
    <row r="14482" spans="2:2" x14ac:dyDescent="0.3">
      <c r="B14482" s="90">
        <v>4.2477</v>
      </c>
    </row>
    <row r="14483" spans="2:2" x14ac:dyDescent="0.3">
      <c r="B14483" s="90">
        <v>4.2477999999999998</v>
      </c>
    </row>
    <row r="14484" spans="2:2" x14ac:dyDescent="0.3">
      <c r="B14484" s="90">
        <v>4.2478999999999996</v>
      </c>
    </row>
    <row r="14485" spans="2:2" x14ac:dyDescent="0.3">
      <c r="B14485" s="90">
        <v>4.2480000000000002</v>
      </c>
    </row>
    <row r="14486" spans="2:2" x14ac:dyDescent="0.3">
      <c r="B14486" s="90">
        <v>4.2481</v>
      </c>
    </row>
    <row r="14487" spans="2:2" x14ac:dyDescent="0.3">
      <c r="B14487" s="90">
        <v>4.2481999999999998</v>
      </c>
    </row>
    <row r="14488" spans="2:2" x14ac:dyDescent="0.3">
      <c r="B14488" s="90">
        <v>4.2483000000000004</v>
      </c>
    </row>
    <row r="14489" spans="2:2" x14ac:dyDescent="0.3">
      <c r="B14489" s="90">
        <v>4.2484000000000002</v>
      </c>
    </row>
    <row r="14490" spans="2:2" x14ac:dyDescent="0.3">
      <c r="B14490" s="90">
        <v>4.2484999999999999</v>
      </c>
    </row>
    <row r="14491" spans="2:2" x14ac:dyDescent="0.3">
      <c r="B14491" s="90">
        <v>4.2485999999999997</v>
      </c>
    </row>
    <row r="14492" spans="2:2" x14ac:dyDescent="0.3">
      <c r="B14492" s="90">
        <v>4.2487000000000004</v>
      </c>
    </row>
    <row r="14493" spans="2:2" x14ac:dyDescent="0.3">
      <c r="B14493" s="90">
        <v>4.2488000000000001</v>
      </c>
    </row>
    <row r="14494" spans="2:2" x14ac:dyDescent="0.3">
      <c r="B14494" s="90">
        <v>4.2488999999999999</v>
      </c>
    </row>
    <row r="14495" spans="2:2" x14ac:dyDescent="0.3">
      <c r="B14495" s="90">
        <v>4.2489999999999997</v>
      </c>
    </row>
    <row r="14496" spans="2:2" x14ac:dyDescent="0.3">
      <c r="B14496" s="90">
        <v>4.2491000000000003</v>
      </c>
    </row>
    <row r="14497" spans="2:2" x14ac:dyDescent="0.3">
      <c r="B14497" s="90">
        <v>4.2492000000000001</v>
      </c>
    </row>
    <row r="14498" spans="2:2" x14ac:dyDescent="0.3">
      <c r="B14498" s="90">
        <v>4.2492999999999999</v>
      </c>
    </row>
    <row r="14499" spans="2:2" x14ac:dyDescent="0.3">
      <c r="B14499" s="90">
        <v>4.2493999999999996</v>
      </c>
    </row>
    <row r="14500" spans="2:2" x14ac:dyDescent="0.3">
      <c r="B14500" s="90">
        <v>4.2495000000000003</v>
      </c>
    </row>
    <row r="14501" spans="2:2" x14ac:dyDescent="0.3">
      <c r="B14501" s="90">
        <v>4.2496</v>
      </c>
    </row>
    <row r="14502" spans="2:2" x14ac:dyDescent="0.3">
      <c r="B14502" s="90">
        <v>4.2496999999999998</v>
      </c>
    </row>
    <row r="14503" spans="2:2" x14ac:dyDescent="0.3">
      <c r="B14503" s="90">
        <v>4.2497999999999996</v>
      </c>
    </row>
    <row r="14504" spans="2:2" x14ac:dyDescent="0.3">
      <c r="B14504" s="90">
        <v>4.2499000000000002</v>
      </c>
    </row>
    <row r="14505" spans="2:2" x14ac:dyDescent="0.3">
      <c r="B14505" s="90">
        <v>4.25</v>
      </c>
    </row>
    <row r="14506" spans="2:2" x14ac:dyDescent="0.3">
      <c r="B14506" s="90">
        <v>4.2500999999999998</v>
      </c>
    </row>
    <row r="14507" spans="2:2" x14ac:dyDescent="0.3">
      <c r="B14507" s="90">
        <v>4.2502000000000004</v>
      </c>
    </row>
    <row r="14508" spans="2:2" x14ac:dyDescent="0.3">
      <c r="B14508" s="90">
        <v>4.2503000000000002</v>
      </c>
    </row>
    <row r="14509" spans="2:2" x14ac:dyDescent="0.3">
      <c r="B14509" s="90">
        <v>4.2504</v>
      </c>
    </row>
    <row r="14510" spans="2:2" x14ac:dyDescent="0.3">
      <c r="B14510" s="90">
        <v>4.2504999999999997</v>
      </c>
    </row>
    <row r="14511" spans="2:2" x14ac:dyDescent="0.3">
      <c r="B14511" s="90">
        <v>4.2506000000000004</v>
      </c>
    </row>
    <row r="14512" spans="2:2" x14ac:dyDescent="0.3">
      <c r="B14512" s="90">
        <v>4.2507000000000001</v>
      </c>
    </row>
    <row r="14513" spans="2:2" x14ac:dyDescent="0.3">
      <c r="B14513" s="90">
        <v>4.2507999999999999</v>
      </c>
    </row>
    <row r="14514" spans="2:2" x14ac:dyDescent="0.3">
      <c r="B14514" s="90">
        <v>4.2508999999999997</v>
      </c>
    </row>
    <row r="14515" spans="2:2" x14ac:dyDescent="0.3">
      <c r="B14515" s="90">
        <v>4.2510000000000003</v>
      </c>
    </row>
    <row r="14516" spans="2:2" x14ac:dyDescent="0.3">
      <c r="B14516" s="90">
        <v>4.2511000000000001</v>
      </c>
    </row>
    <row r="14517" spans="2:2" x14ac:dyDescent="0.3">
      <c r="B14517" s="90">
        <v>4.2511999999999999</v>
      </c>
    </row>
    <row r="14518" spans="2:2" x14ac:dyDescent="0.3">
      <c r="B14518" s="90">
        <v>4.2512999999999996</v>
      </c>
    </row>
    <row r="14519" spans="2:2" x14ac:dyDescent="0.3">
      <c r="B14519" s="90">
        <v>4.2514000000000003</v>
      </c>
    </row>
    <row r="14520" spans="2:2" x14ac:dyDescent="0.3">
      <c r="B14520" s="90">
        <v>4.2515000000000001</v>
      </c>
    </row>
    <row r="14521" spans="2:2" x14ac:dyDescent="0.3">
      <c r="B14521" s="90">
        <v>4.2515999999999998</v>
      </c>
    </row>
    <row r="14522" spans="2:2" x14ac:dyDescent="0.3">
      <c r="B14522" s="90">
        <v>4.2516999999999996</v>
      </c>
    </row>
    <row r="14523" spans="2:2" x14ac:dyDescent="0.3">
      <c r="B14523" s="90">
        <v>4.2518000000000002</v>
      </c>
    </row>
    <row r="14524" spans="2:2" x14ac:dyDescent="0.3">
      <c r="B14524" s="90">
        <v>4.2519</v>
      </c>
    </row>
    <row r="14525" spans="2:2" x14ac:dyDescent="0.3">
      <c r="B14525" s="90">
        <v>4.2519999999999998</v>
      </c>
    </row>
    <row r="14526" spans="2:2" x14ac:dyDescent="0.3">
      <c r="B14526" s="90">
        <v>4.2521000000000004</v>
      </c>
    </row>
    <row r="14527" spans="2:2" x14ac:dyDescent="0.3">
      <c r="B14527" s="90">
        <v>4.2522000000000002</v>
      </c>
    </row>
    <row r="14528" spans="2:2" x14ac:dyDescent="0.3">
      <c r="B14528" s="90">
        <v>4.2523</v>
      </c>
    </row>
    <row r="14529" spans="2:2" x14ac:dyDescent="0.3">
      <c r="B14529" s="90">
        <v>4.2523999999999997</v>
      </c>
    </row>
    <row r="14530" spans="2:2" x14ac:dyDescent="0.3">
      <c r="B14530" s="90">
        <v>4.2525000000000004</v>
      </c>
    </row>
    <row r="14531" spans="2:2" x14ac:dyDescent="0.3">
      <c r="B14531" s="90">
        <v>4.2526000000000002</v>
      </c>
    </row>
    <row r="14532" spans="2:2" x14ac:dyDescent="0.3">
      <c r="B14532" s="90">
        <v>4.2526999999999999</v>
      </c>
    </row>
    <row r="14533" spans="2:2" x14ac:dyDescent="0.3">
      <c r="B14533" s="90">
        <v>4.2527999999999997</v>
      </c>
    </row>
    <row r="14534" spans="2:2" x14ac:dyDescent="0.3">
      <c r="B14534" s="90">
        <v>4.2529000000000003</v>
      </c>
    </row>
    <row r="14535" spans="2:2" x14ac:dyDescent="0.3">
      <c r="B14535" s="90">
        <v>4.2530000000000001</v>
      </c>
    </row>
    <row r="14536" spans="2:2" x14ac:dyDescent="0.3">
      <c r="B14536" s="90">
        <v>4.2530999999999999</v>
      </c>
    </row>
    <row r="14537" spans="2:2" x14ac:dyDescent="0.3">
      <c r="B14537" s="90">
        <v>4.2531999999999996</v>
      </c>
    </row>
    <row r="14538" spans="2:2" x14ac:dyDescent="0.3">
      <c r="B14538" s="90">
        <v>4.2533000000000003</v>
      </c>
    </row>
    <row r="14539" spans="2:2" x14ac:dyDescent="0.3">
      <c r="B14539" s="90">
        <v>4.2534000000000001</v>
      </c>
    </row>
    <row r="14540" spans="2:2" x14ac:dyDescent="0.3">
      <c r="B14540" s="90">
        <v>4.2534999999999998</v>
      </c>
    </row>
    <row r="14541" spans="2:2" x14ac:dyDescent="0.3">
      <c r="B14541" s="90">
        <v>4.2535999999999996</v>
      </c>
    </row>
    <row r="14542" spans="2:2" x14ac:dyDescent="0.3">
      <c r="B14542" s="90">
        <v>4.2537000000000003</v>
      </c>
    </row>
    <row r="14543" spans="2:2" x14ac:dyDescent="0.3">
      <c r="B14543" s="90">
        <v>4.2538</v>
      </c>
    </row>
    <row r="14544" spans="2:2" x14ac:dyDescent="0.3">
      <c r="B14544" s="90">
        <v>4.2538999999999998</v>
      </c>
    </row>
    <row r="14545" spans="2:2" x14ac:dyDescent="0.3">
      <c r="B14545" s="90">
        <v>4.2539999999999996</v>
      </c>
    </row>
    <row r="14546" spans="2:2" x14ac:dyDescent="0.3">
      <c r="B14546" s="90">
        <v>4.2541000000000002</v>
      </c>
    </row>
    <row r="14547" spans="2:2" x14ac:dyDescent="0.3">
      <c r="B14547" s="90">
        <v>4.2542</v>
      </c>
    </row>
    <row r="14548" spans="2:2" x14ac:dyDescent="0.3">
      <c r="B14548" s="90">
        <v>4.2542999999999997</v>
      </c>
    </row>
    <row r="14549" spans="2:2" x14ac:dyDescent="0.3">
      <c r="B14549" s="90">
        <v>4.2544000000000004</v>
      </c>
    </row>
    <row r="14550" spans="2:2" x14ac:dyDescent="0.3">
      <c r="B14550" s="90">
        <v>4.2545000000000002</v>
      </c>
    </row>
    <row r="14551" spans="2:2" x14ac:dyDescent="0.3">
      <c r="B14551" s="90">
        <v>4.2545999999999999</v>
      </c>
    </row>
    <row r="14552" spans="2:2" x14ac:dyDescent="0.3">
      <c r="B14552" s="90">
        <v>4.2546999999999997</v>
      </c>
    </row>
    <row r="14553" spans="2:2" x14ac:dyDescent="0.3">
      <c r="B14553" s="90">
        <v>4.2548000000000004</v>
      </c>
    </row>
    <row r="14554" spans="2:2" x14ac:dyDescent="0.3">
      <c r="B14554" s="90">
        <v>4.2549000000000001</v>
      </c>
    </row>
    <row r="14555" spans="2:2" x14ac:dyDescent="0.3">
      <c r="B14555" s="90">
        <v>4.2549999999999999</v>
      </c>
    </row>
    <row r="14556" spans="2:2" x14ac:dyDescent="0.3">
      <c r="B14556" s="90">
        <v>4.2550999999999997</v>
      </c>
    </row>
    <row r="14557" spans="2:2" x14ac:dyDescent="0.3">
      <c r="B14557" s="90">
        <v>4.2552000000000003</v>
      </c>
    </row>
    <row r="14558" spans="2:2" x14ac:dyDescent="0.3">
      <c r="B14558" s="90">
        <v>4.2553000000000001</v>
      </c>
    </row>
    <row r="14559" spans="2:2" x14ac:dyDescent="0.3">
      <c r="B14559" s="90">
        <v>4.2553999999999998</v>
      </c>
    </row>
    <row r="14560" spans="2:2" x14ac:dyDescent="0.3">
      <c r="B14560" s="90">
        <v>4.2554999999999996</v>
      </c>
    </row>
    <row r="14561" spans="2:2" x14ac:dyDescent="0.3">
      <c r="B14561" s="90">
        <v>4.2556000000000003</v>
      </c>
    </row>
    <row r="14562" spans="2:2" x14ac:dyDescent="0.3">
      <c r="B14562" s="90">
        <v>4.2557</v>
      </c>
    </row>
    <row r="14563" spans="2:2" x14ac:dyDescent="0.3">
      <c r="B14563" s="90">
        <v>4.2557999999999998</v>
      </c>
    </row>
    <row r="14564" spans="2:2" x14ac:dyDescent="0.3">
      <c r="B14564" s="90">
        <v>4.2558999999999996</v>
      </c>
    </row>
    <row r="14565" spans="2:2" x14ac:dyDescent="0.3">
      <c r="B14565" s="90">
        <v>4.2560000000000002</v>
      </c>
    </row>
    <row r="14566" spans="2:2" x14ac:dyDescent="0.3">
      <c r="B14566" s="90">
        <v>4.2561</v>
      </c>
    </row>
    <row r="14567" spans="2:2" x14ac:dyDescent="0.3">
      <c r="B14567" s="90">
        <v>4.2561999999999998</v>
      </c>
    </row>
    <row r="14568" spans="2:2" x14ac:dyDescent="0.3">
      <c r="B14568" s="90">
        <v>4.2563000000000004</v>
      </c>
    </row>
    <row r="14569" spans="2:2" x14ac:dyDescent="0.3">
      <c r="B14569" s="90">
        <v>4.2564000000000002</v>
      </c>
    </row>
    <row r="14570" spans="2:2" x14ac:dyDescent="0.3">
      <c r="B14570" s="90">
        <v>4.2565</v>
      </c>
    </row>
    <row r="14571" spans="2:2" x14ac:dyDescent="0.3">
      <c r="B14571" s="90">
        <v>4.2565999999999997</v>
      </c>
    </row>
    <row r="14572" spans="2:2" x14ac:dyDescent="0.3">
      <c r="B14572" s="90">
        <v>4.2567000000000004</v>
      </c>
    </row>
    <row r="14573" spans="2:2" x14ac:dyDescent="0.3">
      <c r="B14573" s="90">
        <v>4.2568000000000001</v>
      </c>
    </row>
    <row r="14574" spans="2:2" x14ac:dyDescent="0.3">
      <c r="B14574" s="90">
        <v>4.2568999999999999</v>
      </c>
    </row>
    <row r="14575" spans="2:2" x14ac:dyDescent="0.3">
      <c r="B14575" s="90">
        <v>4.2569999999999997</v>
      </c>
    </row>
    <row r="14576" spans="2:2" x14ac:dyDescent="0.3">
      <c r="B14576" s="90">
        <v>4.2571000000000003</v>
      </c>
    </row>
    <row r="14577" spans="2:2" x14ac:dyDescent="0.3">
      <c r="B14577" s="90">
        <v>4.2572000000000001</v>
      </c>
    </row>
    <row r="14578" spans="2:2" x14ac:dyDescent="0.3">
      <c r="B14578" s="90">
        <v>4.2572999999999999</v>
      </c>
    </row>
    <row r="14579" spans="2:2" x14ac:dyDescent="0.3">
      <c r="B14579" s="90">
        <v>4.2573999999999996</v>
      </c>
    </row>
    <row r="14580" spans="2:2" x14ac:dyDescent="0.3">
      <c r="B14580" s="90">
        <v>4.2575000000000003</v>
      </c>
    </row>
    <row r="14581" spans="2:2" x14ac:dyDescent="0.3">
      <c r="B14581" s="90">
        <v>4.2576000000000001</v>
      </c>
    </row>
    <row r="14582" spans="2:2" x14ac:dyDescent="0.3">
      <c r="B14582" s="90">
        <v>4.2576999999999998</v>
      </c>
    </row>
    <row r="14583" spans="2:2" x14ac:dyDescent="0.3">
      <c r="B14583" s="90">
        <v>4.2577999999999996</v>
      </c>
    </row>
    <row r="14584" spans="2:2" x14ac:dyDescent="0.3">
      <c r="B14584" s="90">
        <v>4.2579000000000002</v>
      </c>
    </row>
    <row r="14585" spans="2:2" x14ac:dyDescent="0.3">
      <c r="B14585" s="90">
        <v>4.258</v>
      </c>
    </row>
    <row r="14586" spans="2:2" x14ac:dyDescent="0.3">
      <c r="B14586" s="90">
        <v>4.2580999999999998</v>
      </c>
    </row>
    <row r="14587" spans="2:2" x14ac:dyDescent="0.3">
      <c r="B14587" s="90">
        <v>4.2582000000000004</v>
      </c>
    </row>
    <row r="14588" spans="2:2" x14ac:dyDescent="0.3">
      <c r="B14588" s="90">
        <v>4.2583000000000002</v>
      </c>
    </row>
    <row r="14589" spans="2:2" x14ac:dyDescent="0.3">
      <c r="B14589" s="90">
        <v>4.2584</v>
      </c>
    </row>
    <row r="14590" spans="2:2" x14ac:dyDescent="0.3">
      <c r="B14590" s="90">
        <v>4.2584999999999997</v>
      </c>
    </row>
    <row r="14591" spans="2:2" x14ac:dyDescent="0.3">
      <c r="B14591" s="90">
        <v>4.2586000000000004</v>
      </c>
    </row>
    <row r="14592" spans="2:2" x14ac:dyDescent="0.3">
      <c r="B14592" s="90">
        <v>4.2587000000000002</v>
      </c>
    </row>
    <row r="14593" spans="2:2" x14ac:dyDescent="0.3">
      <c r="B14593" s="90">
        <v>4.2587999999999999</v>
      </c>
    </row>
    <row r="14594" spans="2:2" x14ac:dyDescent="0.3">
      <c r="B14594" s="90">
        <v>4.2588999999999997</v>
      </c>
    </row>
    <row r="14595" spans="2:2" x14ac:dyDescent="0.3">
      <c r="B14595" s="90">
        <v>4.2590000000000003</v>
      </c>
    </row>
    <row r="14596" spans="2:2" x14ac:dyDescent="0.3">
      <c r="B14596" s="90">
        <v>4.2591000000000001</v>
      </c>
    </row>
    <row r="14597" spans="2:2" x14ac:dyDescent="0.3">
      <c r="B14597" s="90">
        <v>4.2591999999999999</v>
      </c>
    </row>
    <row r="14598" spans="2:2" x14ac:dyDescent="0.3">
      <c r="B14598" s="90">
        <v>4.2592999999999996</v>
      </c>
    </row>
    <row r="14599" spans="2:2" x14ac:dyDescent="0.3">
      <c r="B14599" s="90">
        <v>4.2594000000000003</v>
      </c>
    </row>
    <row r="14600" spans="2:2" x14ac:dyDescent="0.3">
      <c r="B14600" s="90">
        <v>4.2595000000000001</v>
      </c>
    </row>
    <row r="14601" spans="2:2" x14ac:dyDescent="0.3">
      <c r="B14601" s="90">
        <v>4.2595999999999998</v>
      </c>
    </row>
    <row r="14602" spans="2:2" x14ac:dyDescent="0.3">
      <c r="B14602" s="90">
        <v>4.2596999999999996</v>
      </c>
    </row>
    <row r="14603" spans="2:2" x14ac:dyDescent="0.3">
      <c r="B14603" s="90">
        <v>4.2598000000000003</v>
      </c>
    </row>
    <row r="14604" spans="2:2" x14ac:dyDescent="0.3">
      <c r="B14604" s="90">
        <v>4.2599</v>
      </c>
    </row>
    <row r="14605" spans="2:2" x14ac:dyDescent="0.3">
      <c r="B14605" s="90">
        <v>4.26</v>
      </c>
    </row>
    <row r="14606" spans="2:2" x14ac:dyDescent="0.3">
      <c r="B14606" s="90">
        <v>4.2601000000000004</v>
      </c>
    </row>
    <row r="14607" spans="2:2" x14ac:dyDescent="0.3">
      <c r="B14607" s="90">
        <v>4.2602000000000002</v>
      </c>
    </row>
    <row r="14608" spans="2:2" x14ac:dyDescent="0.3">
      <c r="B14608" s="90">
        <v>4.2603</v>
      </c>
    </row>
    <row r="14609" spans="2:2" x14ac:dyDescent="0.3">
      <c r="B14609" s="90">
        <v>4.2603999999999997</v>
      </c>
    </row>
    <row r="14610" spans="2:2" x14ac:dyDescent="0.3">
      <c r="B14610" s="90">
        <v>4.2605000000000004</v>
      </c>
    </row>
    <row r="14611" spans="2:2" x14ac:dyDescent="0.3">
      <c r="B14611" s="90">
        <v>4.2606000000000002</v>
      </c>
    </row>
    <row r="14612" spans="2:2" x14ac:dyDescent="0.3">
      <c r="B14612" s="90">
        <v>4.2606999999999999</v>
      </c>
    </row>
    <row r="14613" spans="2:2" x14ac:dyDescent="0.3">
      <c r="B14613" s="90">
        <v>4.2607999999999997</v>
      </c>
    </row>
    <row r="14614" spans="2:2" x14ac:dyDescent="0.3">
      <c r="B14614" s="90">
        <v>4.2609000000000004</v>
      </c>
    </row>
    <row r="14615" spans="2:2" x14ac:dyDescent="0.3">
      <c r="B14615" s="90">
        <v>4.2610000000000001</v>
      </c>
    </row>
    <row r="14616" spans="2:2" x14ac:dyDescent="0.3">
      <c r="B14616" s="90">
        <v>4.2610999999999999</v>
      </c>
    </row>
    <row r="14617" spans="2:2" x14ac:dyDescent="0.3">
      <c r="B14617" s="90">
        <v>4.2611999999999997</v>
      </c>
    </row>
    <row r="14618" spans="2:2" x14ac:dyDescent="0.3">
      <c r="B14618" s="90">
        <v>4.2613000000000003</v>
      </c>
    </row>
    <row r="14619" spans="2:2" x14ac:dyDescent="0.3">
      <c r="B14619" s="90">
        <v>4.2614000000000001</v>
      </c>
    </row>
    <row r="14620" spans="2:2" x14ac:dyDescent="0.3">
      <c r="B14620" s="90">
        <v>4.2614999999999998</v>
      </c>
    </row>
    <row r="14621" spans="2:2" x14ac:dyDescent="0.3">
      <c r="B14621" s="90">
        <v>4.2615999999999996</v>
      </c>
    </row>
    <row r="14622" spans="2:2" x14ac:dyDescent="0.3">
      <c r="B14622" s="90">
        <v>4.2617000000000003</v>
      </c>
    </row>
    <row r="14623" spans="2:2" x14ac:dyDescent="0.3">
      <c r="B14623" s="90">
        <v>4.2618</v>
      </c>
    </row>
    <row r="14624" spans="2:2" x14ac:dyDescent="0.3">
      <c r="B14624" s="90">
        <v>4.2618999999999998</v>
      </c>
    </row>
    <row r="14625" spans="2:2" x14ac:dyDescent="0.3">
      <c r="B14625" s="90">
        <v>4.2619999999999996</v>
      </c>
    </row>
    <row r="14626" spans="2:2" x14ac:dyDescent="0.3">
      <c r="B14626" s="90">
        <v>4.2621000000000002</v>
      </c>
    </row>
    <row r="14627" spans="2:2" x14ac:dyDescent="0.3">
      <c r="B14627" s="90">
        <v>4.2622</v>
      </c>
    </row>
    <row r="14628" spans="2:2" x14ac:dyDescent="0.3">
      <c r="B14628" s="90">
        <v>4.2622999999999998</v>
      </c>
    </row>
    <row r="14629" spans="2:2" x14ac:dyDescent="0.3">
      <c r="B14629" s="90">
        <v>4.2624000000000004</v>
      </c>
    </row>
    <row r="14630" spans="2:2" x14ac:dyDescent="0.3">
      <c r="B14630" s="90">
        <v>4.2625000000000002</v>
      </c>
    </row>
    <row r="14631" spans="2:2" x14ac:dyDescent="0.3">
      <c r="B14631" s="90">
        <v>4.2625999999999999</v>
      </c>
    </row>
    <row r="14632" spans="2:2" x14ac:dyDescent="0.3">
      <c r="B14632" s="90">
        <v>4.2626999999999997</v>
      </c>
    </row>
    <row r="14633" spans="2:2" x14ac:dyDescent="0.3">
      <c r="B14633" s="90">
        <v>4.2628000000000004</v>
      </c>
    </row>
    <row r="14634" spans="2:2" x14ac:dyDescent="0.3">
      <c r="B14634" s="90">
        <v>4.2629000000000001</v>
      </c>
    </row>
    <row r="14635" spans="2:2" x14ac:dyDescent="0.3">
      <c r="B14635" s="90">
        <v>4.2629999999999999</v>
      </c>
    </row>
    <row r="14636" spans="2:2" x14ac:dyDescent="0.3">
      <c r="B14636" s="90">
        <v>4.2630999999999997</v>
      </c>
    </row>
    <row r="14637" spans="2:2" x14ac:dyDescent="0.3">
      <c r="B14637" s="90">
        <v>4.2632000000000003</v>
      </c>
    </row>
    <row r="14638" spans="2:2" x14ac:dyDescent="0.3">
      <c r="B14638" s="90">
        <v>4.2633000000000001</v>
      </c>
    </row>
    <row r="14639" spans="2:2" x14ac:dyDescent="0.3">
      <c r="B14639" s="90">
        <v>4.2633999999999999</v>
      </c>
    </row>
    <row r="14640" spans="2:2" x14ac:dyDescent="0.3">
      <c r="B14640" s="90">
        <v>4.2634999999999996</v>
      </c>
    </row>
    <row r="14641" spans="2:2" x14ac:dyDescent="0.3">
      <c r="B14641" s="90">
        <v>4.2636000000000003</v>
      </c>
    </row>
    <row r="14642" spans="2:2" x14ac:dyDescent="0.3">
      <c r="B14642" s="90">
        <v>4.2637</v>
      </c>
    </row>
    <row r="14643" spans="2:2" x14ac:dyDescent="0.3">
      <c r="B14643" s="90">
        <v>4.2637999999999998</v>
      </c>
    </row>
    <row r="14644" spans="2:2" x14ac:dyDescent="0.3">
      <c r="B14644" s="90">
        <v>4.2638999999999996</v>
      </c>
    </row>
    <row r="14645" spans="2:2" x14ac:dyDescent="0.3">
      <c r="B14645" s="90">
        <v>4.2640000000000002</v>
      </c>
    </row>
    <row r="14646" spans="2:2" x14ac:dyDescent="0.3">
      <c r="B14646" s="90">
        <v>4.2641</v>
      </c>
    </row>
    <row r="14647" spans="2:2" x14ac:dyDescent="0.3">
      <c r="B14647" s="90">
        <v>4.2641999999999998</v>
      </c>
    </row>
    <row r="14648" spans="2:2" x14ac:dyDescent="0.3">
      <c r="B14648" s="90">
        <v>4.2643000000000004</v>
      </c>
    </row>
    <row r="14649" spans="2:2" x14ac:dyDescent="0.3">
      <c r="B14649" s="90">
        <v>4.2644000000000002</v>
      </c>
    </row>
    <row r="14650" spans="2:2" x14ac:dyDescent="0.3">
      <c r="B14650" s="90">
        <v>4.2645</v>
      </c>
    </row>
    <row r="14651" spans="2:2" x14ac:dyDescent="0.3">
      <c r="B14651" s="90">
        <v>4.2645999999999997</v>
      </c>
    </row>
    <row r="14652" spans="2:2" x14ac:dyDescent="0.3">
      <c r="B14652" s="90">
        <v>4.2647000000000004</v>
      </c>
    </row>
    <row r="14653" spans="2:2" x14ac:dyDescent="0.3">
      <c r="B14653" s="90">
        <v>4.2648000000000001</v>
      </c>
    </row>
    <row r="14654" spans="2:2" x14ac:dyDescent="0.3">
      <c r="B14654" s="90">
        <v>4.2648999999999999</v>
      </c>
    </row>
    <row r="14655" spans="2:2" x14ac:dyDescent="0.3">
      <c r="B14655" s="90">
        <v>4.2649999999999997</v>
      </c>
    </row>
    <row r="14656" spans="2:2" x14ac:dyDescent="0.3">
      <c r="B14656" s="90">
        <v>4.2651000000000003</v>
      </c>
    </row>
    <row r="14657" spans="2:2" x14ac:dyDescent="0.3">
      <c r="B14657" s="90">
        <v>4.2652000000000001</v>
      </c>
    </row>
    <row r="14658" spans="2:2" x14ac:dyDescent="0.3">
      <c r="B14658" s="90">
        <v>4.2652999999999999</v>
      </c>
    </row>
    <row r="14659" spans="2:2" x14ac:dyDescent="0.3">
      <c r="B14659" s="90">
        <v>4.2653999999999996</v>
      </c>
    </row>
    <row r="14660" spans="2:2" x14ac:dyDescent="0.3">
      <c r="B14660" s="90">
        <v>4.2655000000000003</v>
      </c>
    </row>
    <row r="14661" spans="2:2" x14ac:dyDescent="0.3">
      <c r="B14661" s="90">
        <v>4.2656000000000001</v>
      </c>
    </row>
    <row r="14662" spans="2:2" x14ac:dyDescent="0.3">
      <c r="B14662" s="90">
        <v>4.2656999999999998</v>
      </c>
    </row>
    <row r="14663" spans="2:2" x14ac:dyDescent="0.3">
      <c r="B14663" s="90">
        <v>4.2657999999999996</v>
      </c>
    </row>
    <row r="14664" spans="2:2" x14ac:dyDescent="0.3">
      <c r="B14664" s="90">
        <v>4.2659000000000002</v>
      </c>
    </row>
    <row r="14665" spans="2:2" x14ac:dyDescent="0.3">
      <c r="B14665" s="90">
        <v>4.266</v>
      </c>
    </row>
    <row r="14666" spans="2:2" x14ac:dyDescent="0.3">
      <c r="B14666" s="90">
        <v>4.2660999999999998</v>
      </c>
    </row>
    <row r="14667" spans="2:2" x14ac:dyDescent="0.3">
      <c r="B14667" s="90">
        <v>4.2662000000000004</v>
      </c>
    </row>
    <row r="14668" spans="2:2" x14ac:dyDescent="0.3">
      <c r="B14668" s="90">
        <v>4.2663000000000002</v>
      </c>
    </row>
    <row r="14669" spans="2:2" x14ac:dyDescent="0.3">
      <c r="B14669" s="90">
        <v>4.2664</v>
      </c>
    </row>
    <row r="14670" spans="2:2" x14ac:dyDescent="0.3">
      <c r="B14670" s="90">
        <v>4.2664999999999997</v>
      </c>
    </row>
    <row r="14671" spans="2:2" x14ac:dyDescent="0.3">
      <c r="B14671" s="90">
        <v>4.2666000000000004</v>
      </c>
    </row>
    <row r="14672" spans="2:2" x14ac:dyDescent="0.3">
      <c r="B14672" s="90">
        <v>4.2667000000000002</v>
      </c>
    </row>
    <row r="14673" spans="2:2" x14ac:dyDescent="0.3">
      <c r="B14673" s="90">
        <v>4.2667999999999999</v>
      </c>
    </row>
    <row r="14674" spans="2:2" x14ac:dyDescent="0.3">
      <c r="B14674" s="90">
        <v>4.2668999999999997</v>
      </c>
    </row>
    <row r="14675" spans="2:2" x14ac:dyDescent="0.3">
      <c r="B14675" s="90">
        <v>4.2670000000000003</v>
      </c>
    </row>
    <row r="14676" spans="2:2" x14ac:dyDescent="0.3">
      <c r="B14676" s="90">
        <v>4.2671000000000001</v>
      </c>
    </row>
    <row r="14677" spans="2:2" x14ac:dyDescent="0.3">
      <c r="B14677" s="90">
        <v>4.2671999999999999</v>
      </c>
    </row>
    <row r="14678" spans="2:2" x14ac:dyDescent="0.3">
      <c r="B14678" s="90">
        <v>4.2672999999999996</v>
      </c>
    </row>
    <row r="14679" spans="2:2" x14ac:dyDescent="0.3">
      <c r="B14679" s="90">
        <v>4.2674000000000003</v>
      </c>
    </row>
    <row r="14680" spans="2:2" x14ac:dyDescent="0.3">
      <c r="B14680" s="90">
        <v>4.2675000000000001</v>
      </c>
    </row>
    <row r="14681" spans="2:2" x14ac:dyDescent="0.3">
      <c r="B14681" s="90">
        <v>4.2675999999999998</v>
      </c>
    </row>
    <row r="14682" spans="2:2" x14ac:dyDescent="0.3">
      <c r="B14682" s="90">
        <v>4.2676999999999996</v>
      </c>
    </row>
    <row r="14683" spans="2:2" x14ac:dyDescent="0.3">
      <c r="B14683" s="90">
        <v>4.2678000000000003</v>
      </c>
    </row>
    <row r="14684" spans="2:2" x14ac:dyDescent="0.3">
      <c r="B14684" s="90">
        <v>4.2679</v>
      </c>
    </row>
    <row r="14685" spans="2:2" x14ac:dyDescent="0.3">
      <c r="B14685" s="90">
        <v>4.2679999999999998</v>
      </c>
    </row>
    <row r="14686" spans="2:2" x14ac:dyDescent="0.3">
      <c r="B14686" s="90">
        <v>4.2680999999999996</v>
      </c>
    </row>
    <row r="14687" spans="2:2" x14ac:dyDescent="0.3">
      <c r="B14687" s="90">
        <v>4.2682000000000002</v>
      </c>
    </row>
    <row r="14688" spans="2:2" x14ac:dyDescent="0.3">
      <c r="B14688" s="90">
        <v>4.2683</v>
      </c>
    </row>
    <row r="14689" spans="2:2" x14ac:dyDescent="0.3">
      <c r="B14689" s="90">
        <v>4.2683999999999997</v>
      </c>
    </row>
    <row r="14690" spans="2:2" x14ac:dyDescent="0.3">
      <c r="B14690" s="90">
        <v>4.2685000000000004</v>
      </c>
    </row>
    <row r="14691" spans="2:2" x14ac:dyDescent="0.3">
      <c r="B14691" s="90">
        <v>4.2686000000000002</v>
      </c>
    </row>
    <row r="14692" spans="2:2" x14ac:dyDescent="0.3">
      <c r="B14692" s="90">
        <v>4.2686999999999999</v>
      </c>
    </row>
    <row r="14693" spans="2:2" x14ac:dyDescent="0.3">
      <c r="B14693" s="90">
        <v>4.2687999999999997</v>
      </c>
    </row>
    <row r="14694" spans="2:2" x14ac:dyDescent="0.3">
      <c r="B14694" s="90">
        <v>4.2689000000000004</v>
      </c>
    </row>
    <row r="14695" spans="2:2" x14ac:dyDescent="0.3">
      <c r="B14695" s="90">
        <v>4.2690000000000001</v>
      </c>
    </row>
    <row r="14696" spans="2:2" x14ac:dyDescent="0.3">
      <c r="B14696" s="90">
        <v>4.2690999999999999</v>
      </c>
    </row>
    <row r="14697" spans="2:2" x14ac:dyDescent="0.3">
      <c r="B14697" s="90">
        <v>4.2691999999999997</v>
      </c>
    </row>
    <row r="14698" spans="2:2" x14ac:dyDescent="0.3">
      <c r="B14698" s="90">
        <v>4.2693000000000003</v>
      </c>
    </row>
    <row r="14699" spans="2:2" x14ac:dyDescent="0.3">
      <c r="B14699" s="90">
        <v>4.2694000000000001</v>
      </c>
    </row>
    <row r="14700" spans="2:2" x14ac:dyDescent="0.3">
      <c r="B14700" s="90">
        <v>4.2694999999999999</v>
      </c>
    </row>
    <row r="14701" spans="2:2" x14ac:dyDescent="0.3">
      <c r="B14701" s="90">
        <v>4.2695999999999996</v>
      </c>
    </row>
    <row r="14702" spans="2:2" x14ac:dyDescent="0.3">
      <c r="B14702" s="90">
        <v>4.2697000000000003</v>
      </c>
    </row>
    <row r="14703" spans="2:2" x14ac:dyDescent="0.3">
      <c r="B14703" s="90">
        <v>4.2698</v>
      </c>
    </row>
    <row r="14704" spans="2:2" x14ac:dyDescent="0.3">
      <c r="B14704" s="90">
        <v>4.2698999999999998</v>
      </c>
    </row>
    <row r="14705" spans="2:2" x14ac:dyDescent="0.3">
      <c r="B14705" s="90">
        <v>4.2699999999999996</v>
      </c>
    </row>
    <row r="14706" spans="2:2" x14ac:dyDescent="0.3">
      <c r="B14706" s="90">
        <v>4.2701000000000002</v>
      </c>
    </row>
    <row r="14707" spans="2:2" x14ac:dyDescent="0.3">
      <c r="B14707" s="90">
        <v>4.2702</v>
      </c>
    </row>
    <row r="14708" spans="2:2" x14ac:dyDescent="0.3">
      <c r="B14708" s="90">
        <v>4.2702999999999998</v>
      </c>
    </row>
    <row r="14709" spans="2:2" x14ac:dyDescent="0.3">
      <c r="B14709" s="90">
        <v>4.2704000000000004</v>
      </c>
    </row>
    <row r="14710" spans="2:2" x14ac:dyDescent="0.3">
      <c r="B14710" s="90">
        <v>4.2705000000000002</v>
      </c>
    </row>
    <row r="14711" spans="2:2" x14ac:dyDescent="0.3">
      <c r="B14711" s="90">
        <v>4.2706</v>
      </c>
    </row>
    <row r="14712" spans="2:2" x14ac:dyDescent="0.3">
      <c r="B14712" s="90">
        <v>4.2706999999999997</v>
      </c>
    </row>
    <row r="14713" spans="2:2" x14ac:dyDescent="0.3">
      <c r="B14713" s="90">
        <v>4.2708000000000004</v>
      </c>
    </row>
    <row r="14714" spans="2:2" x14ac:dyDescent="0.3">
      <c r="B14714" s="90">
        <v>4.2709000000000001</v>
      </c>
    </row>
    <row r="14715" spans="2:2" x14ac:dyDescent="0.3">
      <c r="B14715" s="90">
        <v>4.2709999999999999</v>
      </c>
    </row>
    <row r="14716" spans="2:2" x14ac:dyDescent="0.3">
      <c r="B14716" s="90">
        <v>4.2710999999999997</v>
      </c>
    </row>
    <row r="14717" spans="2:2" x14ac:dyDescent="0.3">
      <c r="B14717" s="90">
        <v>4.2712000000000003</v>
      </c>
    </row>
    <row r="14718" spans="2:2" x14ac:dyDescent="0.3">
      <c r="B14718" s="90">
        <v>4.2713000000000001</v>
      </c>
    </row>
    <row r="14719" spans="2:2" x14ac:dyDescent="0.3">
      <c r="B14719" s="90">
        <v>4.2713999999999999</v>
      </c>
    </row>
    <row r="14720" spans="2:2" x14ac:dyDescent="0.3">
      <c r="B14720" s="90">
        <v>4.2714999999999996</v>
      </c>
    </row>
    <row r="14721" spans="2:2" x14ac:dyDescent="0.3">
      <c r="B14721" s="90">
        <v>4.2716000000000003</v>
      </c>
    </row>
    <row r="14722" spans="2:2" x14ac:dyDescent="0.3">
      <c r="B14722" s="90">
        <v>4.2717000000000001</v>
      </c>
    </row>
    <row r="14723" spans="2:2" x14ac:dyDescent="0.3">
      <c r="B14723" s="90">
        <v>4.2717999999999998</v>
      </c>
    </row>
    <row r="14724" spans="2:2" x14ac:dyDescent="0.3">
      <c r="B14724" s="90">
        <v>4.2718999999999996</v>
      </c>
    </row>
    <row r="14725" spans="2:2" x14ac:dyDescent="0.3">
      <c r="B14725" s="90">
        <v>4.2720000000000002</v>
      </c>
    </row>
    <row r="14726" spans="2:2" x14ac:dyDescent="0.3">
      <c r="B14726" s="90">
        <v>4.2721</v>
      </c>
    </row>
    <row r="14727" spans="2:2" x14ac:dyDescent="0.3">
      <c r="B14727" s="90">
        <v>4.2721999999999998</v>
      </c>
    </row>
    <row r="14728" spans="2:2" x14ac:dyDescent="0.3">
      <c r="B14728" s="90">
        <v>4.2723000000000004</v>
      </c>
    </row>
    <row r="14729" spans="2:2" x14ac:dyDescent="0.3">
      <c r="B14729" s="90">
        <v>4.2724000000000002</v>
      </c>
    </row>
    <row r="14730" spans="2:2" x14ac:dyDescent="0.3">
      <c r="B14730" s="90">
        <v>4.2725</v>
      </c>
    </row>
    <row r="14731" spans="2:2" x14ac:dyDescent="0.3">
      <c r="B14731" s="90">
        <v>4.2725999999999997</v>
      </c>
    </row>
    <row r="14732" spans="2:2" x14ac:dyDescent="0.3">
      <c r="B14732" s="90">
        <v>4.2727000000000004</v>
      </c>
    </row>
    <row r="14733" spans="2:2" x14ac:dyDescent="0.3">
      <c r="B14733" s="90">
        <v>4.2728000000000002</v>
      </c>
    </row>
    <row r="14734" spans="2:2" x14ac:dyDescent="0.3">
      <c r="B14734" s="90">
        <v>4.2728999999999999</v>
      </c>
    </row>
    <row r="14735" spans="2:2" x14ac:dyDescent="0.3">
      <c r="B14735" s="90">
        <v>4.2729999999999997</v>
      </c>
    </row>
    <row r="14736" spans="2:2" x14ac:dyDescent="0.3">
      <c r="B14736" s="90">
        <v>4.2731000000000003</v>
      </c>
    </row>
    <row r="14737" spans="2:2" x14ac:dyDescent="0.3">
      <c r="B14737" s="90">
        <v>4.2732000000000001</v>
      </c>
    </row>
    <row r="14738" spans="2:2" x14ac:dyDescent="0.3">
      <c r="B14738" s="90">
        <v>4.2732999999999999</v>
      </c>
    </row>
    <row r="14739" spans="2:2" x14ac:dyDescent="0.3">
      <c r="B14739" s="90">
        <v>4.2733999999999996</v>
      </c>
    </row>
    <row r="14740" spans="2:2" x14ac:dyDescent="0.3">
      <c r="B14740" s="90">
        <v>4.2735000000000003</v>
      </c>
    </row>
    <row r="14741" spans="2:2" x14ac:dyDescent="0.3">
      <c r="B14741" s="90">
        <v>4.2736000000000001</v>
      </c>
    </row>
    <row r="14742" spans="2:2" x14ac:dyDescent="0.3">
      <c r="B14742" s="90">
        <v>4.2736999999999998</v>
      </c>
    </row>
    <row r="14743" spans="2:2" x14ac:dyDescent="0.3">
      <c r="B14743" s="90">
        <v>4.2737999999999996</v>
      </c>
    </row>
    <row r="14744" spans="2:2" x14ac:dyDescent="0.3">
      <c r="B14744" s="90">
        <v>4.2739000000000003</v>
      </c>
    </row>
    <row r="14745" spans="2:2" x14ac:dyDescent="0.3">
      <c r="B14745" s="90">
        <v>4.274</v>
      </c>
    </row>
    <row r="14746" spans="2:2" x14ac:dyDescent="0.3">
      <c r="B14746" s="90">
        <v>4.2740999999999998</v>
      </c>
    </row>
    <row r="14747" spans="2:2" x14ac:dyDescent="0.3">
      <c r="B14747" s="90">
        <v>4.2742000000000004</v>
      </c>
    </row>
    <row r="14748" spans="2:2" x14ac:dyDescent="0.3">
      <c r="B14748" s="90">
        <v>4.2743000000000002</v>
      </c>
    </row>
    <row r="14749" spans="2:2" x14ac:dyDescent="0.3">
      <c r="B14749" s="90">
        <v>4.2744</v>
      </c>
    </row>
    <row r="14750" spans="2:2" x14ac:dyDescent="0.3">
      <c r="B14750" s="90">
        <v>4.2744999999999997</v>
      </c>
    </row>
    <row r="14751" spans="2:2" x14ac:dyDescent="0.3">
      <c r="B14751" s="90">
        <v>4.2746000000000004</v>
      </c>
    </row>
    <row r="14752" spans="2:2" x14ac:dyDescent="0.3">
      <c r="B14752" s="90">
        <v>4.2747000000000002</v>
      </c>
    </row>
    <row r="14753" spans="2:2" x14ac:dyDescent="0.3">
      <c r="B14753" s="90">
        <v>4.2747999999999999</v>
      </c>
    </row>
    <row r="14754" spans="2:2" x14ac:dyDescent="0.3">
      <c r="B14754" s="90">
        <v>4.2748999999999997</v>
      </c>
    </row>
    <row r="14755" spans="2:2" x14ac:dyDescent="0.3">
      <c r="B14755" s="90">
        <v>4.2750000000000004</v>
      </c>
    </row>
    <row r="14756" spans="2:2" x14ac:dyDescent="0.3">
      <c r="B14756" s="90">
        <v>4.2751000000000001</v>
      </c>
    </row>
    <row r="14757" spans="2:2" x14ac:dyDescent="0.3">
      <c r="B14757" s="90">
        <v>4.2751999999999999</v>
      </c>
    </row>
    <row r="14758" spans="2:2" x14ac:dyDescent="0.3">
      <c r="B14758" s="90">
        <v>4.2752999999999997</v>
      </c>
    </row>
    <row r="14759" spans="2:2" x14ac:dyDescent="0.3">
      <c r="B14759" s="90">
        <v>4.2754000000000003</v>
      </c>
    </row>
    <row r="14760" spans="2:2" x14ac:dyDescent="0.3">
      <c r="B14760" s="90">
        <v>4.2755000000000001</v>
      </c>
    </row>
    <row r="14761" spans="2:2" x14ac:dyDescent="0.3">
      <c r="B14761" s="90">
        <v>4.2755999999999998</v>
      </c>
    </row>
    <row r="14762" spans="2:2" x14ac:dyDescent="0.3">
      <c r="B14762" s="90">
        <v>4.2756999999999996</v>
      </c>
    </row>
    <row r="14763" spans="2:2" x14ac:dyDescent="0.3">
      <c r="B14763" s="90">
        <v>4.2758000000000003</v>
      </c>
    </row>
    <row r="14764" spans="2:2" x14ac:dyDescent="0.3">
      <c r="B14764" s="90">
        <v>4.2759</v>
      </c>
    </row>
    <row r="14765" spans="2:2" x14ac:dyDescent="0.3">
      <c r="B14765" s="90">
        <v>4.2759999999999998</v>
      </c>
    </row>
    <row r="14766" spans="2:2" x14ac:dyDescent="0.3">
      <c r="B14766" s="90">
        <v>4.2760999999999996</v>
      </c>
    </row>
    <row r="14767" spans="2:2" x14ac:dyDescent="0.3">
      <c r="B14767" s="90">
        <v>4.2762000000000002</v>
      </c>
    </row>
    <row r="14768" spans="2:2" x14ac:dyDescent="0.3">
      <c r="B14768" s="90">
        <v>4.2763</v>
      </c>
    </row>
    <row r="14769" spans="2:2" x14ac:dyDescent="0.3">
      <c r="B14769" s="90">
        <v>4.2763999999999998</v>
      </c>
    </row>
    <row r="14770" spans="2:2" x14ac:dyDescent="0.3">
      <c r="B14770" s="90">
        <v>4.2765000000000004</v>
      </c>
    </row>
    <row r="14771" spans="2:2" x14ac:dyDescent="0.3">
      <c r="B14771" s="90">
        <v>4.2766000000000002</v>
      </c>
    </row>
    <row r="14772" spans="2:2" x14ac:dyDescent="0.3">
      <c r="B14772" s="90">
        <v>4.2766999999999999</v>
      </c>
    </row>
    <row r="14773" spans="2:2" x14ac:dyDescent="0.3">
      <c r="B14773" s="90">
        <v>4.2767999999999997</v>
      </c>
    </row>
    <row r="14774" spans="2:2" x14ac:dyDescent="0.3">
      <c r="B14774" s="90">
        <v>4.2769000000000004</v>
      </c>
    </row>
    <row r="14775" spans="2:2" x14ac:dyDescent="0.3">
      <c r="B14775" s="90">
        <v>4.2770000000000001</v>
      </c>
    </row>
    <row r="14776" spans="2:2" x14ac:dyDescent="0.3">
      <c r="B14776" s="90">
        <v>4.2770999999999999</v>
      </c>
    </row>
    <row r="14777" spans="2:2" x14ac:dyDescent="0.3">
      <c r="B14777" s="90">
        <v>4.2771999999999997</v>
      </c>
    </row>
    <row r="14778" spans="2:2" x14ac:dyDescent="0.3">
      <c r="B14778" s="90">
        <v>4.2773000000000003</v>
      </c>
    </row>
    <row r="14779" spans="2:2" x14ac:dyDescent="0.3">
      <c r="B14779" s="90">
        <v>4.2774000000000001</v>
      </c>
    </row>
    <row r="14780" spans="2:2" x14ac:dyDescent="0.3">
      <c r="B14780" s="90">
        <v>4.2774999999999999</v>
      </c>
    </row>
    <row r="14781" spans="2:2" x14ac:dyDescent="0.3">
      <c r="B14781" s="90">
        <v>4.2775999999999996</v>
      </c>
    </row>
    <row r="14782" spans="2:2" x14ac:dyDescent="0.3">
      <c r="B14782" s="90">
        <v>4.2777000000000003</v>
      </c>
    </row>
    <row r="14783" spans="2:2" x14ac:dyDescent="0.3">
      <c r="B14783" s="90">
        <v>4.2778</v>
      </c>
    </row>
    <row r="14784" spans="2:2" x14ac:dyDescent="0.3">
      <c r="B14784" s="90">
        <v>4.2778999999999998</v>
      </c>
    </row>
    <row r="14785" spans="2:2" x14ac:dyDescent="0.3">
      <c r="B14785" s="90">
        <v>4.2779999999999996</v>
      </c>
    </row>
    <row r="14786" spans="2:2" x14ac:dyDescent="0.3">
      <c r="B14786" s="90">
        <v>4.2781000000000002</v>
      </c>
    </row>
    <row r="14787" spans="2:2" x14ac:dyDescent="0.3">
      <c r="B14787" s="90">
        <v>4.2782</v>
      </c>
    </row>
    <row r="14788" spans="2:2" x14ac:dyDescent="0.3">
      <c r="B14788" s="90">
        <v>4.2782999999999998</v>
      </c>
    </row>
    <row r="14789" spans="2:2" x14ac:dyDescent="0.3">
      <c r="B14789" s="90">
        <v>4.2784000000000004</v>
      </c>
    </row>
    <row r="14790" spans="2:2" x14ac:dyDescent="0.3">
      <c r="B14790" s="90">
        <v>4.2785000000000002</v>
      </c>
    </row>
    <row r="14791" spans="2:2" x14ac:dyDescent="0.3">
      <c r="B14791" s="90">
        <v>4.2786</v>
      </c>
    </row>
    <row r="14792" spans="2:2" x14ac:dyDescent="0.3">
      <c r="B14792" s="90">
        <v>4.2786999999999997</v>
      </c>
    </row>
    <row r="14793" spans="2:2" x14ac:dyDescent="0.3">
      <c r="B14793" s="90">
        <v>4.2788000000000004</v>
      </c>
    </row>
    <row r="14794" spans="2:2" x14ac:dyDescent="0.3">
      <c r="B14794" s="90">
        <v>4.2789000000000001</v>
      </c>
    </row>
    <row r="14795" spans="2:2" x14ac:dyDescent="0.3">
      <c r="B14795" s="90">
        <v>4.2789999999999999</v>
      </c>
    </row>
    <row r="14796" spans="2:2" x14ac:dyDescent="0.3">
      <c r="B14796" s="90">
        <v>4.2790999999999997</v>
      </c>
    </row>
    <row r="14797" spans="2:2" x14ac:dyDescent="0.3">
      <c r="B14797" s="90">
        <v>4.2792000000000003</v>
      </c>
    </row>
    <row r="14798" spans="2:2" x14ac:dyDescent="0.3">
      <c r="B14798" s="90">
        <v>4.2793000000000001</v>
      </c>
    </row>
    <row r="14799" spans="2:2" x14ac:dyDescent="0.3">
      <c r="B14799" s="90">
        <v>4.2793999999999999</v>
      </c>
    </row>
    <row r="14800" spans="2:2" x14ac:dyDescent="0.3">
      <c r="B14800" s="90">
        <v>4.2794999999999996</v>
      </c>
    </row>
    <row r="14801" spans="2:2" x14ac:dyDescent="0.3">
      <c r="B14801" s="90">
        <v>4.2796000000000003</v>
      </c>
    </row>
    <row r="14802" spans="2:2" x14ac:dyDescent="0.3">
      <c r="B14802" s="90">
        <v>4.2797000000000001</v>
      </c>
    </row>
    <row r="14803" spans="2:2" x14ac:dyDescent="0.3">
      <c r="B14803" s="90">
        <v>4.2797999999999998</v>
      </c>
    </row>
    <row r="14804" spans="2:2" x14ac:dyDescent="0.3">
      <c r="B14804" s="90">
        <v>4.2798999999999996</v>
      </c>
    </row>
    <row r="14805" spans="2:2" x14ac:dyDescent="0.3">
      <c r="B14805" s="90">
        <v>4.28</v>
      </c>
    </row>
    <row r="14806" spans="2:2" x14ac:dyDescent="0.3">
      <c r="B14806" s="90">
        <v>4.2801</v>
      </c>
    </row>
    <row r="14807" spans="2:2" x14ac:dyDescent="0.3">
      <c r="B14807" s="90">
        <v>4.2801999999999998</v>
      </c>
    </row>
    <row r="14808" spans="2:2" x14ac:dyDescent="0.3">
      <c r="B14808" s="90">
        <v>4.2803000000000004</v>
      </c>
    </row>
    <row r="14809" spans="2:2" x14ac:dyDescent="0.3">
      <c r="B14809" s="90">
        <v>4.2804000000000002</v>
      </c>
    </row>
    <row r="14810" spans="2:2" x14ac:dyDescent="0.3">
      <c r="B14810" s="90">
        <v>4.2805</v>
      </c>
    </row>
    <row r="14811" spans="2:2" x14ac:dyDescent="0.3">
      <c r="B14811" s="90">
        <v>4.2805999999999997</v>
      </c>
    </row>
    <row r="14812" spans="2:2" x14ac:dyDescent="0.3">
      <c r="B14812" s="90">
        <v>4.2807000000000004</v>
      </c>
    </row>
    <row r="14813" spans="2:2" x14ac:dyDescent="0.3">
      <c r="B14813" s="90">
        <v>4.2808000000000002</v>
      </c>
    </row>
    <row r="14814" spans="2:2" x14ac:dyDescent="0.3">
      <c r="B14814" s="90">
        <v>4.2808999999999999</v>
      </c>
    </row>
    <row r="14815" spans="2:2" x14ac:dyDescent="0.3">
      <c r="B14815" s="90">
        <v>4.2809999999999997</v>
      </c>
    </row>
    <row r="14816" spans="2:2" x14ac:dyDescent="0.3">
      <c r="B14816" s="90">
        <v>4.2811000000000003</v>
      </c>
    </row>
    <row r="14817" spans="2:2" x14ac:dyDescent="0.3">
      <c r="B14817" s="90">
        <v>4.2812000000000001</v>
      </c>
    </row>
    <row r="14818" spans="2:2" x14ac:dyDescent="0.3">
      <c r="B14818" s="90">
        <v>4.2812999999999999</v>
      </c>
    </row>
    <row r="14819" spans="2:2" x14ac:dyDescent="0.3">
      <c r="B14819" s="90">
        <v>4.2813999999999997</v>
      </c>
    </row>
    <row r="14820" spans="2:2" x14ac:dyDescent="0.3">
      <c r="B14820" s="90">
        <v>4.2815000000000003</v>
      </c>
    </row>
    <row r="14821" spans="2:2" x14ac:dyDescent="0.3">
      <c r="B14821" s="90">
        <v>4.2816000000000001</v>
      </c>
    </row>
    <row r="14822" spans="2:2" x14ac:dyDescent="0.3">
      <c r="B14822" s="90">
        <v>4.2816999999999998</v>
      </c>
    </row>
    <row r="14823" spans="2:2" x14ac:dyDescent="0.3">
      <c r="B14823" s="90">
        <v>4.2817999999999996</v>
      </c>
    </row>
    <row r="14824" spans="2:2" x14ac:dyDescent="0.3">
      <c r="B14824" s="90">
        <v>4.2819000000000003</v>
      </c>
    </row>
    <row r="14825" spans="2:2" x14ac:dyDescent="0.3">
      <c r="B14825" s="90">
        <v>4.282</v>
      </c>
    </row>
    <row r="14826" spans="2:2" x14ac:dyDescent="0.3">
      <c r="B14826" s="90">
        <v>4.2820999999999998</v>
      </c>
    </row>
    <row r="14827" spans="2:2" x14ac:dyDescent="0.3">
      <c r="B14827" s="90">
        <v>4.2821999999999996</v>
      </c>
    </row>
    <row r="14828" spans="2:2" x14ac:dyDescent="0.3">
      <c r="B14828" s="90">
        <v>4.2823000000000002</v>
      </c>
    </row>
    <row r="14829" spans="2:2" x14ac:dyDescent="0.3">
      <c r="B14829" s="90">
        <v>4.2824</v>
      </c>
    </row>
    <row r="14830" spans="2:2" x14ac:dyDescent="0.3">
      <c r="B14830" s="90">
        <v>4.2824999999999998</v>
      </c>
    </row>
    <row r="14831" spans="2:2" x14ac:dyDescent="0.3">
      <c r="B14831" s="90">
        <v>4.2826000000000004</v>
      </c>
    </row>
    <row r="14832" spans="2:2" x14ac:dyDescent="0.3">
      <c r="B14832" s="90">
        <v>4.2827000000000002</v>
      </c>
    </row>
    <row r="14833" spans="2:2" x14ac:dyDescent="0.3">
      <c r="B14833" s="90">
        <v>4.2827999999999999</v>
      </c>
    </row>
    <row r="14834" spans="2:2" x14ac:dyDescent="0.3">
      <c r="B14834" s="90">
        <v>4.2828999999999997</v>
      </c>
    </row>
    <row r="14835" spans="2:2" x14ac:dyDescent="0.3">
      <c r="B14835" s="90">
        <v>4.2830000000000004</v>
      </c>
    </row>
    <row r="14836" spans="2:2" x14ac:dyDescent="0.3">
      <c r="B14836" s="90">
        <v>4.2831000000000001</v>
      </c>
    </row>
    <row r="14837" spans="2:2" x14ac:dyDescent="0.3">
      <c r="B14837" s="90">
        <v>4.2831999999999999</v>
      </c>
    </row>
    <row r="14838" spans="2:2" x14ac:dyDescent="0.3">
      <c r="B14838" s="90">
        <v>4.2832999999999997</v>
      </c>
    </row>
    <row r="14839" spans="2:2" x14ac:dyDescent="0.3">
      <c r="B14839" s="90">
        <v>4.2834000000000003</v>
      </c>
    </row>
    <row r="14840" spans="2:2" x14ac:dyDescent="0.3">
      <c r="B14840" s="90">
        <v>4.2835000000000001</v>
      </c>
    </row>
    <row r="14841" spans="2:2" x14ac:dyDescent="0.3">
      <c r="B14841" s="90">
        <v>4.2835999999999999</v>
      </c>
    </row>
    <row r="14842" spans="2:2" x14ac:dyDescent="0.3">
      <c r="B14842" s="90">
        <v>4.2836999999999996</v>
      </c>
    </row>
    <row r="14843" spans="2:2" x14ac:dyDescent="0.3">
      <c r="B14843" s="90">
        <v>4.2838000000000003</v>
      </c>
    </row>
    <row r="14844" spans="2:2" x14ac:dyDescent="0.3">
      <c r="B14844" s="90">
        <v>4.2839</v>
      </c>
    </row>
    <row r="14845" spans="2:2" x14ac:dyDescent="0.3">
      <c r="B14845" s="90">
        <v>4.2839999999999998</v>
      </c>
    </row>
    <row r="14846" spans="2:2" x14ac:dyDescent="0.3">
      <c r="B14846" s="90">
        <v>4.2840999999999996</v>
      </c>
    </row>
    <row r="14847" spans="2:2" x14ac:dyDescent="0.3">
      <c r="B14847" s="90">
        <v>4.2842000000000002</v>
      </c>
    </row>
    <row r="14848" spans="2:2" x14ac:dyDescent="0.3">
      <c r="B14848" s="90">
        <v>4.2843</v>
      </c>
    </row>
    <row r="14849" spans="2:2" x14ac:dyDescent="0.3">
      <c r="B14849" s="90">
        <v>4.2843999999999998</v>
      </c>
    </row>
    <row r="14850" spans="2:2" x14ac:dyDescent="0.3">
      <c r="B14850" s="90">
        <v>4.2845000000000004</v>
      </c>
    </row>
    <row r="14851" spans="2:2" x14ac:dyDescent="0.3">
      <c r="B14851" s="90">
        <v>4.2846000000000002</v>
      </c>
    </row>
    <row r="14852" spans="2:2" x14ac:dyDescent="0.3">
      <c r="B14852" s="90">
        <v>4.2847</v>
      </c>
    </row>
    <row r="14853" spans="2:2" x14ac:dyDescent="0.3">
      <c r="B14853" s="90">
        <v>4.2847999999999997</v>
      </c>
    </row>
    <row r="14854" spans="2:2" x14ac:dyDescent="0.3">
      <c r="B14854" s="90">
        <v>4.2849000000000004</v>
      </c>
    </row>
    <row r="14855" spans="2:2" x14ac:dyDescent="0.3">
      <c r="B14855" s="90">
        <v>4.2850000000000001</v>
      </c>
    </row>
    <row r="14856" spans="2:2" x14ac:dyDescent="0.3">
      <c r="B14856" s="90">
        <v>4.2850999999999999</v>
      </c>
    </row>
    <row r="14857" spans="2:2" x14ac:dyDescent="0.3">
      <c r="B14857" s="90">
        <v>4.2851999999999997</v>
      </c>
    </row>
    <row r="14858" spans="2:2" x14ac:dyDescent="0.3">
      <c r="B14858" s="90">
        <v>4.2853000000000003</v>
      </c>
    </row>
    <row r="14859" spans="2:2" x14ac:dyDescent="0.3">
      <c r="B14859" s="90">
        <v>4.2854000000000001</v>
      </c>
    </row>
    <row r="14860" spans="2:2" x14ac:dyDescent="0.3">
      <c r="B14860" s="90">
        <v>4.2854999999999999</v>
      </c>
    </row>
    <row r="14861" spans="2:2" x14ac:dyDescent="0.3">
      <c r="B14861" s="90">
        <v>4.2855999999999996</v>
      </c>
    </row>
    <row r="14862" spans="2:2" x14ac:dyDescent="0.3">
      <c r="B14862" s="90">
        <v>4.2857000000000003</v>
      </c>
    </row>
    <row r="14863" spans="2:2" x14ac:dyDescent="0.3">
      <c r="B14863" s="90">
        <v>4.2858000000000001</v>
      </c>
    </row>
    <row r="14864" spans="2:2" x14ac:dyDescent="0.3">
      <c r="B14864" s="90">
        <v>4.2858999999999998</v>
      </c>
    </row>
    <row r="14865" spans="2:2" x14ac:dyDescent="0.3">
      <c r="B14865" s="90">
        <v>4.2859999999999996</v>
      </c>
    </row>
    <row r="14866" spans="2:2" x14ac:dyDescent="0.3">
      <c r="B14866" s="90">
        <v>4.2861000000000002</v>
      </c>
    </row>
    <row r="14867" spans="2:2" x14ac:dyDescent="0.3">
      <c r="B14867" s="90">
        <v>4.2862</v>
      </c>
    </row>
    <row r="14868" spans="2:2" x14ac:dyDescent="0.3">
      <c r="B14868" s="90">
        <v>4.2862999999999998</v>
      </c>
    </row>
    <row r="14869" spans="2:2" x14ac:dyDescent="0.3">
      <c r="B14869" s="90">
        <v>4.2864000000000004</v>
      </c>
    </row>
    <row r="14870" spans="2:2" x14ac:dyDescent="0.3">
      <c r="B14870" s="90">
        <v>4.2865000000000002</v>
      </c>
    </row>
    <row r="14871" spans="2:2" x14ac:dyDescent="0.3">
      <c r="B14871" s="90">
        <v>4.2866</v>
      </c>
    </row>
    <row r="14872" spans="2:2" x14ac:dyDescent="0.3">
      <c r="B14872" s="90">
        <v>4.2866999999999997</v>
      </c>
    </row>
    <row r="14873" spans="2:2" x14ac:dyDescent="0.3">
      <c r="B14873" s="90">
        <v>4.2868000000000004</v>
      </c>
    </row>
    <row r="14874" spans="2:2" x14ac:dyDescent="0.3">
      <c r="B14874" s="90">
        <v>4.2869000000000002</v>
      </c>
    </row>
    <row r="14875" spans="2:2" x14ac:dyDescent="0.3">
      <c r="B14875" s="90">
        <v>4.2869999999999999</v>
      </c>
    </row>
    <row r="14876" spans="2:2" x14ac:dyDescent="0.3">
      <c r="B14876" s="90">
        <v>4.2870999999999997</v>
      </c>
    </row>
    <row r="14877" spans="2:2" x14ac:dyDescent="0.3">
      <c r="B14877" s="90">
        <v>4.2872000000000003</v>
      </c>
    </row>
    <row r="14878" spans="2:2" x14ac:dyDescent="0.3">
      <c r="B14878" s="90">
        <v>4.2873000000000001</v>
      </c>
    </row>
    <row r="14879" spans="2:2" x14ac:dyDescent="0.3">
      <c r="B14879" s="90">
        <v>4.2873999999999999</v>
      </c>
    </row>
    <row r="14880" spans="2:2" x14ac:dyDescent="0.3">
      <c r="B14880" s="90">
        <v>4.2874999999999996</v>
      </c>
    </row>
    <row r="14881" spans="2:2" x14ac:dyDescent="0.3">
      <c r="B14881" s="90">
        <v>4.2876000000000003</v>
      </c>
    </row>
    <row r="14882" spans="2:2" x14ac:dyDescent="0.3">
      <c r="B14882" s="90">
        <v>4.2877000000000001</v>
      </c>
    </row>
    <row r="14883" spans="2:2" x14ac:dyDescent="0.3">
      <c r="B14883" s="90">
        <v>4.2877999999999998</v>
      </c>
    </row>
    <row r="14884" spans="2:2" x14ac:dyDescent="0.3">
      <c r="B14884" s="90">
        <v>4.2878999999999996</v>
      </c>
    </row>
    <row r="14885" spans="2:2" x14ac:dyDescent="0.3">
      <c r="B14885" s="90">
        <v>4.2880000000000003</v>
      </c>
    </row>
    <row r="14886" spans="2:2" x14ac:dyDescent="0.3">
      <c r="B14886" s="90">
        <v>4.2881</v>
      </c>
    </row>
    <row r="14887" spans="2:2" x14ac:dyDescent="0.3">
      <c r="B14887" s="90">
        <v>4.2881999999999998</v>
      </c>
    </row>
    <row r="14888" spans="2:2" x14ac:dyDescent="0.3">
      <c r="B14888" s="90">
        <v>4.2882999999999996</v>
      </c>
    </row>
    <row r="14889" spans="2:2" x14ac:dyDescent="0.3">
      <c r="B14889" s="90">
        <v>4.2884000000000002</v>
      </c>
    </row>
    <row r="14890" spans="2:2" x14ac:dyDescent="0.3">
      <c r="B14890" s="90">
        <v>4.2885</v>
      </c>
    </row>
    <row r="14891" spans="2:2" x14ac:dyDescent="0.3">
      <c r="B14891" s="90">
        <v>4.2885999999999997</v>
      </c>
    </row>
    <row r="14892" spans="2:2" x14ac:dyDescent="0.3">
      <c r="B14892" s="90">
        <v>4.2887000000000004</v>
      </c>
    </row>
    <row r="14893" spans="2:2" x14ac:dyDescent="0.3">
      <c r="B14893" s="90">
        <v>4.2888000000000002</v>
      </c>
    </row>
    <row r="14894" spans="2:2" x14ac:dyDescent="0.3">
      <c r="B14894" s="90">
        <v>4.2888999999999999</v>
      </c>
    </row>
    <row r="14895" spans="2:2" x14ac:dyDescent="0.3">
      <c r="B14895" s="90">
        <v>4.2889999999999997</v>
      </c>
    </row>
    <row r="14896" spans="2:2" x14ac:dyDescent="0.3">
      <c r="B14896" s="90">
        <v>4.2891000000000004</v>
      </c>
    </row>
    <row r="14897" spans="2:2" x14ac:dyDescent="0.3">
      <c r="B14897" s="90">
        <v>4.2892000000000001</v>
      </c>
    </row>
    <row r="14898" spans="2:2" x14ac:dyDescent="0.3">
      <c r="B14898" s="90">
        <v>4.2892999999999999</v>
      </c>
    </row>
    <row r="14899" spans="2:2" x14ac:dyDescent="0.3">
      <c r="B14899" s="90">
        <v>4.2893999999999997</v>
      </c>
    </row>
    <row r="14900" spans="2:2" x14ac:dyDescent="0.3">
      <c r="B14900" s="90">
        <v>4.2895000000000003</v>
      </c>
    </row>
    <row r="14901" spans="2:2" x14ac:dyDescent="0.3">
      <c r="B14901" s="90">
        <v>4.2896000000000001</v>
      </c>
    </row>
    <row r="14902" spans="2:2" x14ac:dyDescent="0.3">
      <c r="B14902" s="90">
        <v>4.2896999999999998</v>
      </c>
    </row>
    <row r="14903" spans="2:2" x14ac:dyDescent="0.3">
      <c r="B14903" s="90">
        <v>4.2897999999999996</v>
      </c>
    </row>
    <row r="14904" spans="2:2" x14ac:dyDescent="0.3">
      <c r="B14904" s="90">
        <v>4.2899000000000003</v>
      </c>
    </row>
    <row r="14905" spans="2:2" x14ac:dyDescent="0.3">
      <c r="B14905" s="90">
        <v>4.29</v>
      </c>
    </row>
    <row r="14906" spans="2:2" x14ac:dyDescent="0.3">
      <c r="B14906" s="90">
        <v>4.2900999999999998</v>
      </c>
    </row>
    <row r="14907" spans="2:2" x14ac:dyDescent="0.3">
      <c r="B14907" s="90">
        <v>4.2901999999999996</v>
      </c>
    </row>
    <row r="14908" spans="2:2" x14ac:dyDescent="0.3">
      <c r="B14908" s="90">
        <v>4.2903000000000002</v>
      </c>
    </row>
    <row r="14909" spans="2:2" x14ac:dyDescent="0.3">
      <c r="B14909" s="90">
        <v>4.2904</v>
      </c>
    </row>
    <row r="14910" spans="2:2" x14ac:dyDescent="0.3">
      <c r="B14910" s="90">
        <v>4.2904999999999998</v>
      </c>
    </row>
    <row r="14911" spans="2:2" x14ac:dyDescent="0.3">
      <c r="B14911" s="90">
        <v>4.2906000000000004</v>
      </c>
    </row>
    <row r="14912" spans="2:2" x14ac:dyDescent="0.3">
      <c r="B14912" s="90">
        <v>4.2907000000000002</v>
      </c>
    </row>
    <row r="14913" spans="2:2" x14ac:dyDescent="0.3">
      <c r="B14913" s="90">
        <v>4.2907999999999999</v>
      </c>
    </row>
    <row r="14914" spans="2:2" x14ac:dyDescent="0.3">
      <c r="B14914" s="90">
        <v>4.2908999999999997</v>
      </c>
    </row>
    <row r="14915" spans="2:2" x14ac:dyDescent="0.3">
      <c r="B14915" s="90">
        <v>4.2910000000000004</v>
      </c>
    </row>
    <row r="14916" spans="2:2" x14ac:dyDescent="0.3">
      <c r="B14916" s="90">
        <v>4.2911000000000001</v>
      </c>
    </row>
    <row r="14917" spans="2:2" x14ac:dyDescent="0.3">
      <c r="B14917" s="90">
        <v>4.2911999999999999</v>
      </c>
    </row>
    <row r="14918" spans="2:2" x14ac:dyDescent="0.3">
      <c r="B14918" s="90">
        <v>4.2912999999999997</v>
      </c>
    </row>
    <row r="14919" spans="2:2" x14ac:dyDescent="0.3">
      <c r="B14919" s="90">
        <v>4.2914000000000003</v>
      </c>
    </row>
    <row r="14920" spans="2:2" x14ac:dyDescent="0.3">
      <c r="B14920" s="90">
        <v>4.2915000000000001</v>
      </c>
    </row>
    <row r="14921" spans="2:2" x14ac:dyDescent="0.3">
      <c r="B14921" s="90">
        <v>4.2915999999999999</v>
      </c>
    </row>
    <row r="14922" spans="2:2" x14ac:dyDescent="0.3">
      <c r="B14922" s="90">
        <v>4.2916999999999996</v>
      </c>
    </row>
    <row r="14923" spans="2:2" x14ac:dyDescent="0.3">
      <c r="B14923" s="90">
        <v>4.2918000000000003</v>
      </c>
    </row>
    <row r="14924" spans="2:2" x14ac:dyDescent="0.3">
      <c r="B14924" s="90">
        <v>4.2919</v>
      </c>
    </row>
    <row r="14925" spans="2:2" x14ac:dyDescent="0.3">
      <c r="B14925" s="90">
        <v>4.2919999999999998</v>
      </c>
    </row>
    <row r="14926" spans="2:2" x14ac:dyDescent="0.3">
      <c r="B14926" s="90">
        <v>4.2920999999999996</v>
      </c>
    </row>
    <row r="14927" spans="2:2" x14ac:dyDescent="0.3">
      <c r="B14927" s="90">
        <v>4.2922000000000002</v>
      </c>
    </row>
    <row r="14928" spans="2:2" x14ac:dyDescent="0.3">
      <c r="B14928" s="90">
        <v>4.2923</v>
      </c>
    </row>
    <row r="14929" spans="2:2" x14ac:dyDescent="0.3">
      <c r="B14929" s="90">
        <v>4.2923999999999998</v>
      </c>
    </row>
    <row r="14930" spans="2:2" x14ac:dyDescent="0.3">
      <c r="B14930" s="90">
        <v>4.2925000000000004</v>
      </c>
    </row>
    <row r="14931" spans="2:2" x14ac:dyDescent="0.3">
      <c r="B14931" s="90">
        <v>4.2926000000000002</v>
      </c>
    </row>
    <row r="14932" spans="2:2" x14ac:dyDescent="0.3">
      <c r="B14932" s="90">
        <v>4.2927</v>
      </c>
    </row>
    <row r="14933" spans="2:2" x14ac:dyDescent="0.3">
      <c r="B14933" s="90">
        <v>4.2927999999999997</v>
      </c>
    </row>
    <row r="14934" spans="2:2" x14ac:dyDescent="0.3">
      <c r="B14934" s="90">
        <v>4.2929000000000004</v>
      </c>
    </row>
    <row r="14935" spans="2:2" x14ac:dyDescent="0.3">
      <c r="B14935" s="90">
        <v>4.2930000000000001</v>
      </c>
    </row>
    <row r="14936" spans="2:2" x14ac:dyDescent="0.3">
      <c r="B14936" s="90">
        <v>4.2930999999999999</v>
      </c>
    </row>
    <row r="14937" spans="2:2" x14ac:dyDescent="0.3">
      <c r="B14937" s="90">
        <v>4.2931999999999997</v>
      </c>
    </row>
    <row r="14938" spans="2:2" x14ac:dyDescent="0.3">
      <c r="B14938" s="90">
        <v>4.2933000000000003</v>
      </c>
    </row>
    <row r="14939" spans="2:2" x14ac:dyDescent="0.3">
      <c r="B14939" s="90">
        <v>4.2934000000000001</v>
      </c>
    </row>
    <row r="14940" spans="2:2" x14ac:dyDescent="0.3">
      <c r="B14940" s="90">
        <v>4.2934999999999999</v>
      </c>
    </row>
    <row r="14941" spans="2:2" x14ac:dyDescent="0.3">
      <c r="B14941" s="90">
        <v>4.2935999999999996</v>
      </c>
    </row>
    <row r="14942" spans="2:2" x14ac:dyDescent="0.3">
      <c r="B14942" s="90">
        <v>4.2937000000000003</v>
      </c>
    </row>
    <row r="14943" spans="2:2" x14ac:dyDescent="0.3">
      <c r="B14943" s="90">
        <v>4.2938000000000001</v>
      </c>
    </row>
    <row r="14944" spans="2:2" x14ac:dyDescent="0.3">
      <c r="B14944" s="90">
        <v>4.2938999999999998</v>
      </c>
    </row>
    <row r="14945" spans="2:2" x14ac:dyDescent="0.3">
      <c r="B14945" s="90">
        <v>4.2939999999999996</v>
      </c>
    </row>
    <row r="14946" spans="2:2" x14ac:dyDescent="0.3">
      <c r="B14946" s="90">
        <v>4.2941000000000003</v>
      </c>
    </row>
    <row r="14947" spans="2:2" x14ac:dyDescent="0.3">
      <c r="B14947" s="90">
        <v>4.2942</v>
      </c>
    </row>
    <row r="14948" spans="2:2" x14ac:dyDescent="0.3">
      <c r="B14948" s="90">
        <v>4.2942999999999998</v>
      </c>
    </row>
    <row r="14949" spans="2:2" x14ac:dyDescent="0.3">
      <c r="B14949" s="90">
        <v>4.2944000000000004</v>
      </c>
    </row>
    <row r="14950" spans="2:2" x14ac:dyDescent="0.3">
      <c r="B14950" s="90">
        <v>4.2945000000000002</v>
      </c>
    </row>
    <row r="14951" spans="2:2" x14ac:dyDescent="0.3">
      <c r="B14951" s="90">
        <v>4.2946</v>
      </c>
    </row>
    <row r="14952" spans="2:2" x14ac:dyDescent="0.3">
      <c r="B14952" s="90">
        <v>4.2946999999999997</v>
      </c>
    </row>
    <row r="14953" spans="2:2" x14ac:dyDescent="0.3">
      <c r="B14953" s="90">
        <v>4.2948000000000004</v>
      </c>
    </row>
    <row r="14954" spans="2:2" x14ac:dyDescent="0.3">
      <c r="B14954" s="90">
        <v>4.2949000000000002</v>
      </c>
    </row>
    <row r="14955" spans="2:2" x14ac:dyDescent="0.3">
      <c r="B14955" s="90">
        <v>4.2949999999999999</v>
      </c>
    </row>
    <row r="14956" spans="2:2" x14ac:dyDescent="0.3">
      <c r="B14956" s="90">
        <v>4.2950999999999997</v>
      </c>
    </row>
    <row r="14957" spans="2:2" x14ac:dyDescent="0.3">
      <c r="B14957" s="90">
        <v>4.2952000000000004</v>
      </c>
    </row>
    <row r="14958" spans="2:2" x14ac:dyDescent="0.3">
      <c r="B14958" s="90">
        <v>4.2953000000000001</v>
      </c>
    </row>
    <row r="14959" spans="2:2" x14ac:dyDescent="0.3">
      <c r="B14959" s="90">
        <v>4.2953999999999999</v>
      </c>
    </row>
    <row r="14960" spans="2:2" x14ac:dyDescent="0.3">
      <c r="B14960" s="90">
        <v>4.2954999999999997</v>
      </c>
    </row>
    <row r="14961" spans="2:2" x14ac:dyDescent="0.3">
      <c r="B14961" s="90">
        <v>4.2956000000000003</v>
      </c>
    </row>
    <row r="14962" spans="2:2" x14ac:dyDescent="0.3">
      <c r="B14962" s="90">
        <v>4.2957000000000001</v>
      </c>
    </row>
    <row r="14963" spans="2:2" x14ac:dyDescent="0.3">
      <c r="B14963" s="90">
        <v>4.2957999999999998</v>
      </c>
    </row>
    <row r="14964" spans="2:2" x14ac:dyDescent="0.3">
      <c r="B14964" s="90">
        <v>4.2958999999999996</v>
      </c>
    </row>
    <row r="14965" spans="2:2" x14ac:dyDescent="0.3">
      <c r="B14965" s="90">
        <v>4.2960000000000003</v>
      </c>
    </row>
    <row r="14966" spans="2:2" x14ac:dyDescent="0.3">
      <c r="B14966" s="90">
        <v>4.2961</v>
      </c>
    </row>
    <row r="14967" spans="2:2" x14ac:dyDescent="0.3">
      <c r="B14967" s="90">
        <v>4.2961999999999998</v>
      </c>
    </row>
    <row r="14968" spans="2:2" x14ac:dyDescent="0.3">
      <c r="B14968" s="90">
        <v>4.2962999999999996</v>
      </c>
    </row>
    <row r="14969" spans="2:2" x14ac:dyDescent="0.3">
      <c r="B14969" s="90">
        <v>4.2964000000000002</v>
      </c>
    </row>
    <row r="14970" spans="2:2" x14ac:dyDescent="0.3">
      <c r="B14970" s="90">
        <v>4.2965</v>
      </c>
    </row>
    <row r="14971" spans="2:2" x14ac:dyDescent="0.3">
      <c r="B14971" s="90">
        <v>4.2965999999999998</v>
      </c>
    </row>
    <row r="14972" spans="2:2" x14ac:dyDescent="0.3">
      <c r="B14972" s="90">
        <v>4.2967000000000004</v>
      </c>
    </row>
    <row r="14973" spans="2:2" x14ac:dyDescent="0.3">
      <c r="B14973" s="90">
        <v>4.2968000000000002</v>
      </c>
    </row>
    <row r="14974" spans="2:2" x14ac:dyDescent="0.3">
      <c r="B14974" s="90">
        <v>4.2968999999999999</v>
      </c>
    </row>
    <row r="14975" spans="2:2" x14ac:dyDescent="0.3">
      <c r="B14975" s="90">
        <v>4.2969999999999997</v>
      </c>
    </row>
    <row r="14976" spans="2:2" x14ac:dyDescent="0.3">
      <c r="B14976" s="90">
        <v>4.2971000000000004</v>
      </c>
    </row>
    <row r="14977" spans="2:2" x14ac:dyDescent="0.3">
      <c r="B14977" s="90">
        <v>4.2972000000000001</v>
      </c>
    </row>
    <row r="14978" spans="2:2" x14ac:dyDescent="0.3">
      <c r="B14978" s="90">
        <v>4.2972999999999999</v>
      </c>
    </row>
    <row r="14979" spans="2:2" x14ac:dyDescent="0.3">
      <c r="B14979" s="90">
        <v>4.2973999999999997</v>
      </c>
    </row>
    <row r="14980" spans="2:2" x14ac:dyDescent="0.3">
      <c r="B14980" s="90">
        <v>4.2975000000000003</v>
      </c>
    </row>
    <row r="14981" spans="2:2" x14ac:dyDescent="0.3">
      <c r="B14981" s="90">
        <v>4.2976000000000001</v>
      </c>
    </row>
    <row r="14982" spans="2:2" x14ac:dyDescent="0.3">
      <c r="B14982" s="90">
        <v>4.2976999999999999</v>
      </c>
    </row>
    <row r="14983" spans="2:2" x14ac:dyDescent="0.3">
      <c r="B14983" s="90">
        <v>4.2977999999999996</v>
      </c>
    </row>
    <row r="14984" spans="2:2" x14ac:dyDescent="0.3">
      <c r="B14984" s="90">
        <v>4.2979000000000003</v>
      </c>
    </row>
    <row r="14985" spans="2:2" x14ac:dyDescent="0.3">
      <c r="B14985" s="90">
        <v>4.298</v>
      </c>
    </row>
    <row r="14986" spans="2:2" x14ac:dyDescent="0.3">
      <c r="B14986" s="90">
        <v>4.2980999999999998</v>
      </c>
    </row>
    <row r="14987" spans="2:2" x14ac:dyDescent="0.3">
      <c r="B14987" s="90">
        <v>4.2981999999999996</v>
      </c>
    </row>
    <row r="14988" spans="2:2" x14ac:dyDescent="0.3">
      <c r="B14988" s="90">
        <v>4.2983000000000002</v>
      </c>
    </row>
    <row r="14989" spans="2:2" x14ac:dyDescent="0.3">
      <c r="B14989" s="90">
        <v>4.2984</v>
      </c>
    </row>
    <row r="14990" spans="2:2" x14ac:dyDescent="0.3">
      <c r="B14990" s="90">
        <v>4.2984999999999998</v>
      </c>
    </row>
    <row r="14991" spans="2:2" x14ac:dyDescent="0.3">
      <c r="B14991" s="90">
        <v>4.2986000000000004</v>
      </c>
    </row>
    <row r="14992" spans="2:2" x14ac:dyDescent="0.3">
      <c r="B14992" s="90">
        <v>4.2987000000000002</v>
      </c>
    </row>
    <row r="14993" spans="2:2" x14ac:dyDescent="0.3">
      <c r="B14993" s="90">
        <v>4.2988</v>
      </c>
    </row>
    <row r="14994" spans="2:2" x14ac:dyDescent="0.3">
      <c r="B14994" s="90">
        <v>4.2988999999999997</v>
      </c>
    </row>
    <row r="14995" spans="2:2" x14ac:dyDescent="0.3">
      <c r="B14995" s="90">
        <v>4.2990000000000004</v>
      </c>
    </row>
    <row r="14996" spans="2:2" x14ac:dyDescent="0.3">
      <c r="B14996" s="90">
        <v>4.2991000000000001</v>
      </c>
    </row>
    <row r="14997" spans="2:2" x14ac:dyDescent="0.3">
      <c r="B14997" s="90">
        <v>4.2991999999999999</v>
      </c>
    </row>
    <row r="14998" spans="2:2" x14ac:dyDescent="0.3">
      <c r="B14998" s="90">
        <v>4.2992999999999997</v>
      </c>
    </row>
    <row r="14999" spans="2:2" x14ac:dyDescent="0.3">
      <c r="B14999" s="90">
        <v>4.2994000000000003</v>
      </c>
    </row>
    <row r="15000" spans="2:2" x14ac:dyDescent="0.3">
      <c r="B15000" s="90">
        <v>4.2995000000000001</v>
      </c>
    </row>
    <row r="15001" spans="2:2" x14ac:dyDescent="0.3">
      <c r="B15001" s="90">
        <v>4.2995999999999999</v>
      </c>
    </row>
    <row r="15002" spans="2:2" x14ac:dyDescent="0.3">
      <c r="B15002" s="90">
        <v>4.2996999999999996</v>
      </c>
    </row>
    <row r="15003" spans="2:2" x14ac:dyDescent="0.3">
      <c r="B15003" s="90">
        <v>4.2998000000000003</v>
      </c>
    </row>
    <row r="15004" spans="2:2" x14ac:dyDescent="0.3">
      <c r="B15004" s="90">
        <v>4.2999000000000001</v>
      </c>
    </row>
    <row r="15005" spans="2:2" x14ac:dyDescent="0.3">
      <c r="B15005" s="90">
        <v>4.3</v>
      </c>
    </row>
    <row r="15006" spans="2:2" x14ac:dyDescent="0.3">
      <c r="B15006" s="90">
        <v>4.3000999999999996</v>
      </c>
    </row>
    <row r="15007" spans="2:2" x14ac:dyDescent="0.3">
      <c r="B15007" s="90">
        <v>4.3002000000000002</v>
      </c>
    </row>
    <row r="15008" spans="2:2" x14ac:dyDescent="0.3">
      <c r="B15008" s="90">
        <v>4.3003</v>
      </c>
    </row>
    <row r="15009" spans="2:2" x14ac:dyDescent="0.3">
      <c r="B15009" s="90">
        <v>4.3003999999999998</v>
      </c>
    </row>
    <row r="15010" spans="2:2" x14ac:dyDescent="0.3">
      <c r="B15010" s="90">
        <v>4.3005000000000004</v>
      </c>
    </row>
    <row r="15011" spans="2:2" x14ac:dyDescent="0.3">
      <c r="B15011" s="90">
        <v>4.3006000000000002</v>
      </c>
    </row>
    <row r="15012" spans="2:2" x14ac:dyDescent="0.3">
      <c r="B15012" s="90">
        <v>4.3007</v>
      </c>
    </row>
    <row r="15013" spans="2:2" x14ac:dyDescent="0.3">
      <c r="B15013" s="90">
        <v>4.3007999999999997</v>
      </c>
    </row>
    <row r="15014" spans="2:2" x14ac:dyDescent="0.3">
      <c r="B15014" s="90">
        <v>4.3009000000000004</v>
      </c>
    </row>
    <row r="15015" spans="2:2" x14ac:dyDescent="0.3">
      <c r="B15015" s="90">
        <v>4.3010000000000002</v>
      </c>
    </row>
    <row r="15016" spans="2:2" x14ac:dyDescent="0.3">
      <c r="B15016" s="90">
        <v>4.3010999999999999</v>
      </c>
    </row>
    <row r="15017" spans="2:2" x14ac:dyDescent="0.3">
      <c r="B15017" s="90">
        <v>4.3011999999999997</v>
      </c>
    </row>
    <row r="15018" spans="2:2" x14ac:dyDescent="0.3">
      <c r="B15018" s="90">
        <v>4.3013000000000003</v>
      </c>
    </row>
    <row r="15019" spans="2:2" x14ac:dyDescent="0.3">
      <c r="B15019" s="90">
        <v>4.3014000000000001</v>
      </c>
    </row>
    <row r="15020" spans="2:2" x14ac:dyDescent="0.3">
      <c r="B15020" s="90">
        <v>4.3014999999999999</v>
      </c>
    </row>
    <row r="15021" spans="2:2" x14ac:dyDescent="0.3">
      <c r="B15021" s="90">
        <v>4.3015999999999996</v>
      </c>
    </row>
    <row r="15022" spans="2:2" x14ac:dyDescent="0.3">
      <c r="B15022" s="90">
        <v>4.3017000000000003</v>
      </c>
    </row>
    <row r="15023" spans="2:2" x14ac:dyDescent="0.3">
      <c r="B15023" s="90">
        <v>4.3018000000000001</v>
      </c>
    </row>
    <row r="15024" spans="2:2" x14ac:dyDescent="0.3">
      <c r="B15024" s="90">
        <v>4.3018999999999998</v>
      </c>
    </row>
    <row r="15025" spans="2:2" x14ac:dyDescent="0.3">
      <c r="B15025" s="90">
        <v>4.3019999999999996</v>
      </c>
    </row>
    <row r="15026" spans="2:2" x14ac:dyDescent="0.3">
      <c r="B15026" s="90">
        <v>4.3021000000000003</v>
      </c>
    </row>
    <row r="15027" spans="2:2" x14ac:dyDescent="0.3">
      <c r="B15027" s="90">
        <v>4.3022</v>
      </c>
    </row>
    <row r="15028" spans="2:2" x14ac:dyDescent="0.3">
      <c r="B15028" s="90">
        <v>4.3022999999999998</v>
      </c>
    </row>
    <row r="15029" spans="2:2" x14ac:dyDescent="0.3">
      <c r="B15029" s="90">
        <v>4.3023999999999996</v>
      </c>
    </row>
    <row r="15030" spans="2:2" x14ac:dyDescent="0.3">
      <c r="B15030" s="90">
        <v>4.3025000000000002</v>
      </c>
    </row>
    <row r="15031" spans="2:2" x14ac:dyDescent="0.3">
      <c r="B15031" s="90">
        <v>4.3026</v>
      </c>
    </row>
    <row r="15032" spans="2:2" x14ac:dyDescent="0.3">
      <c r="B15032" s="90">
        <v>4.3026999999999997</v>
      </c>
    </row>
    <row r="15033" spans="2:2" x14ac:dyDescent="0.3">
      <c r="B15033" s="90">
        <v>4.3028000000000004</v>
      </c>
    </row>
    <row r="15034" spans="2:2" x14ac:dyDescent="0.3">
      <c r="B15034" s="90">
        <v>4.3029000000000002</v>
      </c>
    </row>
    <row r="15035" spans="2:2" x14ac:dyDescent="0.3">
      <c r="B15035" s="90">
        <v>4.3029999999999999</v>
      </c>
    </row>
    <row r="15036" spans="2:2" x14ac:dyDescent="0.3">
      <c r="B15036" s="90">
        <v>4.3030999999999997</v>
      </c>
    </row>
    <row r="15037" spans="2:2" x14ac:dyDescent="0.3">
      <c r="B15037" s="90">
        <v>4.3032000000000004</v>
      </c>
    </row>
    <row r="15038" spans="2:2" x14ac:dyDescent="0.3">
      <c r="B15038" s="90">
        <v>4.3033000000000001</v>
      </c>
    </row>
    <row r="15039" spans="2:2" x14ac:dyDescent="0.3">
      <c r="B15039" s="90">
        <v>4.3033999999999999</v>
      </c>
    </row>
    <row r="15040" spans="2:2" x14ac:dyDescent="0.3">
      <c r="B15040" s="90">
        <v>4.3034999999999997</v>
      </c>
    </row>
    <row r="15041" spans="2:2" x14ac:dyDescent="0.3">
      <c r="B15041" s="90">
        <v>4.3036000000000003</v>
      </c>
    </row>
    <row r="15042" spans="2:2" x14ac:dyDescent="0.3">
      <c r="B15042" s="90">
        <v>4.3037000000000001</v>
      </c>
    </row>
    <row r="15043" spans="2:2" x14ac:dyDescent="0.3">
      <c r="B15043" s="90">
        <v>4.3037999999999998</v>
      </c>
    </row>
    <row r="15044" spans="2:2" x14ac:dyDescent="0.3">
      <c r="B15044" s="90">
        <v>4.3038999999999996</v>
      </c>
    </row>
    <row r="15045" spans="2:2" x14ac:dyDescent="0.3">
      <c r="B15045" s="90">
        <v>4.3040000000000003</v>
      </c>
    </row>
    <row r="15046" spans="2:2" x14ac:dyDescent="0.3">
      <c r="B15046" s="90">
        <v>4.3041</v>
      </c>
    </row>
    <row r="15047" spans="2:2" x14ac:dyDescent="0.3">
      <c r="B15047" s="90">
        <v>4.3041999999999998</v>
      </c>
    </row>
    <row r="15048" spans="2:2" x14ac:dyDescent="0.3">
      <c r="B15048" s="90">
        <v>4.3042999999999996</v>
      </c>
    </row>
    <row r="15049" spans="2:2" x14ac:dyDescent="0.3">
      <c r="B15049" s="90">
        <v>4.3044000000000002</v>
      </c>
    </row>
    <row r="15050" spans="2:2" x14ac:dyDescent="0.3">
      <c r="B15050" s="90">
        <v>4.3045</v>
      </c>
    </row>
    <row r="15051" spans="2:2" x14ac:dyDescent="0.3">
      <c r="B15051" s="90">
        <v>4.3045999999999998</v>
      </c>
    </row>
    <row r="15052" spans="2:2" x14ac:dyDescent="0.3">
      <c r="B15052" s="90">
        <v>4.3047000000000004</v>
      </c>
    </row>
    <row r="15053" spans="2:2" x14ac:dyDescent="0.3">
      <c r="B15053" s="90">
        <v>4.3048000000000002</v>
      </c>
    </row>
    <row r="15054" spans="2:2" x14ac:dyDescent="0.3">
      <c r="B15054" s="90">
        <v>4.3048999999999999</v>
      </c>
    </row>
    <row r="15055" spans="2:2" x14ac:dyDescent="0.3">
      <c r="B15055" s="90">
        <v>4.3049999999999997</v>
      </c>
    </row>
    <row r="15056" spans="2:2" x14ac:dyDescent="0.3">
      <c r="B15056" s="90">
        <v>4.3051000000000004</v>
      </c>
    </row>
    <row r="15057" spans="2:2" x14ac:dyDescent="0.3">
      <c r="B15057" s="90">
        <v>4.3052000000000001</v>
      </c>
    </row>
    <row r="15058" spans="2:2" x14ac:dyDescent="0.3">
      <c r="B15058" s="90">
        <v>4.3052999999999999</v>
      </c>
    </row>
    <row r="15059" spans="2:2" x14ac:dyDescent="0.3">
      <c r="B15059" s="90">
        <v>4.3053999999999997</v>
      </c>
    </row>
    <row r="15060" spans="2:2" x14ac:dyDescent="0.3">
      <c r="B15060" s="90">
        <v>4.3055000000000003</v>
      </c>
    </row>
    <row r="15061" spans="2:2" x14ac:dyDescent="0.3">
      <c r="B15061" s="90">
        <v>4.3056000000000001</v>
      </c>
    </row>
    <row r="15062" spans="2:2" x14ac:dyDescent="0.3">
      <c r="B15062" s="90">
        <v>4.3056999999999999</v>
      </c>
    </row>
    <row r="15063" spans="2:2" x14ac:dyDescent="0.3">
      <c r="B15063" s="90">
        <v>4.3057999999999996</v>
      </c>
    </row>
    <row r="15064" spans="2:2" x14ac:dyDescent="0.3">
      <c r="B15064" s="90">
        <v>4.3059000000000003</v>
      </c>
    </row>
    <row r="15065" spans="2:2" x14ac:dyDescent="0.3">
      <c r="B15065" s="90">
        <v>4.306</v>
      </c>
    </row>
    <row r="15066" spans="2:2" x14ac:dyDescent="0.3">
      <c r="B15066" s="90">
        <v>4.3060999999999998</v>
      </c>
    </row>
    <row r="15067" spans="2:2" x14ac:dyDescent="0.3">
      <c r="B15067" s="90">
        <v>4.3061999999999996</v>
      </c>
    </row>
    <row r="15068" spans="2:2" x14ac:dyDescent="0.3">
      <c r="B15068" s="90">
        <v>4.3063000000000002</v>
      </c>
    </row>
    <row r="15069" spans="2:2" x14ac:dyDescent="0.3">
      <c r="B15069" s="90">
        <v>4.3064</v>
      </c>
    </row>
    <row r="15070" spans="2:2" x14ac:dyDescent="0.3">
      <c r="B15070" s="90">
        <v>4.3064999999999998</v>
      </c>
    </row>
    <row r="15071" spans="2:2" x14ac:dyDescent="0.3">
      <c r="B15071" s="90">
        <v>4.3066000000000004</v>
      </c>
    </row>
    <row r="15072" spans="2:2" x14ac:dyDescent="0.3">
      <c r="B15072" s="90">
        <v>4.3067000000000002</v>
      </c>
    </row>
    <row r="15073" spans="2:2" x14ac:dyDescent="0.3">
      <c r="B15073" s="90">
        <v>4.3068</v>
      </c>
    </row>
    <row r="15074" spans="2:2" x14ac:dyDescent="0.3">
      <c r="B15074" s="90">
        <v>4.3068999999999997</v>
      </c>
    </row>
    <row r="15075" spans="2:2" x14ac:dyDescent="0.3">
      <c r="B15075" s="90">
        <v>4.3070000000000004</v>
      </c>
    </row>
    <row r="15076" spans="2:2" x14ac:dyDescent="0.3">
      <c r="B15076" s="90">
        <v>4.3071000000000002</v>
      </c>
    </row>
    <row r="15077" spans="2:2" x14ac:dyDescent="0.3">
      <c r="B15077" s="90">
        <v>4.3071999999999999</v>
      </c>
    </row>
    <row r="15078" spans="2:2" x14ac:dyDescent="0.3">
      <c r="B15078" s="90">
        <v>4.3072999999999997</v>
      </c>
    </row>
    <row r="15079" spans="2:2" x14ac:dyDescent="0.3">
      <c r="B15079" s="90">
        <v>4.3074000000000003</v>
      </c>
    </row>
    <row r="15080" spans="2:2" x14ac:dyDescent="0.3">
      <c r="B15080" s="90">
        <v>4.3075000000000001</v>
      </c>
    </row>
    <row r="15081" spans="2:2" x14ac:dyDescent="0.3">
      <c r="B15081" s="90">
        <v>4.3075999999999999</v>
      </c>
    </row>
    <row r="15082" spans="2:2" x14ac:dyDescent="0.3">
      <c r="B15082" s="90">
        <v>4.3076999999999996</v>
      </c>
    </row>
    <row r="15083" spans="2:2" x14ac:dyDescent="0.3">
      <c r="B15083" s="90">
        <v>4.3078000000000003</v>
      </c>
    </row>
    <row r="15084" spans="2:2" x14ac:dyDescent="0.3">
      <c r="B15084" s="90">
        <v>4.3079000000000001</v>
      </c>
    </row>
    <row r="15085" spans="2:2" x14ac:dyDescent="0.3">
      <c r="B15085" s="90">
        <v>4.3079999999999998</v>
      </c>
    </row>
    <row r="15086" spans="2:2" x14ac:dyDescent="0.3">
      <c r="B15086" s="90">
        <v>4.3080999999999996</v>
      </c>
    </row>
    <row r="15087" spans="2:2" x14ac:dyDescent="0.3">
      <c r="B15087" s="90">
        <v>4.3082000000000003</v>
      </c>
    </row>
    <row r="15088" spans="2:2" x14ac:dyDescent="0.3">
      <c r="B15088" s="90">
        <v>4.3083</v>
      </c>
    </row>
    <row r="15089" spans="2:2" x14ac:dyDescent="0.3">
      <c r="B15089" s="90">
        <v>4.3083999999999998</v>
      </c>
    </row>
    <row r="15090" spans="2:2" x14ac:dyDescent="0.3">
      <c r="B15090" s="90">
        <v>4.3085000000000004</v>
      </c>
    </row>
    <row r="15091" spans="2:2" x14ac:dyDescent="0.3">
      <c r="B15091" s="90">
        <v>4.3086000000000002</v>
      </c>
    </row>
    <row r="15092" spans="2:2" x14ac:dyDescent="0.3">
      <c r="B15092" s="90">
        <v>4.3087</v>
      </c>
    </row>
    <row r="15093" spans="2:2" x14ac:dyDescent="0.3">
      <c r="B15093" s="90">
        <v>4.3087999999999997</v>
      </c>
    </row>
    <row r="15094" spans="2:2" x14ac:dyDescent="0.3">
      <c r="B15094" s="90">
        <v>4.3089000000000004</v>
      </c>
    </row>
    <row r="15095" spans="2:2" x14ac:dyDescent="0.3">
      <c r="B15095" s="90">
        <v>4.3090000000000002</v>
      </c>
    </row>
    <row r="15096" spans="2:2" x14ac:dyDescent="0.3">
      <c r="B15096" s="90">
        <v>4.3090999999999999</v>
      </c>
    </row>
    <row r="15097" spans="2:2" x14ac:dyDescent="0.3">
      <c r="B15097" s="90">
        <v>4.3091999999999997</v>
      </c>
    </row>
    <row r="15098" spans="2:2" x14ac:dyDescent="0.3">
      <c r="B15098" s="90">
        <v>4.3093000000000004</v>
      </c>
    </row>
    <row r="15099" spans="2:2" x14ac:dyDescent="0.3">
      <c r="B15099" s="90">
        <v>4.3094000000000001</v>
      </c>
    </row>
    <row r="15100" spans="2:2" x14ac:dyDescent="0.3">
      <c r="B15100" s="90">
        <v>4.3094999999999999</v>
      </c>
    </row>
    <row r="15101" spans="2:2" x14ac:dyDescent="0.3">
      <c r="B15101" s="90">
        <v>4.3095999999999997</v>
      </c>
    </row>
    <row r="15102" spans="2:2" x14ac:dyDescent="0.3">
      <c r="B15102" s="90">
        <v>4.3097000000000003</v>
      </c>
    </row>
    <row r="15103" spans="2:2" x14ac:dyDescent="0.3">
      <c r="B15103" s="90">
        <v>4.3098000000000001</v>
      </c>
    </row>
    <row r="15104" spans="2:2" x14ac:dyDescent="0.3">
      <c r="B15104" s="90">
        <v>4.3098999999999998</v>
      </c>
    </row>
    <row r="15105" spans="2:2" x14ac:dyDescent="0.3">
      <c r="B15105" s="90">
        <v>4.3099999999999996</v>
      </c>
    </row>
    <row r="15106" spans="2:2" x14ac:dyDescent="0.3">
      <c r="B15106" s="90">
        <v>4.3101000000000003</v>
      </c>
    </row>
    <row r="15107" spans="2:2" x14ac:dyDescent="0.3">
      <c r="B15107" s="90">
        <v>4.3102</v>
      </c>
    </row>
    <row r="15108" spans="2:2" x14ac:dyDescent="0.3">
      <c r="B15108" s="90">
        <v>4.3102999999999998</v>
      </c>
    </row>
    <row r="15109" spans="2:2" x14ac:dyDescent="0.3">
      <c r="B15109" s="90">
        <v>4.3103999999999996</v>
      </c>
    </row>
    <row r="15110" spans="2:2" x14ac:dyDescent="0.3">
      <c r="B15110" s="90">
        <v>4.3105000000000002</v>
      </c>
    </row>
    <row r="15111" spans="2:2" x14ac:dyDescent="0.3">
      <c r="B15111" s="90">
        <v>4.3106</v>
      </c>
    </row>
    <row r="15112" spans="2:2" x14ac:dyDescent="0.3">
      <c r="B15112" s="90">
        <v>4.3106999999999998</v>
      </c>
    </row>
    <row r="15113" spans="2:2" x14ac:dyDescent="0.3">
      <c r="B15113" s="90">
        <v>4.3108000000000004</v>
      </c>
    </row>
    <row r="15114" spans="2:2" x14ac:dyDescent="0.3">
      <c r="B15114" s="90">
        <v>4.3109000000000002</v>
      </c>
    </row>
    <row r="15115" spans="2:2" x14ac:dyDescent="0.3">
      <c r="B15115" s="90">
        <v>4.3109999999999999</v>
      </c>
    </row>
    <row r="15116" spans="2:2" x14ac:dyDescent="0.3">
      <c r="B15116" s="90">
        <v>4.3110999999999997</v>
      </c>
    </row>
    <row r="15117" spans="2:2" x14ac:dyDescent="0.3">
      <c r="B15117" s="90">
        <v>4.3112000000000004</v>
      </c>
    </row>
    <row r="15118" spans="2:2" x14ac:dyDescent="0.3">
      <c r="B15118" s="90">
        <v>4.3113000000000001</v>
      </c>
    </row>
    <row r="15119" spans="2:2" x14ac:dyDescent="0.3">
      <c r="B15119" s="90">
        <v>4.3113999999999999</v>
      </c>
    </row>
    <row r="15120" spans="2:2" x14ac:dyDescent="0.3">
      <c r="B15120" s="90">
        <v>4.3114999999999997</v>
      </c>
    </row>
    <row r="15121" spans="2:2" x14ac:dyDescent="0.3">
      <c r="B15121" s="90">
        <v>4.3116000000000003</v>
      </c>
    </row>
    <row r="15122" spans="2:2" x14ac:dyDescent="0.3">
      <c r="B15122" s="90">
        <v>4.3117000000000001</v>
      </c>
    </row>
    <row r="15123" spans="2:2" x14ac:dyDescent="0.3">
      <c r="B15123" s="90">
        <v>4.3117999999999999</v>
      </c>
    </row>
    <row r="15124" spans="2:2" x14ac:dyDescent="0.3">
      <c r="B15124" s="90">
        <v>4.3118999999999996</v>
      </c>
    </row>
    <row r="15125" spans="2:2" x14ac:dyDescent="0.3">
      <c r="B15125" s="90">
        <v>4.3120000000000003</v>
      </c>
    </row>
    <row r="15126" spans="2:2" x14ac:dyDescent="0.3">
      <c r="B15126" s="90">
        <v>4.3121</v>
      </c>
    </row>
    <row r="15127" spans="2:2" x14ac:dyDescent="0.3">
      <c r="B15127" s="90">
        <v>4.3121999999999998</v>
      </c>
    </row>
    <row r="15128" spans="2:2" x14ac:dyDescent="0.3">
      <c r="B15128" s="90">
        <v>4.3122999999999996</v>
      </c>
    </row>
    <row r="15129" spans="2:2" x14ac:dyDescent="0.3">
      <c r="B15129" s="90">
        <v>4.3124000000000002</v>
      </c>
    </row>
    <row r="15130" spans="2:2" x14ac:dyDescent="0.3">
      <c r="B15130" s="90">
        <v>4.3125</v>
      </c>
    </row>
    <row r="15131" spans="2:2" x14ac:dyDescent="0.3">
      <c r="B15131" s="90">
        <v>4.3125999999999998</v>
      </c>
    </row>
    <row r="15132" spans="2:2" x14ac:dyDescent="0.3">
      <c r="B15132" s="90">
        <v>4.3127000000000004</v>
      </c>
    </row>
    <row r="15133" spans="2:2" x14ac:dyDescent="0.3">
      <c r="B15133" s="90">
        <v>4.3128000000000002</v>
      </c>
    </row>
    <row r="15134" spans="2:2" x14ac:dyDescent="0.3">
      <c r="B15134" s="90">
        <v>4.3129</v>
      </c>
    </row>
    <row r="15135" spans="2:2" x14ac:dyDescent="0.3">
      <c r="B15135" s="90">
        <v>4.3129999999999997</v>
      </c>
    </row>
    <row r="15136" spans="2:2" x14ac:dyDescent="0.3">
      <c r="B15136" s="90">
        <v>4.3131000000000004</v>
      </c>
    </row>
    <row r="15137" spans="2:2" x14ac:dyDescent="0.3">
      <c r="B15137" s="90">
        <v>4.3132000000000001</v>
      </c>
    </row>
    <row r="15138" spans="2:2" x14ac:dyDescent="0.3">
      <c r="B15138" s="90">
        <v>4.3132999999999999</v>
      </c>
    </row>
    <row r="15139" spans="2:2" x14ac:dyDescent="0.3">
      <c r="B15139" s="90">
        <v>4.3133999999999997</v>
      </c>
    </row>
    <row r="15140" spans="2:2" x14ac:dyDescent="0.3">
      <c r="B15140" s="90">
        <v>4.3135000000000003</v>
      </c>
    </row>
    <row r="15141" spans="2:2" x14ac:dyDescent="0.3">
      <c r="B15141" s="90">
        <v>4.3136000000000001</v>
      </c>
    </row>
    <row r="15142" spans="2:2" x14ac:dyDescent="0.3">
      <c r="B15142" s="90">
        <v>4.3136999999999999</v>
      </c>
    </row>
    <row r="15143" spans="2:2" x14ac:dyDescent="0.3">
      <c r="B15143" s="90">
        <v>4.3137999999999996</v>
      </c>
    </row>
    <row r="15144" spans="2:2" x14ac:dyDescent="0.3">
      <c r="B15144" s="90">
        <v>4.3139000000000003</v>
      </c>
    </row>
    <row r="15145" spans="2:2" x14ac:dyDescent="0.3">
      <c r="B15145" s="90">
        <v>4.3140000000000001</v>
      </c>
    </row>
    <row r="15146" spans="2:2" x14ac:dyDescent="0.3">
      <c r="B15146" s="90">
        <v>4.3140999999999998</v>
      </c>
    </row>
    <row r="15147" spans="2:2" x14ac:dyDescent="0.3">
      <c r="B15147" s="90">
        <v>4.3141999999999996</v>
      </c>
    </row>
    <row r="15148" spans="2:2" x14ac:dyDescent="0.3">
      <c r="B15148" s="90">
        <v>4.3143000000000002</v>
      </c>
    </row>
    <row r="15149" spans="2:2" x14ac:dyDescent="0.3">
      <c r="B15149" s="90">
        <v>4.3144</v>
      </c>
    </row>
    <row r="15150" spans="2:2" x14ac:dyDescent="0.3">
      <c r="B15150" s="90">
        <v>4.3144999999999998</v>
      </c>
    </row>
    <row r="15151" spans="2:2" x14ac:dyDescent="0.3">
      <c r="B15151" s="90">
        <v>4.3146000000000004</v>
      </c>
    </row>
    <row r="15152" spans="2:2" x14ac:dyDescent="0.3">
      <c r="B15152" s="90">
        <v>4.3147000000000002</v>
      </c>
    </row>
    <row r="15153" spans="2:2" x14ac:dyDescent="0.3">
      <c r="B15153" s="90">
        <v>4.3148</v>
      </c>
    </row>
    <row r="15154" spans="2:2" x14ac:dyDescent="0.3">
      <c r="B15154" s="90">
        <v>4.3148999999999997</v>
      </c>
    </row>
    <row r="15155" spans="2:2" x14ac:dyDescent="0.3">
      <c r="B15155" s="90">
        <v>4.3150000000000004</v>
      </c>
    </row>
    <row r="15156" spans="2:2" x14ac:dyDescent="0.3">
      <c r="B15156" s="90">
        <v>4.3151000000000002</v>
      </c>
    </row>
    <row r="15157" spans="2:2" x14ac:dyDescent="0.3">
      <c r="B15157" s="90">
        <v>4.3151999999999999</v>
      </c>
    </row>
    <row r="15158" spans="2:2" x14ac:dyDescent="0.3">
      <c r="B15158" s="90">
        <v>4.3152999999999997</v>
      </c>
    </row>
    <row r="15159" spans="2:2" x14ac:dyDescent="0.3">
      <c r="B15159" s="90">
        <v>4.3154000000000003</v>
      </c>
    </row>
    <row r="15160" spans="2:2" x14ac:dyDescent="0.3">
      <c r="B15160" s="90">
        <v>4.3155000000000001</v>
      </c>
    </row>
    <row r="15161" spans="2:2" x14ac:dyDescent="0.3">
      <c r="B15161" s="90">
        <v>4.3155999999999999</v>
      </c>
    </row>
    <row r="15162" spans="2:2" x14ac:dyDescent="0.3">
      <c r="B15162" s="90">
        <v>4.3156999999999996</v>
      </c>
    </row>
    <row r="15163" spans="2:2" x14ac:dyDescent="0.3">
      <c r="B15163" s="90">
        <v>4.3158000000000003</v>
      </c>
    </row>
    <row r="15164" spans="2:2" x14ac:dyDescent="0.3">
      <c r="B15164" s="90">
        <v>4.3159000000000001</v>
      </c>
    </row>
    <row r="15165" spans="2:2" x14ac:dyDescent="0.3">
      <c r="B15165" s="90">
        <v>4.3159999999999998</v>
      </c>
    </row>
    <row r="15166" spans="2:2" x14ac:dyDescent="0.3">
      <c r="B15166" s="90">
        <v>4.3160999999999996</v>
      </c>
    </row>
    <row r="15167" spans="2:2" x14ac:dyDescent="0.3">
      <c r="B15167" s="90">
        <v>4.3162000000000003</v>
      </c>
    </row>
    <row r="15168" spans="2:2" x14ac:dyDescent="0.3">
      <c r="B15168" s="90">
        <v>4.3163</v>
      </c>
    </row>
    <row r="15169" spans="2:2" x14ac:dyDescent="0.3">
      <c r="B15169" s="90">
        <v>4.3163999999999998</v>
      </c>
    </row>
    <row r="15170" spans="2:2" x14ac:dyDescent="0.3">
      <c r="B15170" s="90">
        <v>4.3164999999999996</v>
      </c>
    </row>
    <row r="15171" spans="2:2" x14ac:dyDescent="0.3">
      <c r="B15171" s="90">
        <v>4.3166000000000002</v>
      </c>
    </row>
    <row r="15172" spans="2:2" x14ac:dyDescent="0.3">
      <c r="B15172" s="90">
        <v>4.3167</v>
      </c>
    </row>
    <row r="15173" spans="2:2" x14ac:dyDescent="0.3">
      <c r="B15173" s="90">
        <v>4.3167999999999997</v>
      </c>
    </row>
    <row r="15174" spans="2:2" x14ac:dyDescent="0.3">
      <c r="B15174" s="90">
        <v>4.3169000000000004</v>
      </c>
    </row>
    <row r="15175" spans="2:2" x14ac:dyDescent="0.3">
      <c r="B15175" s="90">
        <v>4.3170000000000002</v>
      </c>
    </row>
    <row r="15176" spans="2:2" x14ac:dyDescent="0.3">
      <c r="B15176" s="90">
        <v>4.3170999999999999</v>
      </c>
    </row>
    <row r="15177" spans="2:2" x14ac:dyDescent="0.3">
      <c r="B15177" s="90">
        <v>4.3171999999999997</v>
      </c>
    </row>
    <row r="15178" spans="2:2" x14ac:dyDescent="0.3">
      <c r="B15178" s="90">
        <v>4.3173000000000004</v>
      </c>
    </row>
    <row r="15179" spans="2:2" x14ac:dyDescent="0.3">
      <c r="B15179" s="90">
        <v>4.3174000000000001</v>
      </c>
    </row>
    <row r="15180" spans="2:2" x14ac:dyDescent="0.3">
      <c r="B15180" s="90">
        <v>4.3174999999999999</v>
      </c>
    </row>
    <row r="15181" spans="2:2" x14ac:dyDescent="0.3">
      <c r="B15181" s="90">
        <v>4.3175999999999997</v>
      </c>
    </row>
    <row r="15182" spans="2:2" x14ac:dyDescent="0.3">
      <c r="B15182" s="90">
        <v>4.3177000000000003</v>
      </c>
    </row>
    <row r="15183" spans="2:2" x14ac:dyDescent="0.3">
      <c r="B15183" s="90">
        <v>4.3178000000000001</v>
      </c>
    </row>
    <row r="15184" spans="2:2" x14ac:dyDescent="0.3">
      <c r="B15184" s="90">
        <v>4.3178999999999998</v>
      </c>
    </row>
    <row r="15185" spans="2:2" x14ac:dyDescent="0.3">
      <c r="B15185" s="90">
        <v>4.3179999999999996</v>
      </c>
    </row>
    <row r="15186" spans="2:2" x14ac:dyDescent="0.3">
      <c r="B15186" s="90">
        <v>4.3181000000000003</v>
      </c>
    </row>
    <row r="15187" spans="2:2" x14ac:dyDescent="0.3">
      <c r="B15187" s="90">
        <v>4.3182</v>
      </c>
    </row>
    <row r="15188" spans="2:2" x14ac:dyDescent="0.3">
      <c r="B15188" s="90">
        <v>4.3182999999999998</v>
      </c>
    </row>
    <row r="15189" spans="2:2" x14ac:dyDescent="0.3">
      <c r="B15189" s="90">
        <v>4.3183999999999996</v>
      </c>
    </row>
    <row r="15190" spans="2:2" x14ac:dyDescent="0.3">
      <c r="B15190" s="90">
        <v>4.3185000000000002</v>
      </c>
    </row>
    <row r="15191" spans="2:2" x14ac:dyDescent="0.3">
      <c r="B15191" s="90">
        <v>4.3186</v>
      </c>
    </row>
    <row r="15192" spans="2:2" x14ac:dyDescent="0.3">
      <c r="B15192" s="90">
        <v>4.3186999999999998</v>
      </c>
    </row>
    <row r="15193" spans="2:2" x14ac:dyDescent="0.3">
      <c r="B15193" s="90">
        <v>4.3188000000000004</v>
      </c>
    </row>
    <row r="15194" spans="2:2" x14ac:dyDescent="0.3">
      <c r="B15194" s="90">
        <v>4.3189000000000002</v>
      </c>
    </row>
    <row r="15195" spans="2:2" x14ac:dyDescent="0.3">
      <c r="B15195" s="90">
        <v>4.319</v>
      </c>
    </row>
    <row r="15196" spans="2:2" x14ac:dyDescent="0.3">
      <c r="B15196" s="90">
        <v>4.3190999999999997</v>
      </c>
    </row>
    <row r="15197" spans="2:2" x14ac:dyDescent="0.3">
      <c r="B15197" s="90">
        <v>4.3192000000000004</v>
      </c>
    </row>
    <row r="15198" spans="2:2" x14ac:dyDescent="0.3">
      <c r="B15198" s="90">
        <v>4.3193000000000001</v>
      </c>
    </row>
    <row r="15199" spans="2:2" x14ac:dyDescent="0.3">
      <c r="B15199" s="90">
        <v>4.3193999999999999</v>
      </c>
    </row>
    <row r="15200" spans="2:2" x14ac:dyDescent="0.3">
      <c r="B15200" s="90">
        <v>4.3194999999999997</v>
      </c>
    </row>
    <row r="15201" spans="2:2" x14ac:dyDescent="0.3">
      <c r="B15201" s="90">
        <v>4.3196000000000003</v>
      </c>
    </row>
    <row r="15202" spans="2:2" x14ac:dyDescent="0.3">
      <c r="B15202" s="90">
        <v>4.3197000000000001</v>
      </c>
    </row>
    <row r="15203" spans="2:2" x14ac:dyDescent="0.3">
      <c r="B15203" s="90">
        <v>4.3197999999999999</v>
      </c>
    </row>
    <row r="15204" spans="2:2" x14ac:dyDescent="0.3">
      <c r="B15204" s="90">
        <v>4.3198999999999996</v>
      </c>
    </row>
    <row r="15205" spans="2:2" x14ac:dyDescent="0.3">
      <c r="B15205" s="90">
        <v>4.32</v>
      </c>
    </row>
    <row r="15206" spans="2:2" x14ac:dyDescent="0.3">
      <c r="B15206" s="90">
        <v>4.3201000000000001</v>
      </c>
    </row>
    <row r="15207" spans="2:2" x14ac:dyDescent="0.3">
      <c r="B15207" s="90">
        <v>4.3201999999999998</v>
      </c>
    </row>
    <row r="15208" spans="2:2" x14ac:dyDescent="0.3">
      <c r="B15208" s="90">
        <v>4.3202999999999996</v>
      </c>
    </row>
    <row r="15209" spans="2:2" x14ac:dyDescent="0.3">
      <c r="B15209" s="90">
        <v>4.3204000000000002</v>
      </c>
    </row>
    <row r="15210" spans="2:2" x14ac:dyDescent="0.3">
      <c r="B15210" s="90">
        <v>4.3205</v>
      </c>
    </row>
    <row r="15211" spans="2:2" x14ac:dyDescent="0.3">
      <c r="B15211" s="90">
        <v>4.3205999999999998</v>
      </c>
    </row>
    <row r="15212" spans="2:2" x14ac:dyDescent="0.3">
      <c r="B15212" s="90">
        <v>4.3207000000000004</v>
      </c>
    </row>
    <row r="15213" spans="2:2" x14ac:dyDescent="0.3">
      <c r="B15213" s="90">
        <v>4.3208000000000002</v>
      </c>
    </row>
    <row r="15214" spans="2:2" x14ac:dyDescent="0.3">
      <c r="B15214" s="90">
        <v>4.3209</v>
      </c>
    </row>
    <row r="15215" spans="2:2" x14ac:dyDescent="0.3">
      <c r="B15215" s="90">
        <v>4.3209999999999997</v>
      </c>
    </row>
    <row r="15216" spans="2:2" x14ac:dyDescent="0.3">
      <c r="B15216" s="90">
        <v>4.3211000000000004</v>
      </c>
    </row>
    <row r="15217" spans="2:2" x14ac:dyDescent="0.3">
      <c r="B15217" s="90">
        <v>4.3212000000000002</v>
      </c>
    </row>
    <row r="15218" spans="2:2" x14ac:dyDescent="0.3">
      <c r="B15218" s="90">
        <v>4.3212999999999999</v>
      </c>
    </row>
    <row r="15219" spans="2:2" x14ac:dyDescent="0.3">
      <c r="B15219" s="90">
        <v>4.3213999999999997</v>
      </c>
    </row>
    <row r="15220" spans="2:2" x14ac:dyDescent="0.3">
      <c r="B15220" s="90">
        <v>4.3215000000000003</v>
      </c>
    </row>
    <row r="15221" spans="2:2" x14ac:dyDescent="0.3">
      <c r="B15221" s="90">
        <v>4.3216000000000001</v>
      </c>
    </row>
    <row r="15222" spans="2:2" x14ac:dyDescent="0.3">
      <c r="B15222" s="90">
        <v>4.3216999999999999</v>
      </c>
    </row>
    <row r="15223" spans="2:2" x14ac:dyDescent="0.3">
      <c r="B15223" s="90">
        <v>4.3217999999999996</v>
      </c>
    </row>
    <row r="15224" spans="2:2" x14ac:dyDescent="0.3">
      <c r="B15224" s="90">
        <v>4.3219000000000003</v>
      </c>
    </row>
    <row r="15225" spans="2:2" x14ac:dyDescent="0.3">
      <c r="B15225" s="90">
        <v>4.3220000000000001</v>
      </c>
    </row>
    <row r="15226" spans="2:2" x14ac:dyDescent="0.3">
      <c r="B15226" s="90">
        <v>4.3220999999999998</v>
      </c>
    </row>
    <row r="15227" spans="2:2" x14ac:dyDescent="0.3">
      <c r="B15227" s="90">
        <v>4.3221999999999996</v>
      </c>
    </row>
    <row r="15228" spans="2:2" x14ac:dyDescent="0.3">
      <c r="B15228" s="90">
        <v>4.3223000000000003</v>
      </c>
    </row>
    <row r="15229" spans="2:2" x14ac:dyDescent="0.3">
      <c r="B15229" s="90">
        <v>4.3224</v>
      </c>
    </row>
    <row r="15230" spans="2:2" x14ac:dyDescent="0.3">
      <c r="B15230" s="90">
        <v>4.3224999999999998</v>
      </c>
    </row>
    <row r="15231" spans="2:2" x14ac:dyDescent="0.3">
      <c r="B15231" s="90">
        <v>4.3226000000000004</v>
      </c>
    </row>
    <row r="15232" spans="2:2" x14ac:dyDescent="0.3">
      <c r="B15232" s="90">
        <v>4.3227000000000002</v>
      </c>
    </row>
    <row r="15233" spans="2:2" x14ac:dyDescent="0.3">
      <c r="B15233" s="90">
        <v>4.3228</v>
      </c>
    </row>
    <row r="15234" spans="2:2" x14ac:dyDescent="0.3">
      <c r="B15234" s="90">
        <v>4.3228999999999997</v>
      </c>
    </row>
    <row r="15235" spans="2:2" x14ac:dyDescent="0.3">
      <c r="B15235" s="90">
        <v>4.3230000000000004</v>
      </c>
    </row>
    <row r="15236" spans="2:2" x14ac:dyDescent="0.3">
      <c r="B15236" s="90">
        <v>4.3231000000000002</v>
      </c>
    </row>
    <row r="15237" spans="2:2" x14ac:dyDescent="0.3">
      <c r="B15237" s="90">
        <v>4.3231999999999999</v>
      </c>
    </row>
    <row r="15238" spans="2:2" x14ac:dyDescent="0.3">
      <c r="B15238" s="90">
        <v>4.3232999999999997</v>
      </c>
    </row>
    <row r="15239" spans="2:2" x14ac:dyDescent="0.3">
      <c r="B15239" s="90">
        <v>4.3234000000000004</v>
      </c>
    </row>
    <row r="15240" spans="2:2" x14ac:dyDescent="0.3">
      <c r="B15240" s="90">
        <v>4.3235000000000001</v>
      </c>
    </row>
    <row r="15241" spans="2:2" x14ac:dyDescent="0.3">
      <c r="B15241" s="90">
        <v>4.3235999999999999</v>
      </c>
    </row>
    <row r="15242" spans="2:2" x14ac:dyDescent="0.3">
      <c r="B15242" s="90">
        <v>4.3236999999999997</v>
      </c>
    </row>
    <row r="15243" spans="2:2" x14ac:dyDescent="0.3">
      <c r="B15243" s="90">
        <v>4.3238000000000003</v>
      </c>
    </row>
    <row r="15244" spans="2:2" x14ac:dyDescent="0.3">
      <c r="B15244" s="90">
        <v>4.3239000000000001</v>
      </c>
    </row>
    <row r="15245" spans="2:2" x14ac:dyDescent="0.3">
      <c r="B15245" s="90">
        <v>4.3239999999999998</v>
      </c>
    </row>
    <row r="15246" spans="2:2" x14ac:dyDescent="0.3">
      <c r="B15246" s="90">
        <v>4.3240999999999996</v>
      </c>
    </row>
    <row r="15247" spans="2:2" x14ac:dyDescent="0.3">
      <c r="B15247" s="90">
        <v>4.3242000000000003</v>
      </c>
    </row>
    <row r="15248" spans="2:2" x14ac:dyDescent="0.3">
      <c r="B15248" s="90">
        <v>4.3243</v>
      </c>
    </row>
    <row r="15249" spans="2:2" x14ac:dyDescent="0.3">
      <c r="B15249" s="90">
        <v>4.3243999999999998</v>
      </c>
    </row>
    <row r="15250" spans="2:2" x14ac:dyDescent="0.3">
      <c r="B15250" s="90">
        <v>4.3244999999999996</v>
      </c>
    </row>
    <row r="15251" spans="2:2" x14ac:dyDescent="0.3">
      <c r="B15251" s="90">
        <v>4.3246000000000002</v>
      </c>
    </row>
    <row r="15252" spans="2:2" x14ac:dyDescent="0.3">
      <c r="B15252" s="90">
        <v>4.3247</v>
      </c>
    </row>
    <row r="15253" spans="2:2" x14ac:dyDescent="0.3">
      <c r="B15253" s="90">
        <v>4.3247999999999998</v>
      </c>
    </row>
    <row r="15254" spans="2:2" x14ac:dyDescent="0.3">
      <c r="B15254" s="90">
        <v>4.3249000000000004</v>
      </c>
    </row>
    <row r="15255" spans="2:2" x14ac:dyDescent="0.3">
      <c r="B15255" s="90">
        <v>4.3250000000000002</v>
      </c>
    </row>
    <row r="15256" spans="2:2" x14ac:dyDescent="0.3">
      <c r="B15256" s="90">
        <v>4.3250999999999999</v>
      </c>
    </row>
    <row r="15257" spans="2:2" x14ac:dyDescent="0.3">
      <c r="B15257" s="90">
        <v>4.3251999999999997</v>
      </c>
    </row>
    <row r="15258" spans="2:2" x14ac:dyDescent="0.3">
      <c r="B15258" s="90">
        <v>4.3253000000000004</v>
      </c>
    </row>
    <row r="15259" spans="2:2" x14ac:dyDescent="0.3">
      <c r="B15259" s="90">
        <v>4.3254000000000001</v>
      </c>
    </row>
    <row r="15260" spans="2:2" x14ac:dyDescent="0.3">
      <c r="B15260" s="90">
        <v>4.3254999999999999</v>
      </c>
    </row>
    <row r="15261" spans="2:2" x14ac:dyDescent="0.3">
      <c r="B15261" s="90">
        <v>4.3255999999999997</v>
      </c>
    </row>
    <row r="15262" spans="2:2" x14ac:dyDescent="0.3">
      <c r="B15262" s="90">
        <v>4.3257000000000003</v>
      </c>
    </row>
    <row r="15263" spans="2:2" x14ac:dyDescent="0.3">
      <c r="B15263" s="90">
        <v>4.3258000000000001</v>
      </c>
    </row>
    <row r="15264" spans="2:2" x14ac:dyDescent="0.3">
      <c r="B15264" s="90">
        <v>4.3258999999999999</v>
      </c>
    </row>
    <row r="15265" spans="2:2" x14ac:dyDescent="0.3">
      <c r="B15265" s="90">
        <v>4.3259999999999996</v>
      </c>
    </row>
    <row r="15266" spans="2:2" x14ac:dyDescent="0.3">
      <c r="B15266" s="90">
        <v>4.3261000000000003</v>
      </c>
    </row>
    <row r="15267" spans="2:2" x14ac:dyDescent="0.3">
      <c r="B15267" s="90">
        <v>4.3262</v>
      </c>
    </row>
    <row r="15268" spans="2:2" x14ac:dyDescent="0.3">
      <c r="B15268" s="90">
        <v>4.3262999999999998</v>
      </c>
    </row>
    <row r="15269" spans="2:2" x14ac:dyDescent="0.3">
      <c r="B15269" s="90">
        <v>4.3263999999999996</v>
      </c>
    </row>
    <row r="15270" spans="2:2" x14ac:dyDescent="0.3">
      <c r="B15270" s="90">
        <v>4.3265000000000002</v>
      </c>
    </row>
    <row r="15271" spans="2:2" x14ac:dyDescent="0.3">
      <c r="B15271" s="90">
        <v>4.3266</v>
      </c>
    </row>
    <row r="15272" spans="2:2" x14ac:dyDescent="0.3">
      <c r="B15272" s="90">
        <v>4.3266999999999998</v>
      </c>
    </row>
    <row r="15273" spans="2:2" x14ac:dyDescent="0.3">
      <c r="B15273" s="90">
        <v>4.3268000000000004</v>
      </c>
    </row>
    <row r="15274" spans="2:2" x14ac:dyDescent="0.3">
      <c r="B15274" s="90">
        <v>4.3269000000000002</v>
      </c>
    </row>
    <row r="15275" spans="2:2" x14ac:dyDescent="0.3">
      <c r="B15275" s="90">
        <v>4.327</v>
      </c>
    </row>
    <row r="15276" spans="2:2" x14ac:dyDescent="0.3">
      <c r="B15276" s="90">
        <v>4.3270999999999997</v>
      </c>
    </row>
    <row r="15277" spans="2:2" x14ac:dyDescent="0.3">
      <c r="B15277" s="90">
        <v>4.3272000000000004</v>
      </c>
    </row>
    <row r="15278" spans="2:2" x14ac:dyDescent="0.3">
      <c r="B15278" s="90">
        <v>4.3273000000000001</v>
      </c>
    </row>
    <row r="15279" spans="2:2" x14ac:dyDescent="0.3">
      <c r="B15279" s="90">
        <v>4.3273999999999999</v>
      </c>
    </row>
    <row r="15280" spans="2:2" x14ac:dyDescent="0.3">
      <c r="B15280" s="90">
        <v>4.3274999999999997</v>
      </c>
    </row>
    <row r="15281" spans="2:2" x14ac:dyDescent="0.3">
      <c r="B15281" s="90">
        <v>4.3276000000000003</v>
      </c>
    </row>
    <row r="15282" spans="2:2" x14ac:dyDescent="0.3">
      <c r="B15282" s="90">
        <v>4.3277000000000001</v>
      </c>
    </row>
    <row r="15283" spans="2:2" x14ac:dyDescent="0.3">
      <c r="B15283" s="90">
        <v>4.3277999999999999</v>
      </c>
    </row>
    <row r="15284" spans="2:2" x14ac:dyDescent="0.3">
      <c r="B15284" s="90">
        <v>4.3278999999999996</v>
      </c>
    </row>
    <row r="15285" spans="2:2" x14ac:dyDescent="0.3">
      <c r="B15285" s="90">
        <v>4.3280000000000003</v>
      </c>
    </row>
    <row r="15286" spans="2:2" x14ac:dyDescent="0.3">
      <c r="B15286" s="90">
        <v>4.3281000000000001</v>
      </c>
    </row>
    <row r="15287" spans="2:2" x14ac:dyDescent="0.3">
      <c r="B15287" s="90">
        <v>4.3281999999999998</v>
      </c>
    </row>
    <row r="15288" spans="2:2" x14ac:dyDescent="0.3">
      <c r="B15288" s="90">
        <v>4.3282999999999996</v>
      </c>
    </row>
    <row r="15289" spans="2:2" x14ac:dyDescent="0.3">
      <c r="B15289" s="90">
        <v>4.3284000000000002</v>
      </c>
    </row>
    <row r="15290" spans="2:2" x14ac:dyDescent="0.3">
      <c r="B15290" s="90">
        <v>4.3285</v>
      </c>
    </row>
    <row r="15291" spans="2:2" x14ac:dyDescent="0.3">
      <c r="B15291" s="90">
        <v>4.3285999999999998</v>
      </c>
    </row>
    <row r="15292" spans="2:2" x14ac:dyDescent="0.3">
      <c r="B15292" s="90">
        <v>4.3287000000000004</v>
      </c>
    </row>
    <row r="15293" spans="2:2" x14ac:dyDescent="0.3">
      <c r="B15293" s="90">
        <v>4.3288000000000002</v>
      </c>
    </row>
    <row r="15294" spans="2:2" x14ac:dyDescent="0.3">
      <c r="B15294" s="90">
        <v>4.3289</v>
      </c>
    </row>
    <row r="15295" spans="2:2" x14ac:dyDescent="0.3">
      <c r="B15295" s="90">
        <v>4.3289999999999997</v>
      </c>
    </row>
    <row r="15296" spans="2:2" x14ac:dyDescent="0.3">
      <c r="B15296" s="90">
        <v>4.3291000000000004</v>
      </c>
    </row>
    <row r="15297" spans="2:2" x14ac:dyDescent="0.3">
      <c r="B15297" s="90">
        <v>4.3292000000000002</v>
      </c>
    </row>
    <row r="15298" spans="2:2" x14ac:dyDescent="0.3">
      <c r="B15298" s="90">
        <v>4.3292999999999999</v>
      </c>
    </row>
    <row r="15299" spans="2:2" x14ac:dyDescent="0.3">
      <c r="B15299" s="90">
        <v>4.3293999999999997</v>
      </c>
    </row>
    <row r="15300" spans="2:2" x14ac:dyDescent="0.3">
      <c r="B15300" s="90">
        <v>4.3295000000000003</v>
      </c>
    </row>
    <row r="15301" spans="2:2" x14ac:dyDescent="0.3">
      <c r="B15301" s="90">
        <v>4.3296000000000001</v>
      </c>
    </row>
    <row r="15302" spans="2:2" x14ac:dyDescent="0.3">
      <c r="B15302" s="90">
        <v>4.3296999999999999</v>
      </c>
    </row>
    <row r="15303" spans="2:2" x14ac:dyDescent="0.3">
      <c r="B15303" s="90">
        <v>4.3297999999999996</v>
      </c>
    </row>
    <row r="15304" spans="2:2" x14ac:dyDescent="0.3">
      <c r="B15304" s="90">
        <v>4.3299000000000003</v>
      </c>
    </row>
    <row r="15305" spans="2:2" x14ac:dyDescent="0.3">
      <c r="B15305" s="90">
        <v>4.33</v>
      </c>
    </row>
    <row r="15306" spans="2:2" x14ac:dyDescent="0.3">
      <c r="B15306" s="90">
        <v>4.3300999999999998</v>
      </c>
    </row>
    <row r="15307" spans="2:2" x14ac:dyDescent="0.3">
      <c r="B15307" s="90">
        <v>4.3301999999999996</v>
      </c>
    </row>
    <row r="15308" spans="2:2" x14ac:dyDescent="0.3">
      <c r="B15308" s="90">
        <v>4.3303000000000003</v>
      </c>
    </row>
    <row r="15309" spans="2:2" x14ac:dyDescent="0.3">
      <c r="B15309" s="90">
        <v>4.3304</v>
      </c>
    </row>
    <row r="15310" spans="2:2" x14ac:dyDescent="0.3">
      <c r="B15310" s="90">
        <v>4.3304999999999998</v>
      </c>
    </row>
    <row r="15311" spans="2:2" x14ac:dyDescent="0.3">
      <c r="B15311" s="90">
        <v>4.3305999999999996</v>
      </c>
    </row>
    <row r="15312" spans="2:2" x14ac:dyDescent="0.3">
      <c r="B15312" s="90">
        <v>4.3307000000000002</v>
      </c>
    </row>
    <row r="15313" spans="2:2" x14ac:dyDescent="0.3">
      <c r="B15313" s="90">
        <v>4.3308</v>
      </c>
    </row>
    <row r="15314" spans="2:2" x14ac:dyDescent="0.3">
      <c r="B15314" s="90">
        <v>4.3308999999999997</v>
      </c>
    </row>
    <row r="15315" spans="2:2" x14ac:dyDescent="0.3">
      <c r="B15315" s="90">
        <v>4.3310000000000004</v>
      </c>
    </row>
    <row r="15316" spans="2:2" x14ac:dyDescent="0.3">
      <c r="B15316" s="90">
        <v>4.3311000000000002</v>
      </c>
    </row>
    <row r="15317" spans="2:2" x14ac:dyDescent="0.3">
      <c r="B15317" s="90">
        <v>4.3311999999999999</v>
      </c>
    </row>
    <row r="15318" spans="2:2" x14ac:dyDescent="0.3">
      <c r="B15318" s="90">
        <v>4.3312999999999997</v>
      </c>
    </row>
    <row r="15319" spans="2:2" x14ac:dyDescent="0.3">
      <c r="B15319" s="90">
        <v>4.3314000000000004</v>
      </c>
    </row>
    <row r="15320" spans="2:2" x14ac:dyDescent="0.3">
      <c r="B15320" s="90">
        <v>4.3315000000000001</v>
      </c>
    </row>
    <row r="15321" spans="2:2" x14ac:dyDescent="0.3">
      <c r="B15321" s="90">
        <v>4.3315999999999999</v>
      </c>
    </row>
    <row r="15322" spans="2:2" x14ac:dyDescent="0.3">
      <c r="B15322" s="90">
        <v>4.3316999999999997</v>
      </c>
    </row>
    <row r="15323" spans="2:2" x14ac:dyDescent="0.3">
      <c r="B15323" s="90">
        <v>4.3318000000000003</v>
      </c>
    </row>
    <row r="15324" spans="2:2" x14ac:dyDescent="0.3">
      <c r="B15324" s="90">
        <v>4.3319000000000001</v>
      </c>
    </row>
    <row r="15325" spans="2:2" x14ac:dyDescent="0.3">
      <c r="B15325" s="90">
        <v>4.3319999999999999</v>
      </c>
    </row>
    <row r="15326" spans="2:2" x14ac:dyDescent="0.3">
      <c r="B15326" s="90">
        <v>4.3320999999999996</v>
      </c>
    </row>
    <row r="15327" spans="2:2" x14ac:dyDescent="0.3">
      <c r="B15327" s="90">
        <v>4.3322000000000003</v>
      </c>
    </row>
    <row r="15328" spans="2:2" x14ac:dyDescent="0.3">
      <c r="B15328" s="90">
        <v>4.3323</v>
      </c>
    </row>
    <row r="15329" spans="2:2" x14ac:dyDescent="0.3">
      <c r="B15329" s="90">
        <v>4.3323999999999998</v>
      </c>
    </row>
    <row r="15330" spans="2:2" x14ac:dyDescent="0.3">
      <c r="B15330" s="90">
        <v>4.3324999999999996</v>
      </c>
    </row>
    <row r="15331" spans="2:2" x14ac:dyDescent="0.3">
      <c r="B15331" s="90">
        <v>4.3326000000000002</v>
      </c>
    </row>
    <row r="15332" spans="2:2" x14ac:dyDescent="0.3">
      <c r="B15332" s="90">
        <v>4.3327</v>
      </c>
    </row>
    <row r="15333" spans="2:2" x14ac:dyDescent="0.3">
      <c r="B15333" s="90">
        <v>4.3327999999999998</v>
      </c>
    </row>
    <row r="15334" spans="2:2" x14ac:dyDescent="0.3">
      <c r="B15334" s="90">
        <v>4.3329000000000004</v>
      </c>
    </row>
    <row r="15335" spans="2:2" x14ac:dyDescent="0.3">
      <c r="B15335" s="90">
        <v>4.3330000000000002</v>
      </c>
    </row>
    <row r="15336" spans="2:2" x14ac:dyDescent="0.3">
      <c r="B15336" s="90">
        <v>4.3331</v>
      </c>
    </row>
    <row r="15337" spans="2:2" x14ac:dyDescent="0.3">
      <c r="B15337" s="90">
        <v>4.3331999999999997</v>
      </c>
    </row>
    <row r="15338" spans="2:2" x14ac:dyDescent="0.3">
      <c r="B15338" s="90">
        <v>4.3333000000000004</v>
      </c>
    </row>
    <row r="15339" spans="2:2" x14ac:dyDescent="0.3">
      <c r="B15339" s="90">
        <v>4.3334000000000001</v>
      </c>
    </row>
    <row r="15340" spans="2:2" x14ac:dyDescent="0.3">
      <c r="B15340" s="90">
        <v>4.3334999999999999</v>
      </c>
    </row>
    <row r="15341" spans="2:2" x14ac:dyDescent="0.3">
      <c r="B15341" s="90">
        <v>4.3335999999999997</v>
      </c>
    </row>
    <row r="15342" spans="2:2" x14ac:dyDescent="0.3">
      <c r="B15342" s="90">
        <v>4.3337000000000003</v>
      </c>
    </row>
    <row r="15343" spans="2:2" x14ac:dyDescent="0.3">
      <c r="B15343" s="90">
        <v>4.3338000000000001</v>
      </c>
    </row>
    <row r="15344" spans="2:2" x14ac:dyDescent="0.3">
      <c r="B15344" s="90">
        <v>4.3338999999999999</v>
      </c>
    </row>
    <row r="15345" spans="2:2" x14ac:dyDescent="0.3">
      <c r="B15345" s="90">
        <v>4.3339999999999996</v>
      </c>
    </row>
    <row r="15346" spans="2:2" x14ac:dyDescent="0.3">
      <c r="B15346" s="90">
        <v>4.3341000000000003</v>
      </c>
    </row>
    <row r="15347" spans="2:2" x14ac:dyDescent="0.3">
      <c r="B15347" s="90">
        <v>4.3342000000000001</v>
      </c>
    </row>
    <row r="15348" spans="2:2" x14ac:dyDescent="0.3">
      <c r="B15348" s="90">
        <v>4.3342999999999998</v>
      </c>
    </row>
    <row r="15349" spans="2:2" x14ac:dyDescent="0.3">
      <c r="B15349" s="90">
        <v>4.3343999999999996</v>
      </c>
    </row>
    <row r="15350" spans="2:2" x14ac:dyDescent="0.3">
      <c r="B15350" s="90">
        <v>4.3345000000000002</v>
      </c>
    </row>
    <row r="15351" spans="2:2" x14ac:dyDescent="0.3">
      <c r="B15351" s="90">
        <v>4.3346</v>
      </c>
    </row>
    <row r="15352" spans="2:2" x14ac:dyDescent="0.3">
      <c r="B15352" s="90">
        <v>4.3346999999999998</v>
      </c>
    </row>
    <row r="15353" spans="2:2" x14ac:dyDescent="0.3">
      <c r="B15353" s="90">
        <v>4.3348000000000004</v>
      </c>
    </row>
    <row r="15354" spans="2:2" x14ac:dyDescent="0.3">
      <c r="B15354" s="90">
        <v>4.3349000000000002</v>
      </c>
    </row>
    <row r="15355" spans="2:2" x14ac:dyDescent="0.3">
      <c r="B15355" s="90">
        <v>4.335</v>
      </c>
    </row>
    <row r="15356" spans="2:2" x14ac:dyDescent="0.3">
      <c r="B15356" s="90">
        <v>4.3350999999999997</v>
      </c>
    </row>
    <row r="15357" spans="2:2" x14ac:dyDescent="0.3">
      <c r="B15357" s="90">
        <v>4.3352000000000004</v>
      </c>
    </row>
    <row r="15358" spans="2:2" x14ac:dyDescent="0.3">
      <c r="B15358" s="90">
        <v>4.3353000000000002</v>
      </c>
    </row>
    <row r="15359" spans="2:2" x14ac:dyDescent="0.3">
      <c r="B15359" s="90">
        <v>4.3353999999999999</v>
      </c>
    </row>
    <row r="15360" spans="2:2" x14ac:dyDescent="0.3">
      <c r="B15360" s="90">
        <v>4.3354999999999997</v>
      </c>
    </row>
    <row r="15361" spans="2:2" x14ac:dyDescent="0.3">
      <c r="B15361" s="90">
        <v>4.3356000000000003</v>
      </c>
    </row>
    <row r="15362" spans="2:2" x14ac:dyDescent="0.3">
      <c r="B15362" s="90">
        <v>4.3357000000000001</v>
      </c>
    </row>
    <row r="15363" spans="2:2" x14ac:dyDescent="0.3">
      <c r="B15363" s="90">
        <v>4.3357999999999999</v>
      </c>
    </row>
    <row r="15364" spans="2:2" x14ac:dyDescent="0.3">
      <c r="B15364" s="90">
        <v>4.3358999999999996</v>
      </c>
    </row>
    <row r="15365" spans="2:2" x14ac:dyDescent="0.3">
      <c r="B15365" s="90">
        <v>4.3360000000000003</v>
      </c>
    </row>
    <row r="15366" spans="2:2" x14ac:dyDescent="0.3">
      <c r="B15366" s="90">
        <v>4.3361000000000001</v>
      </c>
    </row>
    <row r="15367" spans="2:2" x14ac:dyDescent="0.3">
      <c r="B15367" s="90">
        <v>4.3361999999999998</v>
      </c>
    </row>
    <row r="15368" spans="2:2" x14ac:dyDescent="0.3">
      <c r="B15368" s="90">
        <v>4.3362999999999996</v>
      </c>
    </row>
    <row r="15369" spans="2:2" x14ac:dyDescent="0.3">
      <c r="B15369" s="90">
        <v>4.3364000000000003</v>
      </c>
    </row>
    <row r="15370" spans="2:2" x14ac:dyDescent="0.3">
      <c r="B15370" s="90">
        <v>4.3365</v>
      </c>
    </row>
    <row r="15371" spans="2:2" x14ac:dyDescent="0.3">
      <c r="B15371" s="90">
        <v>4.3365999999999998</v>
      </c>
    </row>
    <row r="15372" spans="2:2" x14ac:dyDescent="0.3">
      <c r="B15372" s="90">
        <v>4.3367000000000004</v>
      </c>
    </row>
    <row r="15373" spans="2:2" x14ac:dyDescent="0.3">
      <c r="B15373" s="90">
        <v>4.3368000000000002</v>
      </c>
    </row>
    <row r="15374" spans="2:2" x14ac:dyDescent="0.3">
      <c r="B15374" s="90">
        <v>4.3369</v>
      </c>
    </row>
    <row r="15375" spans="2:2" x14ac:dyDescent="0.3">
      <c r="B15375" s="90">
        <v>4.3369999999999997</v>
      </c>
    </row>
    <row r="15376" spans="2:2" x14ac:dyDescent="0.3">
      <c r="B15376" s="90">
        <v>4.3371000000000004</v>
      </c>
    </row>
    <row r="15377" spans="2:2" x14ac:dyDescent="0.3">
      <c r="B15377" s="90">
        <v>4.3372000000000002</v>
      </c>
    </row>
    <row r="15378" spans="2:2" x14ac:dyDescent="0.3">
      <c r="B15378" s="90">
        <v>4.3372999999999999</v>
      </c>
    </row>
    <row r="15379" spans="2:2" x14ac:dyDescent="0.3">
      <c r="B15379" s="90">
        <v>4.3373999999999997</v>
      </c>
    </row>
    <row r="15380" spans="2:2" x14ac:dyDescent="0.3">
      <c r="B15380" s="90">
        <v>4.3375000000000004</v>
      </c>
    </row>
    <row r="15381" spans="2:2" x14ac:dyDescent="0.3">
      <c r="B15381" s="90">
        <v>4.3376000000000001</v>
      </c>
    </row>
    <row r="15382" spans="2:2" x14ac:dyDescent="0.3">
      <c r="B15382" s="90">
        <v>4.3376999999999999</v>
      </c>
    </row>
    <row r="15383" spans="2:2" x14ac:dyDescent="0.3">
      <c r="B15383" s="90">
        <v>4.3377999999999997</v>
      </c>
    </row>
    <row r="15384" spans="2:2" x14ac:dyDescent="0.3">
      <c r="B15384" s="90">
        <v>4.3379000000000003</v>
      </c>
    </row>
    <row r="15385" spans="2:2" x14ac:dyDescent="0.3">
      <c r="B15385" s="90">
        <v>4.3380000000000001</v>
      </c>
    </row>
    <row r="15386" spans="2:2" x14ac:dyDescent="0.3">
      <c r="B15386" s="90">
        <v>4.3380999999999998</v>
      </c>
    </row>
    <row r="15387" spans="2:2" x14ac:dyDescent="0.3">
      <c r="B15387" s="90">
        <v>4.3381999999999996</v>
      </c>
    </row>
    <row r="15388" spans="2:2" x14ac:dyDescent="0.3">
      <c r="B15388" s="90">
        <v>4.3383000000000003</v>
      </c>
    </row>
    <row r="15389" spans="2:2" x14ac:dyDescent="0.3">
      <c r="B15389" s="90">
        <v>4.3384</v>
      </c>
    </row>
    <row r="15390" spans="2:2" x14ac:dyDescent="0.3">
      <c r="B15390" s="90">
        <v>4.3384999999999998</v>
      </c>
    </row>
    <row r="15391" spans="2:2" x14ac:dyDescent="0.3">
      <c r="B15391" s="90">
        <v>4.3385999999999996</v>
      </c>
    </row>
    <row r="15392" spans="2:2" x14ac:dyDescent="0.3">
      <c r="B15392" s="90">
        <v>4.3387000000000002</v>
      </c>
    </row>
    <row r="15393" spans="2:2" x14ac:dyDescent="0.3">
      <c r="B15393" s="90">
        <v>4.3388</v>
      </c>
    </row>
    <row r="15394" spans="2:2" x14ac:dyDescent="0.3">
      <c r="B15394" s="90">
        <v>4.3388999999999998</v>
      </c>
    </row>
    <row r="15395" spans="2:2" x14ac:dyDescent="0.3">
      <c r="B15395" s="90">
        <v>4.3390000000000004</v>
      </c>
    </row>
    <row r="15396" spans="2:2" x14ac:dyDescent="0.3">
      <c r="B15396" s="90">
        <v>4.3391000000000002</v>
      </c>
    </row>
    <row r="15397" spans="2:2" x14ac:dyDescent="0.3">
      <c r="B15397" s="90">
        <v>4.3391999999999999</v>
      </c>
    </row>
    <row r="15398" spans="2:2" x14ac:dyDescent="0.3">
      <c r="B15398" s="90">
        <v>4.3392999999999997</v>
      </c>
    </row>
    <row r="15399" spans="2:2" x14ac:dyDescent="0.3">
      <c r="B15399" s="90">
        <v>4.3394000000000004</v>
      </c>
    </row>
    <row r="15400" spans="2:2" x14ac:dyDescent="0.3">
      <c r="B15400" s="90">
        <v>4.3395000000000001</v>
      </c>
    </row>
    <row r="15401" spans="2:2" x14ac:dyDescent="0.3">
      <c r="B15401" s="90">
        <v>4.3395999999999999</v>
      </c>
    </row>
    <row r="15402" spans="2:2" x14ac:dyDescent="0.3">
      <c r="B15402" s="90">
        <v>4.3396999999999997</v>
      </c>
    </row>
    <row r="15403" spans="2:2" x14ac:dyDescent="0.3">
      <c r="B15403" s="90">
        <v>4.3398000000000003</v>
      </c>
    </row>
    <row r="15404" spans="2:2" x14ac:dyDescent="0.3">
      <c r="B15404" s="90">
        <v>4.3399000000000001</v>
      </c>
    </row>
    <row r="15405" spans="2:2" x14ac:dyDescent="0.3">
      <c r="B15405" s="90">
        <v>4.34</v>
      </c>
    </row>
    <row r="15406" spans="2:2" x14ac:dyDescent="0.3">
      <c r="B15406" s="90">
        <v>4.3400999999999996</v>
      </c>
    </row>
    <row r="15407" spans="2:2" x14ac:dyDescent="0.3">
      <c r="B15407" s="90">
        <v>4.3402000000000003</v>
      </c>
    </row>
    <row r="15408" spans="2:2" x14ac:dyDescent="0.3">
      <c r="B15408" s="90">
        <v>4.3403</v>
      </c>
    </row>
    <row r="15409" spans="2:2" x14ac:dyDescent="0.3">
      <c r="B15409" s="90">
        <v>4.3403999999999998</v>
      </c>
    </row>
    <row r="15410" spans="2:2" x14ac:dyDescent="0.3">
      <c r="B15410" s="90">
        <v>4.3404999999999996</v>
      </c>
    </row>
    <row r="15411" spans="2:2" x14ac:dyDescent="0.3">
      <c r="B15411" s="90">
        <v>4.3406000000000002</v>
      </c>
    </row>
    <row r="15412" spans="2:2" x14ac:dyDescent="0.3">
      <c r="B15412" s="90">
        <v>4.3407</v>
      </c>
    </row>
    <row r="15413" spans="2:2" x14ac:dyDescent="0.3">
      <c r="B15413" s="90">
        <v>4.3407999999999998</v>
      </c>
    </row>
    <row r="15414" spans="2:2" x14ac:dyDescent="0.3">
      <c r="B15414" s="90">
        <v>4.3409000000000004</v>
      </c>
    </row>
    <row r="15415" spans="2:2" x14ac:dyDescent="0.3">
      <c r="B15415" s="90">
        <v>4.3410000000000002</v>
      </c>
    </row>
    <row r="15416" spans="2:2" x14ac:dyDescent="0.3">
      <c r="B15416" s="90">
        <v>4.3411</v>
      </c>
    </row>
    <row r="15417" spans="2:2" x14ac:dyDescent="0.3">
      <c r="B15417" s="90">
        <v>4.3411999999999997</v>
      </c>
    </row>
    <row r="15418" spans="2:2" x14ac:dyDescent="0.3">
      <c r="B15418" s="90">
        <v>4.3413000000000004</v>
      </c>
    </row>
    <row r="15419" spans="2:2" x14ac:dyDescent="0.3">
      <c r="B15419" s="90">
        <v>4.3414000000000001</v>
      </c>
    </row>
    <row r="15420" spans="2:2" x14ac:dyDescent="0.3">
      <c r="B15420" s="90">
        <v>4.3414999999999999</v>
      </c>
    </row>
    <row r="15421" spans="2:2" x14ac:dyDescent="0.3">
      <c r="B15421" s="90">
        <v>4.3415999999999997</v>
      </c>
    </row>
    <row r="15422" spans="2:2" x14ac:dyDescent="0.3">
      <c r="B15422" s="90">
        <v>4.3417000000000003</v>
      </c>
    </row>
    <row r="15423" spans="2:2" x14ac:dyDescent="0.3">
      <c r="B15423" s="90">
        <v>4.3418000000000001</v>
      </c>
    </row>
    <row r="15424" spans="2:2" x14ac:dyDescent="0.3">
      <c r="B15424" s="90">
        <v>4.3418999999999999</v>
      </c>
    </row>
    <row r="15425" spans="2:2" x14ac:dyDescent="0.3">
      <c r="B15425" s="90">
        <v>4.3419999999999996</v>
      </c>
    </row>
    <row r="15426" spans="2:2" x14ac:dyDescent="0.3">
      <c r="B15426" s="90">
        <v>4.3421000000000003</v>
      </c>
    </row>
    <row r="15427" spans="2:2" x14ac:dyDescent="0.3">
      <c r="B15427" s="90">
        <v>4.3422000000000001</v>
      </c>
    </row>
    <row r="15428" spans="2:2" x14ac:dyDescent="0.3">
      <c r="B15428" s="90">
        <v>4.3422999999999998</v>
      </c>
    </row>
    <row r="15429" spans="2:2" x14ac:dyDescent="0.3">
      <c r="B15429" s="90">
        <v>4.3423999999999996</v>
      </c>
    </row>
    <row r="15430" spans="2:2" x14ac:dyDescent="0.3">
      <c r="B15430" s="90">
        <v>4.3425000000000002</v>
      </c>
    </row>
    <row r="15431" spans="2:2" x14ac:dyDescent="0.3">
      <c r="B15431" s="90">
        <v>4.3426</v>
      </c>
    </row>
    <row r="15432" spans="2:2" x14ac:dyDescent="0.3">
      <c r="B15432" s="90">
        <v>4.3426999999999998</v>
      </c>
    </row>
    <row r="15433" spans="2:2" x14ac:dyDescent="0.3">
      <c r="B15433" s="90">
        <v>4.3428000000000004</v>
      </c>
    </row>
    <row r="15434" spans="2:2" x14ac:dyDescent="0.3">
      <c r="B15434" s="90">
        <v>4.3429000000000002</v>
      </c>
    </row>
    <row r="15435" spans="2:2" x14ac:dyDescent="0.3">
      <c r="B15435" s="90">
        <v>4.343</v>
      </c>
    </row>
    <row r="15436" spans="2:2" x14ac:dyDescent="0.3">
      <c r="B15436" s="90">
        <v>4.3430999999999997</v>
      </c>
    </row>
    <row r="15437" spans="2:2" x14ac:dyDescent="0.3">
      <c r="B15437" s="90">
        <v>4.3432000000000004</v>
      </c>
    </row>
    <row r="15438" spans="2:2" x14ac:dyDescent="0.3">
      <c r="B15438" s="90">
        <v>4.3433000000000002</v>
      </c>
    </row>
    <row r="15439" spans="2:2" x14ac:dyDescent="0.3">
      <c r="B15439" s="90">
        <v>4.3433999999999999</v>
      </c>
    </row>
    <row r="15440" spans="2:2" x14ac:dyDescent="0.3">
      <c r="B15440" s="90">
        <v>4.3434999999999997</v>
      </c>
    </row>
    <row r="15441" spans="2:2" x14ac:dyDescent="0.3">
      <c r="B15441" s="90">
        <v>4.3436000000000003</v>
      </c>
    </row>
    <row r="15442" spans="2:2" x14ac:dyDescent="0.3">
      <c r="B15442" s="90">
        <v>4.3437000000000001</v>
      </c>
    </row>
    <row r="15443" spans="2:2" x14ac:dyDescent="0.3">
      <c r="B15443" s="90">
        <v>4.3437999999999999</v>
      </c>
    </row>
    <row r="15444" spans="2:2" x14ac:dyDescent="0.3">
      <c r="B15444" s="90">
        <v>4.3438999999999997</v>
      </c>
    </row>
    <row r="15445" spans="2:2" x14ac:dyDescent="0.3">
      <c r="B15445" s="90">
        <v>4.3440000000000003</v>
      </c>
    </row>
    <row r="15446" spans="2:2" x14ac:dyDescent="0.3">
      <c r="B15446" s="90">
        <v>4.3441000000000001</v>
      </c>
    </row>
    <row r="15447" spans="2:2" x14ac:dyDescent="0.3">
      <c r="B15447" s="90">
        <v>4.3441999999999998</v>
      </c>
    </row>
    <row r="15448" spans="2:2" x14ac:dyDescent="0.3">
      <c r="B15448" s="90">
        <v>4.3442999999999996</v>
      </c>
    </row>
    <row r="15449" spans="2:2" x14ac:dyDescent="0.3">
      <c r="B15449" s="90">
        <v>4.3444000000000003</v>
      </c>
    </row>
    <row r="15450" spans="2:2" x14ac:dyDescent="0.3">
      <c r="B15450" s="90">
        <v>4.3445</v>
      </c>
    </row>
    <row r="15451" spans="2:2" x14ac:dyDescent="0.3">
      <c r="B15451" s="90">
        <v>4.3445999999999998</v>
      </c>
    </row>
    <row r="15452" spans="2:2" x14ac:dyDescent="0.3">
      <c r="B15452" s="90">
        <v>4.3446999999999996</v>
      </c>
    </row>
    <row r="15453" spans="2:2" x14ac:dyDescent="0.3">
      <c r="B15453" s="90">
        <v>4.3448000000000002</v>
      </c>
    </row>
    <row r="15454" spans="2:2" x14ac:dyDescent="0.3">
      <c r="B15454" s="90">
        <v>4.3449</v>
      </c>
    </row>
    <row r="15455" spans="2:2" x14ac:dyDescent="0.3">
      <c r="B15455" s="90">
        <v>4.3449999999999998</v>
      </c>
    </row>
    <row r="15456" spans="2:2" x14ac:dyDescent="0.3">
      <c r="B15456" s="90">
        <v>4.3451000000000004</v>
      </c>
    </row>
    <row r="15457" spans="2:2" x14ac:dyDescent="0.3">
      <c r="B15457" s="90">
        <v>4.3452000000000002</v>
      </c>
    </row>
    <row r="15458" spans="2:2" x14ac:dyDescent="0.3">
      <c r="B15458" s="90">
        <v>4.3452999999999999</v>
      </c>
    </row>
    <row r="15459" spans="2:2" x14ac:dyDescent="0.3">
      <c r="B15459" s="90">
        <v>4.3453999999999997</v>
      </c>
    </row>
    <row r="15460" spans="2:2" x14ac:dyDescent="0.3">
      <c r="B15460" s="90">
        <v>4.3455000000000004</v>
      </c>
    </row>
    <row r="15461" spans="2:2" x14ac:dyDescent="0.3">
      <c r="B15461" s="90">
        <v>4.3456000000000001</v>
      </c>
    </row>
    <row r="15462" spans="2:2" x14ac:dyDescent="0.3">
      <c r="B15462" s="90">
        <v>4.3456999999999999</v>
      </c>
    </row>
    <row r="15463" spans="2:2" x14ac:dyDescent="0.3">
      <c r="B15463" s="90">
        <v>4.3457999999999997</v>
      </c>
    </row>
    <row r="15464" spans="2:2" x14ac:dyDescent="0.3">
      <c r="B15464" s="90">
        <v>4.3459000000000003</v>
      </c>
    </row>
    <row r="15465" spans="2:2" x14ac:dyDescent="0.3">
      <c r="B15465" s="90">
        <v>4.3460000000000001</v>
      </c>
    </row>
    <row r="15466" spans="2:2" x14ac:dyDescent="0.3">
      <c r="B15466" s="90">
        <v>4.3460999999999999</v>
      </c>
    </row>
    <row r="15467" spans="2:2" x14ac:dyDescent="0.3">
      <c r="B15467" s="90">
        <v>4.3461999999999996</v>
      </c>
    </row>
    <row r="15468" spans="2:2" x14ac:dyDescent="0.3">
      <c r="B15468" s="90">
        <v>4.3463000000000003</v>
      </c>
    </row>
    <row r="15469" spans="2:2" x14ac:dyDescent="0.3">
      <c r="B15469" s="90">
        <v>4.3464</v>
      </c>
    </row>
    <row r="15470" spans="2:2" x14ac:dyDescent="0.3">
      <c r="B15470" s="90">
        <v>4.3464999999999998</v>
      </c>
    </row>
    <row r="15471" spans="2:2" x14ac:dyDescent="0.3">
      <c r="B15471" s="90">
        <v>4.3465999999999996</v>
      </c>
    </row>
    <row r="15472" spans="2:2" x14ac:dyDescent="0.3">
      <c r="B15472" s="90">
        <v>4.3467000000000002</v>
      </c>
    </row>
    <row r="15473" spans="2:2" x14ac:dyDescent="0.3">
      <c r="B15473" s="90">
        <v>4.3468</v>
      </c>
    </row>
    <row r="15474" spans="2:2" x14ac:dyDescent="0.3">
      <c r="B15474" s="90">
        <v>4.3468999999999998</v>
      </c>
    </row>
    <row r="15475" spans="2:2" x14ac:dyDescent="0.3">
      <c r="B15475" s="90">
        <v>4.3470000000000004</v>
      </c>
    </row>
    <row r="15476" spans="2:2" x14ac:dyDescent="0.3">
      <c r="B15476" s="90">
        <v>4.3471000000000002</v>
      </c>
    </row>
    <row r="15477" spans="2:2" x14ac:dyDescent="0.3">
      <c r="B15477" s="90">
        <v>4.3472</v>
      </c>
    </row>
    <row r="15478" spans="2:2" x14ac:dyDescent="0.3">
      <c r="B15478" s="90">
        <v>4.3472999999999997</v>
      </c>
    </row>
    <row r="15479" spans="2:2" x14ac:dyDescent="0.3">
      <c r="B15479" s="90">
        <v>4.3474000000000004</v>
      </c>
    </row>
    <row r="15480" spans="2:2" x14ac:dyDescent="0.3">
      <c r="B15480" s="90">
        <v>4.3475000000000001</v>
      </c>
    </row>
    <row r="15481" spans="2:2" x14ac:dyDescent="0.3">
      <c r="B15481" s="90">
        <v>4.3475999999999999</v>
      </c>
    </row>
    <row r="15482" spans="2:2" x14ac:dyDescent="0.3">
      <c r="B15482" s="90">
        <v>4.3476999999999997</v>
      </c>
    </row>
    <row r="15483" spans="2:2" x14ac:dyDescent="0.3">
      <c r="B15483" s="90">
        <v>4.3478000000000003</v>
      </c>
    </row>
    <row r="15484" spans="2:2" x14ac:dyDescent="0.3">
      <c r="B15484" s="90">
        <v>4.3479000000000001</v>
      </c>
    </row>
    <row r="15485" spans="2:2" x14ac:dyDescent="0.3">
      <c r="B15485" s="90">
        <v>4.3479999999999999</v>
      </c>
    </row>
    <row r="15486" spans="2:2" x14ac:dyDescent="0.3">
      <c r="B15486" s="90">
        <v>4.3480999999999996</v>
      </c>
    </row>
    <row r="15487" spans="2:2" x14ac:dyDescent="0.3">
      <c r="B15487" s="90">
        <v>4.3482000000000003</v>
      </c>
    </row>
    <row r="15488" spans="2:2" x14ac:dyDescent="0.3">
      <c r="B15488" s="90">
        <v>4.3483000000000001</v>
      </c>
    </row>
    <row r="15489" spans="2:2" x14ac:dyDescent="0.3">
      <c r="B15489" s="90">
        <v>4.3483999999999998</v>
      </c>
    </row>
    <row r="15490" spans="2:2" x14ac:dyDescent="0.3">
      <c r="B15490" s="90">
        <v>4.3484999999999996</v>
      </c>
    </row>
    <row r="15491" spans="2:2" x14ac:dyDescent="0.3">
      <c r="B15491" s="90">
        <v>4.3486000000000002</v>
      </c>
    </row>
    <row r="15492" spans="2:2" x14ac:dyDescent="0.3">
      <c r="B15492" s="90">
        <v>4.3487</v>
      </c>
    </row>
    <row r="15493" spans="2:2" x14ac:dyDescent="0.3">
      <c r="B15493" s="90">
        <v>4.3487999999999998</v>
      </c>
    </row>
    <row r="15494" spans="2:2" x14ac:dyDescent="0.3">
      <c r="B15494" s="90">
        <v>4.3489000000000004</v>
      </c>
    </row>
    <row r="15495" spans="2:2" x14ac:dyDescent="0.3">
      <c r="B15495" s="90">
        <v>4.3490000000000002</v>
      </c>
    </row>
    <row r="15496" spans="2:2" x14ac:dyDescent="0.3">
      <c r="B15496" s="90">
        <v>4.3491</v>
      </c>
    </row>
    <row r="15497" spans="2:2" x14ac:dyDescent="0.3">
      <c r="B15497" s="90">
        <v>4.3491999999999997</v>
      </c>
    </row>
    <row r="15498" spans="2:2" x14ac:dyDescent="0.3">
      <c r="B15498" s="90">
        <v>4.3493000000000004</v>
      </c>
    </row>
    <row r="15499" spans="2:2" x14ac:dyDescent="0.3">
      <c r="B15499" s="90">
        <v>4.3494000000000002</v>
      </c>
    </row>
    <row r="15500" spans="2:2" x14ac:dyDescent="0.3">
      <c r="B15500" s="90">
        <v>4.3494999999999999</v>
      </c>
    </row>
    <row r="15501" spans="2:2" x14ac:dyDescent="0.3">
      <c r="B15501" s="90">
        <v>4.3495999999999997</v>
      </c>
    </row>
    <row r="15502" spans="2:2" x14ac:dyDescent="0.3">
      <c r="B15502" s="90">
        <v>4.3497000000000003</v>
      </c>
    </row>
    <row r="15503" spans="2:2" x14ac:dyDescent="0.3">
      <c r="B15503" s="90">
        <v>4.3498000000000001</v>
      </c>
    </row>
    <row r="15504" spans="2:2" x14ac:dyDescent="0.3">
      <c r="B15504" s="90">
        <v>4.3498999999999999</v>
      </c>
    </row>
    <row r="15505" spans="2:2" x14ac:dyDescent="0.3">
      <c r="B15505" s="90">
        <v>4.3499999999999996</v>
      </c>
    </row>
    <row r="15506" spans="2:2" x14ac:dyDescent="0.3">
      <c r="B15506" s="90">
        <v>4.3501000000000003</v>
      </c>
    </row>
    <row r="15507" spans="2:2" x14ac:dyDescent="0.3">
      <c r="B15507" s="90">
        <v>4.3502000000000001</v>
      </c>
    </row>
    <row r="15508" spans="2:2" x14ac:dyDescent="0.3">
      <c r="B15508" s="90">
        <v>4.3502999999999998</v>
      </c>
    </row>
    <row r="15509" spans="2:2" x14ac:dyDescent="0.3">
      <c r="B15509" s="90">
        <v>4.3503999999999996</v>
      </c>
    </row>
    <row r="15510" spans="2:2" x14ac:dyDescent="0.3">
      <c r="B15510" s="90">
        <v>4.3505000000000003</v>
      </c>
    </row>
    <row r="15511" spans="2:2" x14ac:dyDescent="0.3">
      <c r="B15511" s="90">
        <v>4.3506</v>
      </c>
    </row>
    <row r="15512" spans="2:2" x14ac:dyDescent="0.3">
      <c r="B15512" s="90">
        <v>4.3506999999999998</v>
      </c>
    </row>
    <row r="15513" spans="2:2" x14ac:dyDescent="0.3">
      <c r="B15513" s="90">
        <v>4.3507999999999996</v>
      </c>
    </row>
    <row r="15514" spans="2:2" x14ac:dyDescent="0.3">
      <c r="B15514" s="90">
        <v>4.3509000000000002</v>
      </c>
    </row>
    <row r="15515" spans="2:2" x14ac:dyDescent="0.3">
      <c r="B15515" s="90">
        <v>4.351</v>
      </c>
    </row>
    <row r="15516" spans="2:2" x14ac:dyDescent="0.3">
      <c r="B15516" s="90">
        <v>4.3510999999999997</v>
      </c>
    </row>
    <row r="15517" spans="2:2" x14ac:dyDescent="0.3">
      <c r="B15517" s="90">
        <v>4.3512000000000004</v>
      </c>
    </row>
    <row r="15518" spans="2:2" x14ac:dyDescent="0.3">
      <c r="B15518" s="90">
        <v>4.3513000000000002</v>
      </c>
    </row>
    <row r="15519" spans="2:2" x14ac:dyDescent="0.3">
      <c r="B15519" s="90">
        <v>4.3513999999999999</v>
      </c>
    </row>
    <row r="15520" spans="2:2" x14ac:dyDescent="0.3">
      <c r="B15520" s="90">
        <v>4.3514999999999997</v>
      </c>
    </row>
    <row r="15521" spans="2:2" x14ac:dyDescent="0.3">
      <c r="B15521" s="90">
        <v>4.3516000000000004</v>
      </c>
    </row>
    <row r="15522" spans="2:2" x14ac:dyDescent="0.3">
      <c r="B15522" s="90">
        <v>4.3517000000000001</v>
      </c>
    </row>
    <row r="15523" spans="2:2" x14ac:dyDescent="0.3">
      <c r="B15523" s="90">
        <v>4.3517999999999999</v>
      </c>
    </row>
    <row r="15524" spans="2:2" x14ac:dyDescent="0.3">
      <c r="B15524" s="90">
        <v>4.3518999999999997</v>
      </c>
    </row>
    <row r="15525" spans="2:2" x14ac:dyDescent="0.3">
      <c r="B15525" s="90">
        <v>4.3520000000000003</v>
      </c>
    </row>
    <row r="15526" spans="2:2" x14ac:dyDescent="0.3">
      <c r="B15526" s="90">
        <v>4.3521000000000001</v>
      </c>
    </row>
    <row r="15527" spans="2:2" x14ac:dyDescent="0.3">
      <c r="B15527" s="90">
        <v>4.3521999999999998</v>
      </c>
    </row>
    <row r="15528" spans="2:2" x14ac:dyDescent="0.3">
      <c r="B15528" s="90">
        <v>4.3522999999999996</v>
      </c>
    </row>
    <row r="15529" spans="2:2" x14ac:dyDescent="0.3">
      <c r="B15529" s="90">
        <v>4.3524000000000003</v>
      </c>
    </row>
    <row r="15530" spans="2:2" x14ac:dyDescent="0.3">
      <c r="B15530" s="90">
        <v>4.3525</v>
      </c>
    </row>
    <row r="15531" spans="2:2" x14ac:dyDescent="0.3">
      <c r="B15531" s="90">
        <v>4.3525999999999998</v>
      </c>
    </row>
    <row r="15532" spans="2:2" x14ac:dyDescent="0.3">
      <c r="B15532" s="90">
        <v>4.3526999999999996</v>
      </c>
    </row>
    <row r="15533" spans="2:2" x14ac:dyDescent="0.3">
      <c r="B15533" s="90">
        <v>4.3528000000000002</v>
      </c>
    </row>
    <row r="15534" spans="2:2" x14ac:dyDescent="0.3">
      <c r="B15534" s="90">
        <v>4.3529</v>
      </c>
    </row>
    <row r="15535" spans="2:2" x14ac:dyDescent="0.3">
      <c r="B15535" s="90">
        <v>4.3529999999999998</v>
      </c>
    </row>
    <row r="15536" spans="2:2" x14ac:dyDescent="0.3">
      <c r="B15536" s="90">
        <v>4.3531000000000004</v>
      </c>
    </row>
    <row r="15537" spans="2:2" x14ac:dyDescent="0.3">
      <c r="B15537" s="90">
        <v>4.3532000000000002</v>
      </c>
    </row>
    <row r="15538" spans="2:2" x14ac:dyDescent="0.3">
      <c r="B15538" s="90">
        <v>4.3532999999999999</v>
      </c>
    </row>
    <row r="15539" spans="2:2" x14ac:dyDescent="0.3">
      <c r="B15539" s="90">
        <v>4.3533999999999997</v>
      </c>
    </row>
    <row r="15540" spans="2:2" x14ac:dyDescent="0.3">
      <c r="B15540" s="90">
        <v>4.3535000000000004</v>
      </c>
    </row>
    <row r="15541" spans="2:2" x14ac:dyDescent="0.3">
      <c r="B15541" s="90">
        <v>4.3536000000000001</v>
      </c>
    </row>
    <row r="15542" spans="2:2" x14ac:dyDescent="0.3">
      <c r="B15542" s="90">
        <v>4.3536999999999999</v>
      </c>
    </row>
    <row r="15543" spans="2:2" x14ac:dyDescent="0.3">
      <c r="B15543" s="90">
        <v>4.3537999999999997</v>
      </c>
    </row>
    <row r="15544" spans="2:2" x14ac:dyDescent="0.3">
      <c r="B15544" s="90">
        <v>4.3539000000000003</v>
      </c>
    </row>
    <row r="15545" spans="2:2" x14ac:dyDescent="0.3">
      <c r="B15545" s="90">
        <v>4.3540000000000001</v>
      </c>
    </row>
    <row r="15546" spans="2:2" x14ac:dyDescent="0.3">
      <c r="B15546" s="90">
        <v>4.3540999999999999</v>
      </c>
    </row>
    <row r="15547" spans="2:2" x14ac:dyDescent="0.3">
      <c r="B15547" s="90">
        <v>4.3541999999999996</v>
      </c>
    </row>
    <row r="15548" spans="2:2" x14ac:dyDescent="0.3">
      <c r="B15548" s="90">
        <v>4.3543000000000003</v>
      </c>
    </row>
    <row r="15549" spans="2:2" x14ac:dyDescent="0.3">
      <c r="B15549" s="90">
        <v>4.3544</v>
      </c>
    </row>
    <row r="15550" spans="2:2" x14ac:dyDescent="0.3">
      <c r="B15550" s="90">
        <v>4.3544999999999998</v>
      </c>
    </row>
    <row r="15551" spans="2:2" x14ac:dyDescent="0.3">
      <c r="B15551" s="90">
        <v>4.3545999999999996</v>
      </c>
    </row>
    <row r="15552" spans="2:2" x14ac:dyDescent="0.3">
      <c r="B15552" s="90">
        <v>4.3547000000000002</v>
      </c>
    </row>
    <row r="15553" spans="2:2" x14ac:dyDescent="0.3">
      <c r="B15553" s="90">
        <v>4.3548</v>
      </c>
    </row>
    <row r="15554" spans="2:2" x14ac:dyDescent="0.3">
      <c r="B15554" s="90">
        <v>4.3548999999999998</v>
      </c>
    </row>
    <row r="15555" spans="2:2" x14ac:dyDescent="0.3">
      <c r="B15555" s="90">
        <v>4.3550000000000004</v>
      </c>
    </row>
    <row r="15556" spans="2:2" x14ac:dyDescent="0.3">
      <c r="B15556" s="90">
        <v>4.3551000000000002</v>
      </c>
    </row>
    <row r="15557" spans="2:2" x14ac:dyDescent="0.3">
      <c r="B15557" s="90">
        <v>4.3552</v>
      </c>
    </row>
    <row r="15558" spans="2:2" x14ac:dyDescent="0.3">
      <c r="B15558" s="90">
        <v>4.3552999999999997</v>
      </c>
    </row>
    <row r="15559" spans="2:2" x14ac:dyDescent="0.3">
      <c r="B15559" s="90">
        <v>4.3554000000000004</v>
      </c>
    </row>
    <row r="15560" spans="2:2" x14ac:dyDescent="0.3">
      <c r="B15560" s="90">
        <v>4.3555000000000001</v>
      </c>
    </row>
    <row r="15561" spans="2:2" x14ac:dyDescent="0.3">
      <c r="B15561" s="90">
        <v>4.3555999999999999</v>
      </c>
    </row>
    <row r="15562" spans="2:2" x14ac:dyDescent="0.3">
      <c r="B15562" s="90">
        <v>4.3556999999999997</v>
      </c>
    </row>
    <row r="15563" spans="2:2" x14ac:dyDescent="0.3">
      <c r="B15563" s="90">
        <v>4.3558000000000003</v>
      </c>
    </row>
    <row r="15564" spans="2:2" x14ac:dyDescent="0.3">
      <c r="B15564" s="90">
        <v>4.3559000000000001</v>
      </c>
    </row>
    <row r="15565" spans="2:2" x14ac:dyDescent="0.3">
      <c r="B15565" s="90">
        <v>4.3559999999999999</v>
      </c>
    </row>
    <row r="15566" spans="2:2" x14ac:dyDescent="0.3">
      <c r="B15566" s="90">
        <v>4.3560999999999996</v>
      </c>
    </row>
    <row r="15567" spans="2:2" x14ac:dyDescent="0.3">
      <c r="B15567" s="90">
        <v>4.3562000000000003</v>
      </c>
    </row>
    <row r="15568" spans="2:2" x14ac:dyDescent="0.3">
      <c r="B15568" s="90">
        <v>4.3563000000000001</v>
      </c>
    </row>
    <row r="15569" spans="2:2" x14ac:dyDescent="0.3">
      <c r="B15569" s="90">
        <v>4.3563999999999998</v>
      </c>
    </row>
    <row r="15570" spans="2:2" x14ac:dyDescent="0.3">
      <c r="B15570" s="90">
        <v>4.3564999999999996</v>
      </c>
    </row>
    <row r="15571" spans="2:2" x14ac:dyDescent="0.3">
      <c r="B15571" s="90">
        <v>4.3566000000000003</v>
      </c>
    </row>
    <row r="15572" spans="2:2" x14ac:dyDescent="0.3">
      <c r="B15572" s="90">
        <v>4.3567</v>
      </c>
    </row>
    <row r="15573" spans="2:2" x14ac:dyDescent="0.3">
      <c r="B15573" s="90">
        <v>4.3567999999999998</v>
      </c>
    </row>
    <row r="15574" spans="2:2" x14ac:dyDescent="0.3">
      <c r="B15574" s="90">
        <v>4.3569000000000004</v>
      </c>
    </row>
    <row r="15575" spans="2:2" x14ac:dyDescent="0.3">
      <c r="B15575" s="90">
        <v>4.3570000000000002</v>
      </c>
    </row>
    <row r="15576" spans="2:2" x14ac:dyDescent="0.3">
      <c r="B15576" s="90">
        <v>4.3571</v>
      </c>
    </row>
    <row r="15577" spans="2:2" x14ac:dyDescent="0.3">
      <c r="B15577" s="90">
        <v>4.3571999999999997</v>
      </c>
    </row>
    <row r="15578" spans="2:2" x14ac:dyDescent="0.3">
      <c r="B15578" s="90">
        <v>4.3573000000000004</v>
      </c>
    </row>
    <row r="15579" spans="2:2" x14ac:dyDescent="0.3">
      <c r="B15579" s="90">
        <v>4.3574000000000002</v>
      </c>
    </row>
    <row r="15580" spans="2:2" x14ac:dyDescent="0.3">
      <c r="B15580" s="90">
        <v>4.3574999999999999</v>
      </c>
    </row>
    <row r="15581" spans="2:2" x14ac:dyDescent="0.3">
      <c r="B15581" s="90">
        <v>4.3575999999999997</v>
      </c>
    </row>
    <row r="15582" spans="2:2" x14ac:dyDescent="0.3">
      <c r="B15582" s="90">
        <v>4.3577000000000004</v>
      </c>
    </row>
    <row r="15583" spans="2:2" x14ac:dyDescent="0.3">
      <c r="B15583" s="90">
        <v>4.3578000000000001</v>
      </c>
    </row>
    <row r="15584" spans="2:2" x14ac:dyDescent="0.3">
      <c r="B15584" s="90">
        <v>4.3578999999999999</v>
      </c>
    </row>
    <row r="15585" spans="2:2" x14ac:dyDescent="0.3">
      <c r="B15585" s="90">
        <v>4.3579999999999997</v>
      </c>
    </row>
    <row r="15586" spans="2:2" x14ac:dyDescent="0.3">
      <c r="B15586" s="90">
        <v>4.3581000000000003</v>
      </c>
    </row>
    <row r="15587" spans="2:2" x14ac:dyDescent="0.3">
      <c r="B15587" s="90">
        <v>4.3582000000000001</v>
      </c>
    </row>
    <row r="15588" spans="2:2" x14ac:dyDescent="0.3">
      <c r="B15588" s="90">
        <v>4.3582999999999998</v>
      </c>
    </row>
    <row r="15589" spans="2:2" x14ac:dyDescent="0.3">
      <c r="B15589" s="90">
        <v>4.3583999999999996</v>
      </c>
    </row>
    <row r="15590" spans="2:2" x14ac:dyDescent="0.3">
      <c r="B15590" s="90">
        <v>4.3585000000000003</v>
      </c>
    </row>
    <row r="15591" spans="2:2" x14ac:dyDescent="0.3">
      <c r="B15591" s="90">
        <v>4.3586</v>
      </c>
    </row>
    <row r="15592" spans="2:2" x14ac:dyDescent="0.3">
      <c r="B15592" s="90">
        <v>4.3586999999999998</v>
      </c>
    </row>
    <row r="15593" spans="2:2" x14ac:dyDescent="0.3">
      <c r="B15593" s="90">
        <v>4.3587999999999996</v>
      </c>
    </row>
    <row r="15594" spans="2:2" x14ac:dyDescent="0.3">
      <c r="B15594" s="90">
        <v>4.3589000000000002</v>
      </c>
    </row>
    <row r="15595" spans="2:2" x14ac:dyDescent="0.3">
      <c r="B15595" s="90">
        <v>4.359</v>
      </c>
    </row>
    <row r="15596" spans="2:2" x14ac:dyDescent="0.3">
      <c r="B15596" s="90">
        <v>4.3590999999999998</v>
      </c>
    </row>
    <row r="15597" spans="2:2" x14ac:dyDescent="0.3">
      <c r="B15597" s="90">
        <v>4.3592000000000004</v>
      </c>
    </row>
    <row r="15598" spans="2:2" x14ac:dyDescent="0.3">
      <c r="B15598" s="90">
        <v>4.3593000000000002</v>
      </c>
    </row>
    <row r="15599" spans="2:2" x14ac:dyDescent="0.3">
      <c r="B15599" s="90">
        <v>4.3593999999999999</v>
      </c>
    </row>
    <row r="15600" spans="2:2" x14ac:dyDescent="0.3">
      <c r="B15600" s="90">
        <v>4.3594999999999997</v>
      </c>
    </row>
    <row r="15601" spans="2:2" x14ac:dyDescent="0.3">
      <c r="B15601" s="90">
        <v>4.3596000000000004</v>
      </c>
    </row>
    <row r="15602" spans="2:2" x14ac:dyDescent="0.3">
      <c r="B15602" s="90">
        <v>4.3597000000000001</v>
      </c>
    </row>
    <row r="15603" spans="2:2" x14ac:dyDescent="0.3">
      <c r="B15603" s="90">
        <v>4.3597999999999999</v>
      </c>
    </row>
    <row r="15604" spans="2:2" x14ac:dyDescent="0.3">
      <c r="B15604" s="90">
        <v>4.3598999999999997</v>
      </c>
    </row>
    <row r="15605" spans="2:2" x14ac:dyDescent="0.3">
      <c r="B15605" s="90">
        <v>4.3600000000000003</v>
      </c>
    </row>
    <row r="15606" spans="2:2" x14ac:dyDescent="0.3">
      <c r="B15606" s="90">
        <v>4.3601000000000001</v>
      </c>
    </row>
    <row r="15607" spans="2:2" x14ac:dyDescent="0.3">
      <c r="B15607" s="90">
        <v>4.3601999999999999</v>
      </c>
    </row>
    <row r="15608" spans="2:2" x14ac:dyDescent="0.3">
      <c r="B15608" s="90">
        <v>4.3602999999999996</v>
      </c>
    </row>
    <row r="15609" spans="2:2" x14ac:dyDescent="0.3">
      <c r="B15609" s="90">
        <v>4.3604000000000003</v>
      </c>
    </row>
    <row r="15610" spans="2:2" x14ac:dyDescent="0.3">
      <c r="B15610" s="90">
        <v>4.3605</v>
      </c>
    </row>
    <row r="15611" spans="2:2" x14ac:dyDescent="0.3">
      <c r="B15611" s="90">
        <v>4.3605999999999998</v>
      </c>
    </row>
    <row r="15612" spans="2:2" x14ac:dyDescent="0.3">
      <c r="B15612" s="90">
        <v>4.3606999999999996</v>
      </c>
    </row>
    <row r="15613" spans="2:2" x14ac:dyDescent="0.3">
      <c r="B15613" s="90">
        <v>4.3608000000000002</v>
      </c>
    </row>
    <row r="15614" spans="2:2" x14ac:dyDescent="0.3">
      <c r="B15614" s="90">
        <v>4.3609</v>
      </c>
    </row>
    <row r="15615" spans="2:2" x14ac:dyDescent="0.3">
      <c r="B15615" s="90">
        <v>4.3609999999999998</v>
      </c>
    </row>
    <row r="15616" spans="2:2" x14ac:dyDescent="0.3">
      <c r="B15616" s="90">
        <v>4.3611000000000004</v>
      </c>
    </row>
    <row r="15617" spans="2:2" x14ac:dyDescent="0.3">
      <c r="B15617" s="90">
        <v>4.3612000000000002</v>
      </c>
    </row>
    <row r="15618" spans="2:2" x14ac:dyDescent="0.3">
      <c r="B15618" s="90">
        <v>4.3613</v>
      </c>
    </row>
    <row r="15619" spans="2:2" x14ac:dyDescent="0.3">
      <c r="B15619" s="90">
        <v>4.3613999999999997</v>
      </c>
    </row>
    <row r="15620" spans="2:2" x14ac:dyDescent="0.3">
      <c r="B15620" s="90">
        <v>4.3615000000000004</v>
      </c>
    </row>
    <row r="15621" spans="2:2" x14ac:dyDescent="0.3">
      <c r="B15621" s="90">
        <v>4.3616000000000001</v>
      </c>
    </row>
    <row r="15622" spans="2:2" x14ac:dyDescent="0.3">
      <c r="B15622" s="90">
        <v>4.3616999999999999</v>
      </c>
    </row>
    <row r="15623" spans="2:2" x14ac:dyDescent="0.3">
      <c r="B15623" s="90">
        <v>4.3617999999999997</v>
      </c>
    </row>
    <row r="15624" spans="2:2" x14ac:dyDescent="0.3">
      <c r="B15624" s="90">
        <v>4.3619000000000003</v>
      </c>
    </row>
    <row r="15625" spans="2:2" x14ac:dyDescent="0.3">
      <c r="B15625" s="90">
        <v>4.3620000000000001</v>
      </c>
    </row>
    <row r="15626" spans="2:2" x14ac:dyDescent="0.3">
      <c r="B15626" s="90">
        <v>4.3620999999999999</v>
      </c>
    </row>
    <row r="15627" spans="2:2" x14ac:dyDescent="0.3">
      <c r="B15627" s="90">
        <v>4.3621999999999996</v>
      </c>
    </row>
    <row r="15628" spans="2:2" x14ac:dyDescent="0.3">
      <c r="B15628" s="90">
        <v>4.3623000000000003</v>
      </c>
    </row>
    <row r="15629" spans="2:2" x14ac:dyDescent="0.3">
      <c r="B15629" s="90">
        <v>4.3624000000000001</v>
      </c>
    </row>
    <row r="15630" spans="2:2" x14ac:dyDescent="0.3">
      <c r="B15630" s="90">
        <v>4.3624999999999998</v>
      </c>
    </row>
    <row r="15631" spans="2:2" x14ac:dyDescent="0.3">
      <c r="B15631" s="90">
        <v>4.3625999999999996</v>
      </c>
    </row>
    <row r="15632" spans="2:2" x14ac:dyDescent="0.3">
      <c r="B15632" s="90">
        <v>4.3627000000000002</v>
      </c>
    </row>
    <row r="15633" spans="2:2" x14ac:dyDescent="0.3">
      <c r="B15633" s="90">
        <v>4.3628</v>
      </c>
    </row>
    <row r="15634" spans="2:2" x14ac:dyDescent="0.3">
      <c r="B15634" s="90">
        <v>4.3628999999999998</v>
      </c>
    </row>
    <row r="15635" spans="2:2" x14ac:dyDescent="0.3">
      <c r="B15635" s="90">
        <v>4.3630000000000004</v>
      </c>
    </row>
    <row r="15636" spans="2:2" x14ac:dyDescent="0.3">
      <c r="B15636" s="90">
        <v>4.3631000000000002</v>
      </c>
    </row>
    <row r="15637" spans="2:2" x14ac:dyDescent="0.3">
      <c r="B15637" s="90">
        <v>4.3632</v>
      </c>
    </row>
    <row r="15638" spans="2:2" x14ac:dyDescent="0.3">
      <c r="B15638" s="90">
        <v>4.3632999999999997</v>
      </c>
    </row>
    <row r="15639" spans="2:2" x14ac:dyDescent="0.3">
      <c r="B15639" s="90">
        <v>4.3634000000000004</v>
      </c>
    </row>
    <row r="15640" spans="2:2" x14ac:dyDescent="0.3">
      <c r="B15640" s="90">
        <v>4.3635000000000002</v>
      </c>
    </row>
    <row r="15641" spans="2:2" x14ac:dyDescent="0.3">
      <c r="B15641" s="90">
        <v>4.3635999999999999</v>
      </c>
    </row>
    <row r="15642" spans="2:2" x14ac:dyDescent="0.3">
      <c r="B15642" s="90">
        <v>4.3636999999999997</v>
      </c>
    </row>
    <row r="15643" spans="2:2" x14ac:dyDescent="0.3">
      <c r="B15643" s="90">
        <v>4.3638000000000003</v>
      </c>
    </row>
    <row r="15644" spans="2:2" x14ac:dyDescent="0.3">
      <c r="B15644" s="90">
        <v>4.3639000000000001</v>
      </c>
    </row>
    <row r="15645" spans="2:2" x14ac:dyDescent="0.3">
      <c r="B15645" s="90">
        <v>4.3639999999999999</v>
      </c>
    </row>
    <row r="15646" spans="2:2" x14ac:dyDescent="0.3">
      <c r="B15646" s="90">
        <v>4.3640999999999996</v>
      </c>
    </row>
    <row r="15647" spans="2:2" x14ac:dyDescent="0.3">
      <c r="B15647" s="90">
        <v>4.3642000000000003</v>
      </c>
    </row>
    <row r="15648" spans="2:2" x14ac:dyDescent="0.3">
      <c r="B15648" s="90">
        <v>4.3643000000000001</v>
      </c>
    </row>
    <row r="15649" spans="2:2" x14ac:dyDescent="0.3">
      <c r="B15649" s="90">
        <v>4.3643999999999998</v>
      </c>
    </row>
    <row r="15650" spans="2:2" x14ac:dyDescent="0.3">
      <c r="B15650" s="90">
        <v>4.3644999999999996</v>
      </c>
    </row>
    <row r="15651" spans="2:2" x14ac:dyDescent="0.3">
      <c r="B15651" s="90">
        <v>4.3646000000000003</v>
      </c>
    </row>
    <row r="15652" spans="2:2" x14ac:dyDescent="0.3">
      <c r="B15652" s="90">
        <v>4.3647</v>
      </c>
    </row>
    <row r="15653" spans="2:2" x14ac:dyDescent="0.3">
      <c r="B15653" s="90">
        <v>4.3647999999999998</v>
      </c>
    </row>
    <row r="15654" spans="2:2" x14ac:dyDescent="0.3">
      <c r="B15654" s="90">
        <v>4.3648999999999996</v>
      </c>
    </row>
    <row r="15655" spans="2:2" x14ac:dyDescent="0.3">
      <c r="B15655" s="90">
        <v>4.3650000000000002</v>
      </c>
    </row>
    <row r="15656" spans="2:2" x14ac:dyDescent="0.3">
      <c r="B15656" s="90">
        <v>4.3651</v>
      </c>
    </row>
    <row r="15657" spans="2:2" x14ac:dyDescent="0.3">
      <c r="B15657" s="90">
        <v>4.3651999999999997</v>
      </c>
    </row>
    <row r="15658" spans="2:2" x14ac:dyDescent="0.3">
      <c r="B15658" s="90">
        <v>4.3653000000000004</v>
      </c>
    </row>
    <row r="15659" spans="2:2" x14ac:dyDescent="0.3">
      <c r="B15659" s="90">
        <v>4.3654000000000002</v>
      </c>
    </row>
    <row r="15660" spans="2:2" x14ac:dyDescent="0.3">
      <c r="B15660" s="90">
        <v>4.3654999999999999</v>
      </c>
    </row>
    <row r="15661" spans="2:2" x14ac:dyDescent="0.3">
      <c r="B15661" s="90">
        <v>4.3655999999999997</v>
      </c>
    </row>
    <row r="15662" spans="2:2" x14ac:dyDescent="0.3">
      <c r="B15662" s="90">
        <v>4.3657000000000004</v>
      </c>
    </row>
    <row r="15663" spans="2:2" x14ac:dyDescent="0.3">
      <c r="B15663" s="90">
        <v>4.3658000000000001</v>
      </c>
    </row>
    <row r="15664" spans="2:2" x14ac:dyDescent="0.3">
      <c r="B15664" s="90">
        <v>4.3658999999999999</v>
      </c>
    </row>
    <row r="15665" spans="2:2" x14ac:dyDescent="0.3">
      <c r="B15665" s="90">
        <v>4.3659999999999997</v>
      </c>
    </row>
    <row r="15666" spans="2:2" x14ac:dyDescent="0.3">
      <c r="B15666" s="90">
        <v>4.3661000000000003</v>
      </c>
    </row>
    <row r="15667" spans="2:2" x14ac:dyDescent="0.3">
      <c r="B15667" s="90">
        <v>4.3662000000000001</v>
      </c>
    </row>
    <row r="15668" spans="2:2" x14ac:dyDescent="0.3">
      <c r="B15668" s="90">
        <v>4.3662999999999998</v>
      </c>
    </row>
    <row r="15669" spans="2:2" x14ac:dyDescent="0.3">
      <c r="B15669" s="90">
        <v>4.3663999999999996</v>
      </c>
    </row>
    <row r="15670" spans="2:2" x14ac:dyDescent="0.3">
      <c r="B15670" s="90">
        <v>4.3665000000000003</v>
      </c>
    </row>
    <row r="15671" spans="2:2" x14ac:dyDescent="0.3">
      <c r="B15671" s="90">
        <v>4.3666</v>
      </c>
    </row>
    <row r="15672" spans="2:2" x14ac:dyDescent="0.3">
      <c r="B15672" s="90">
        <v>4.3666999999999998</v>
      </c>
    </row>
    <row r="15673" spans="2:2" x14ac:dyDescent="0.3">
      <c r="B15673" s="90">
        <v>4.3667999999999996</v>
      </c>
    </row>
    <row r="15674" spans="2:2" x14ac:dyDescent="0.3">
      <c r="B15674" s="90">
        <v>4.3669000000000002</v>
      </c>
    </row>
    <row r="15675" spans="2:2" x14ac:dyDescent="0.3">
      <c r="B15675" s="90">
        <v>4.367</v>
      </c>
    </row>
    <row r="15676" spans="2:2" x14ac:dyDescent="0.3">
      <c r="B15676" s="90">
        <v>4.3670999999999998</v>
      </c>
    </row>
    <row r="15677" spans="2:2" x14ac:dyDescent="0.3">
      <c r="B15677" s="90">
        <v>4.3672000000000004</v>
      </c>
    </row>
    <row r="15678" spans="2:2" x14ac:dyDescent="0.3">
      <c r="B15678" s="90">
        <v>4.3673000000000002</v>
      </c>
    </row>
    <row r="15679" spans="2:2" x14ac:dyDescent="0.3">
      <c r="B15679" s="90">
        <v>4.3673999999999999</v>
      </c>
    </row>
    <row r="15680" spans="2:2" x14ac:dyDescent="0.3">
      <c r="B15680" s="90">
        <v>4.3674999999999997</v>
      </c>
    </row>
    <row r="15681" spans="2:2" x14ac:dyDescent="0.3">
      <c r="B15681" s="90">
        <v>4.3676000000000004</v>
      </c>
    </row>
    <row r="15682" spans="2:2" x14ac:dyDescent="0.3">
      <c r="B15682" s="90">
        <v>4.3677000000000001</v>
      </c>
    </row>
    <row r="15683" spans="2:2" x14ac:dyDescent="0.3">
      <c r="B15683" s="90">
        <v>4.3677999999999999</v>
      </c>
    </row>
    <row r="15684" spans="2:2" x14ac:dyDescent="0.3">
      <c r="B15684" s="90">
        <v>4.3678999999999997</v>
      </c>
    </row>
    <row r="15685" spans="2:2" x14ac:dyDescent="0.3">
      <c r="B15685" s="90">
        <v>4.3680000000000003</v>
      </c>
    </row>
    <row r="15686" spans="2:2" x14ac:dyDescent="0.3">
      <c r="B15686" s="90">
        <v>4.3681000000000001</v>
      </c>
    </row>
    <row r="15687" spans="2:2" x14ac:dyDescent="0.3">
      <c r="B15687" s="90">
        <v>4.3681999999999999</v>
      </c>
    </row>
    <row r="15688" spans="2:2" x14ac:dyDescent="0.3">
      <c r="B15688" s="90">
        <v>4.3682999999999996</v>
      </c>
    </row>
    <row r="15689" spans="2:2" x14ac:dyDescent="0.3">
      <c r="B15689" s="90">
        <v>4.3684000000000003</v>
      </c>
    </row>
    <row r="15690" spans="2:2" x14ac:dyDescent="0.3">
      <c r="B15690" s="90">
        <v>4.3685</v>
      </c>
    </row>
    <row r="15691" spans="2:2" x14ac:dyDescent="0.3">
      <c r="B15691" s="90">
        <v>4.3685999999999998</v>
      </c>
    </row>
    <row r="15692" spans="2:2" x14ac:dyDescent="0.3">
      <c r="B15692" s="90">
        <v>4.3686999999999996</v>
      </c>
    </row>
    <row r="15693" spans="2:2" x14ac:dyDescent="0.3">
      <c r="B15693" s="90">
        <v>4.3688000000000002</v>
      </c>
    </row>
    <row r="15694" spans="2:2" x14ac:dyDescent="0.3">
      <c r="B15694" s="90">
        <v>4.3689</v>
      </c>
    </row>
    <row r="15695" spans="2:2" x14ac:dyDescent="0.3">
      <c r="B15695" s="90">
        <v>4.3689999999999998</v>
      </c>
    </row>
    <row r="15696" spans="2:2" x14ac:dyDescent="0.3">
      <c r="B15696" s="90">
        <v>4.3691000000000004</v>
      </c>
    </row>
    <row r="15697" spans="2:2" x14ac:dyDescent="0.3">
      <c r="B15697" s="90">
        <v>4.3692000000000002</v>
      </c>
    </row>
    <row r="15698" spans="2:2" x14ac:dyDescent="0.3">
      <c r="B15698" s="90">
        <v>4.3693</v>
      </c>
    </row>
    <row r="15699" spans="2:2" x14ac:dyDescent="0.3">
      <c r="B15699" s="90">
        <v>4.3693999999999997</v>
      </c>
    </row>
    <row r="15700" spans="2:2" x14ac:dyDescent="0.3">
      <c r="B15700" s="90">
        <v>4.3695000000000004</v>
      </c>
    </row>
    <row r="15701" spans="2:2" x14ac:dyDescent="0.3">
      <c r="B15701" s="90">
        <v>4.3696000000000002</v>
      </c>
    </row>
    <row r="15702" spans="2:2" x14ac:dyDescent="0.3">
      <c r="B15702" s="90">
        <v>4.3696999999999999</v>
      </c>
    </row>
    <row r="15703" spans="2:2" x14ac:dyDescent="0.3">
      <c r="B15703" s="90">
        <v>4.3697999999999997</v>
      </c>
    </row>
    <row r="15704" spans="2:2" x14ac:dyDescent="0.3">
      <c r="B15704" s="90">
        <v>4.3699000000000003</v>
      </c>
    </row>
    <row r="15705" spans="2:2" x14ac:dyDescent="0.3">
      <c r="B15705" s="90">
        <v>4.37</v>
      </c>
    </row>
    <row r="15706" spans="2:2" x14ac:dyDescent="0.3">
      <c r="B15706" s="90">
        <v>4.3700999999999999</v>
      </c>
    </row>
    <row r="15707" spans="2:2" x14ac:dyDescent="0.3">
      <c r="B15707" s="90">
        <v>4.3701999999999996</v>
      </c>
    </row>
    <row r="15708" spans="2:2" x14ac:dyDescent="0.3">
      <c r="B15708" s="90">
        <v>4.3703000000000003</v>
      </c>
    </row>
    <row r="15709" spans="2:2" x14ac:dyDescent="0.3">
      <c r="B15709" s="90">
        <v>4.3704000000000001</v>
      </c>
    </row>
    <row r="15710" spans="2:2" x14ac:dyDescent="0.3">
      <c r="B15710" s="90">
        <v>4.3704999999999998</v>
      </c>
    </row>
    <row r="15711" spans="2:2" x14ac:dyDescent="0.3">
      <c r="B15711" s="90">
        <v>4.3705999999999996</v>
      </c>
    </row>
    <row r="15712" spans="2:2" x14ac:dyDescent="0.3">
      <c r="B15712" s="90">
        <v>4.3707000000000003</v>
      </c>
    </row>
    <row r="15713" spans="2:2" x14ac:dyDescent="0.3">
      <c r="B15713" s="90">
        <v>4.3708</v>
      </c>
    </row>
    <row r="15714" spans="2:2" x14ac:dyDescent="0.3">
      <c r="B15714" s="90">
        <v>4.3708999999999998</v>
      </c>
    </row>
    <row r="15715" spans="2:2" x14ac:dyDescent="0.3">
      <c r="B15715" s="90">
        <v>4.3710000000000004</v>
      </c>
    </row>
    <row r="15716" spans="2:2" x14ac:dyDescent="0.3">
      <c r="B15716" s="90">
        <v>4.3711000000000002</v>
      </c>
    </row>
    <row r="15717" spans="2:2" x14ac:dyDescent="0.3">
      <c r="B15717" s="90">
        <v>4.3712</v>
      </c>
    </row>
    <row r="15718" spans="2:2" x14ac:dyDescent="0.3">
      <c r="B15718" s="90">
        <v>4.3712999999999997</v>
      </c>
    </row>
    <row r="15719" spans="2:2" x14ac:dyDescent="0.3">
      <c r="B15719" s="90">
        <v>4.3714000000000004</v>
      </c>
    </row>
    <row r="15720" spans="2:2" x14ac:dyDescent="0.3">
      <c r="B15720" s="90">
        <v>4.3715000000000002</v>
      </c>
    </row>
    <row r="15721" spans="2:2" x14ac:dyDescent="0.3">
      <c r="B15721" s="90">
        <v>4.3715999999999999</v>
      </c>
    </row>
    <row r="15722" spans="2:2" x14ac:dyDescent="0.3">
      <c r="B15722" s="90">
        <v>4.3716999999999997</v>
      </c>
    </row>
    <row r="15723" spans="2:2" x14ac:dyDescent="0.3">
      <c r="B15723" s="90">
        <v>4.3718000000000004</v>
      </c>
    </row>
    <row r="15724" spans="2:2" x14ac:dyDescent="0.3">
      <c r="B15724" s="90">
        <v>4.3719000000000001</v>
      </c>
    </row>
    <row r="15725" spans="2:2" x14ac:dyDescent="0.3">
      <c r="B15725" s="90">
        <v>4.3719999999999999</v>
      </c>
    </row>
    <row r="15726" spans="2:2" x14ac:dyDescent="0.3">
      <c r="B15726" s="90">
        <v>4.3720999999999997</v>
      </c>
    </row>
    <row r="15727" spans="2:2" x14ac:dyDescent="0.3">
      <c r="B15727" s="90">
        <v>4.3722000000000003</v>
      </c>
    </row>
    <row r="15728" spans="2:2" x14ac:dyDescent="0.3">
      <c r="B15728" s="90">
        <v>4.3723000000000001</v>
      </c>
    </row>
    <row r="15729" spans="2:2" x14ac:dyDescent="0.3">
      <c r="B15729" s="90">
        <v>4.3723999999999998</v>
      </c>
    </row>
    <row r="15730" spans="2:2" x14ac:dyDescent="0.3">
      <c r="B15730" s="90">
        <v>4.3724999999999996</v>
      </c>
    </row>
    <row r="15731" spans="2:2" x14ac:dyDescent="0.3">
      <c r="B15731" s="90">
        <v>4.3726000000000003</v>
      </c>
    </row>
    <row r="15732" spans="2:2" x14ac:dyDescent="0.3">
      <c r="B15732" s="90">
        <v>4.3727</v>
      </c>
    </row>
    <row r="15733" spans="2:2" x14ac:dyDescent="0.3">
      <c r="B15733" s="90">
        <v>4.3727999999999998</v>
      </c>
    </row>
    <row r="15734" spans="2:2" x14ac:dyDescent="0.3">
      <c r="B15734" s="90">
        <v>4.3728999999999996</v>
      </c>
    </row>
    <row r="15735" spans="2:2" x14ac:dyDescent="0.3">
      <c r="B15735" s="90">
        <v>4.3730000000000002</v>
      </c>
    </row>
    <row r="15736" spans="2:2" x14ac:dyDescent="0.3">
      <c r="B15736" s="90">
        <v>4.3731</v>
      </c>
    </row>
    <row r="15737" spans="2:2" x14ac:dyDescent="0.3">
      <c r="B15737" s="90">
        <v>4.3731999999999998</v>
      </c>
    </row>
    <row r="15738" spans="2:2" x14ac:dyDescent="0.3">
      <c r="B15738" s="90">
        <v>4.3733000000000004</v>
      </c>
    </row>
    <row r="15739" spans="2:2" x14ac:dyDescent="0.3">
      <c r="B15739" s="90">
        <v>4.3734000000000002</v>
      </c>
    </row>
    <row r="15740" spans="2:2" x14ac:dyDescent="0.3">
      <c r="B15740" s="90">
        <v>4.3734999999999999</v>
      </c>
    </row>
    <row r="15741" spans="2:2" x14ac:dyDescent="0.3">
      <c r="B15741" s="90">
        <v>4.3735999999999997</v>
      </c>
    </row>
    <row r="15742" spans="2:2" x14ac:dyDescent="0.3">
      <c r="B15742" s="90">
        <v>4.3737000000000004</v>
      </c>
    </row>
    <row r="15743" spans="2:2" x14ac:dyDescent="0.3">
      <c r="B15743" s="90">
        <v>4.3738000000000001</v>
      </c>
    </row>
    <row r="15744" spans="2:2" x14ac:dyDescent="0.3">
      <c r="B15744" s="90">
        <v>4.3738999999999999</v>
      </c>
    </row>
    <row r="15745" spans="2:2" x14ac:dyDescent="0.3">
      <c r="B15745" s="90">
        <v>4.3739999999999997</v>
      </c>
    </row>
    <row r="15746" spans="2:2" x14ac:dyDescent="0.3">
      <c r="B15746" s="90">
        <v>4.3741000000000003</v>
      </c>
    </row>
    <row r="15747" spans="2:2" x14ac:dyDescent="0.3">
      <c r="B15747" s="90">
        <v>4.3742000000000001</v>
      </c>
    </row>
    <row r="15748" spans="2:2" x14ac:dyDescent="0.3">
      <c r="B15748" s="90">
        <v>4.3742999999999999</v>
      </c>
    </row>
    <row r="15749" spans="2:2" x14ac:dyDescent="0.3">
      <c r="B15749" s="90">
        <v>4.3743999999999996</v>
      </c>
    </row>
    <row r="15750" spans="2:2" x14ac:dyDescent="0.3">
      <c r="B15750" s="90">
        <v>4.3745000000000003</v>
      </c>
    </row>
    <row r="15751" spans="2:2" x14ac:dyDescent="0.3">
      <c r="B15751" s="90">
        <v>4.3746</v>
      </c>
    </row>
    <row r="15752" spans="2:2" x14ac:dyDescent="0.3">
      <c r="B15752" s="90">
        <v>4.3746999999999998</v>
      </c>
    </row>
    <row r="15753" spans="2:2" x14ac:dyDescent="0.3">
      <c r="B15753" s="90">
        <v>4.3747999999999996</v>
      </c>
    </row>
    <row r="15754" spans="2:2" x14ac:dyDescent="0.3">
      <c r="B15754" s="90">
        <v>4.3749000000000002</v>
      </c>
    </row>
    <row r="15755" spans="2:2" x14ac:dyDescent="0.3">
      <c r="B15755" s="90">
        <v>4.375</v>
      </c>
    </row>
    <row r="15756" spans="2:2" x14ac:dyDescent="0.3">
      <c r="B15756" s="90">
        <v>4.3750999999999998</v>
      </c>
    </row>
    <row r="15757" spans="2:2" x14ac:dyDescent="0.3">
      <c r="B15757" s="90">
        <v>4.3752000000000004</v>
      </c>
    </row>
    <row r="15758" spans="2:2" x14ac:dyDescent="0.3">
      <c r="B15758" s="90">
        <v>4.3753000000000002</v>
      </c>
    </row>
    <row r="15759" spans="2:2" x14ac:dyDescent="0.3">
      <c r="B15759" s="90">
        <v>4.3754</v>
      </c>
    </row>
    <row r="15760" spans="2:2" x14ac:dyDescent="0.3">
      <c r="B15760" s="90">
        <v>4.3754999999999997</v>
      </c>
    </row>
    <row r="15761" spans="2:2" x14ac:dyDescent="0.3">
      <c r="B15761" s="90">
        <v>4.3756000000000004</v>
      </c>
    </row>
    <row r="15762" spans="2:2" x14ac:dyDescent="0.3">
      <c r="B15762" s="90">
        <v>4.3757000000000001</v>
      </c>
    </row>
    <row r="15763" spans="2:2" x14ac:dyDescent="0.3">
      <c r="B15763" s="90">
        <v>4.3757999999999999</v>
      </c>
    </row>
    <row r="15764" spans="2:2" x14ac:dyDescent="0.3">
      <c r="B15764" s="90">
        <v>4.3758999999999997</v>
      </c>
    </row>
    <row r="15765" spans="2:2" x14ac:dyDescent="0.3">
      <c r="B15765" s="90">
        <v>4.3760000000000003</v>
      </c>
    </row>
    <row r="15766" spans="2:2" x14ac:dyDescent="0.3">
      <c r="B15766" s="90">
        <v>4.3761000000000001</v>
      </c>
    </row>
    <row r="15767" spans="2:2" x14ac:dyDescent="0.3">
      <c r="B15767" s="90">
        <v>4.3761999999999999</v>
      </c>
    </row>
    <row r="15768" spans="2:2" x14ac:dyDescent="0.3">
      <c r="B15768" s="90">
        <v>4.3762999999999996</v>
      </c>
    </row>
    <row r="15769" spans="2:2" x14ac:dyDescent="0.3">
      <c r="B15769" s="90">
        <v>4.3764000000000003</v>
      </c>
    </row>
    <row r="15770" spans="2:2" x14ac:dyDescent="0.3">
      <c r="B15770" s="90">
        <v>4.3765000000000001</v>
      </c>
    </row>
    <row r="15771" spans="2:2" x14ac:dyDescent="0.3">
      <c r="B15771" s="90">
        <v>4.3765999999999998</v>
      </c>
    </row>
    <row r="15772" spans="2:2" x14ac:dyDescent="0.3">
      <c r="B15772" s="90">
        <v>4.3766999999999996</v>
      </c>
    </row>
    <row r="15773" spans="2:2" x14ac:dyDescent="0.3">
      <c r="B15773" s="90">
        <v>4.3768000000000002</v>
      </c>
    </row>
    <row r="15774" spans="2:2" x14ac:dyDescent="0.3">
      <c r="B15774" s="90">
        <v>4.3769</v>
      </c>
    </row>
    <row r="15775" spans="2:2" x14ac:dyDescent="0.3">
      <c r="B15775" s="90">
        <v>4.3769999999999998</v>
      </c>
    </row>
    <row r="15776" spans="2:2" x14ac:dyDescent="0.3">
      <c r="B15776" s="90">
        <v>4.3771000000000004</v>
      </c>
    </row>
    <row r="15777" spans="2:2" x14ac:dyDescent="0.3">
      <c r="B15777" s="90">
        <v>4.3772000000000002</v>
      </c>
    </row>
    <row r="15778" spans="2:2" x14ac:dyDescent="0.3">
      <c r="B15778" s="90">
        <v>4.3773</v>
      </c>
    </row>
    <row r="15779" spans="2:2" x14ac:dyDescent="0.3">
      <c r="B15779" s="90">
        <v>4.3773999999999997</v>
      </c>
    </row>
    <row r="15780" spans="2:2" x14ac:dyDescent="0.3">
      <c r="B15780" s="90">
        <v>4.3775000000000004</v>
      </c>
    </row>
    <row r="15781" spans="2:2" x14ac:dyDescent="0.3">
      <c r="B15781" s="90">
        <v>4.3776000000000002</v>
      </c>
    </row>
    <row r="15782" spans="2:2" x14ac:dyDescent="0.3">
      <c r="B15782" s="90">
        <v>4.3776999999999999</v>
      </c>
    </row>
    <row r="15783" spans="2:2" x14ac:dyDescent="0.3">
      <c r="B15783" s="90">
        <v>4.3777999999999997</v>
      </c>
    </row>
    <row r="15784" spans="2:2" x14ac:dyDescent="0.3">
      <c r="B15784" s="90">
        <v>4.3779000000000003</v>
      </c>
    </row>
    <row r="15785" spans="2:2" x14ac:dyDescent="0.3">
      <c r="B15785" s="90">
        <v>4.3780000000000001</v>
      </c>
    </row>
    <row r="15786" spans="2:2" x14ac:dyDescent="0.3">
      <c r="B15786" s="90">
        <v>4.3780999999999999</v>
      </c>
    </row>
    <row r="15787" spans="2:2" x14ac:dyDescent="0.3">
      <c r="B15787" s="90">
        <v>4.3781999999999996</v>
      </c>
    </row>
    <row r="15788" spans="2:2" x14ac:dyDescent="0.3">
      <c r="B15788" s="90">
        <v>4.3783000000000003</v>
      </c>
    </row>
    <row r="15789" spans="2:2" x14ac:dyDescent="0.3">
      <c r="B15789" s="90">
        <v>4.3784000000000001</v>
      </c>
    </row>
    <row r="15790" spans="2:2" x14ac:dyDescent="0.3">
      <c r="B15790" s="90">
        <v>4.3784999999999998</v>
      </c>
    </row>
    <row r="15791" spans="2:2" x14ac:dyDescent="0.3">
      <c r="B15791" s="90">
        <v>4.3785999999999996</v>
      </c>
    </row>
    <row r="15792" spans="2:2" x14ac:dyDescent="0.3">
      <c r="B15792" s="90">
        <v>4.3787000000000003</v>
      </c>
    </row>
    <row r="15793" spans="2:2" x14ac:dyDescent="0.3">
      <c r="B15793" s="90">
        <v>4.3788</v>
      </c>
    </row>
    <row r="15794" spans="2:2" x14ac:dyDescent="0.3">
      <c r="B15794" s="90">
        <v>4.3788999999999998</v>
      </c>
    </row>
    <row r="15795" spans="2:2" x14ac:dyDescent="0.3">
      <c r="B15795" s="90">
        <v>4.3789999999999996</v>
      </c>
    </row>
    <row r="15796" spans="2:2" x14ac:dyDescent="0.3">
      <c r="B15796" s="90">
        <v>4.3791000000000002</v>
      </c>
    </row>
    <row r="15797" spans="2:2" x14ac:dyDescent="0.3">
      <c r="B15797" s="90">
        <v>4.3792</v>
      </c>
    </row>
    <row r="15798" spans="2:2" x14ac:dyDescent="0.3">
      <c r="B15798" s="90">
        <v>4.3792999999999997</v>
      </c>
    </row>
    <row r="15799" spans="2:2" x14ac:dyDescent="0.3">
      <c r="B15799" s="90">
        <v>4.3794000000000004</v>
      </c>
    </row>
    <row r="15800" spans="2:2" x14ac:dyDescent="0.3">
      <c r="B15800" s="90">
        <v>4.3795000000000002</v>
      </c>
    </row>
    <row r="15801" spans="2:2" x14ac:dyDescent="0.3">
      <c r="B15801" s="90">
        <v>4.3795999999999999</v>
      </c>
    </row>
    <row r="15802" spans="2:2" x14ac:dyDescent="0.3">
      <c r="B15802" s="90">
        <v>4.3796999999999997</v>
      </c>
    </row>
    <row r="15803" spans="2:2" x14ac:dyDescent="0.3">
      <c r="B15803" s="90">
        <v>4.3798000000000004</v>
      </c>
    </row>
    <row r="15804" spans="2:2" x14ac:dyDescent="0.3">
      <c r="B15804" s="90">
        <v>4.3799000000000001</v>
      </c>
    </row>
    <row r="15805" spans="2:2" x14ac:dyDescent="0.3">
      <c r="B15805" s="90">
        <v>4.38</v>
      </c>
    </row>
    <row r="15806" spans="2:2" x14ac:dyDescent="0.3">
      <c r="B15806" s="90">
        <v>4.3800999999999997</v>
      </c>
    </row>
    <row r="15807" spans="2:2" x14ac:dyDescent="0.3">
      <c r="B15807" s="90">
        <v>4.3802000000000003</v>
      </c>
    </row>
    <row r="15808" spans="2:2" x14ac:dyDescent="0.3">
      <c r="B15808" s="90">
        <v>4.3803000000000001</v>
      </c>
    </row>
    <row r="15809" spans="2:2" x14ac:dyDescent="0.3">
      <c r="B15809" s="90">
        <v>4.3803999999999998</v>
      </c>
    </row>
    <row r="15810" spans="2:2" x14ac:dyDescent="0.3">
      <c r="B15810" s="90">
        <v>4.3804999999999996</v>
      </c>
    </row>
    <row r="15811" spans="2:2" x14ac:dyDescent="0.3">
      <c r="B15811" s="90">
        <v>4.3806000000000003</v>
      </c>
    </row>
    <row r="15812" spans="2:2" x14ac:dyDescent="0.3">
      <c r="B15812" s="90">
        <v>4.3807</v>
      </c>
    </row>
    <row r="15813" spans="2:2" x14ac:dyDescent="0.3">
      <c r="B15813" s="90">
        <v>4.3807999999999998</v>
      </c>
    </row>
    <row r="15814" spans="2:2" x14ac:dyDescent="0.3">
      <c r="B15814" s="90">
        <v>4.3808999999999996</v>
      </c>
    </row>
    <row r="15815" spans="2:2" x14ac:dyDescent="0.3">
      <c r="B15815" s="90">
        <v>4.3810000000000002</v>
      </c>
    </row>
    <row r="15816" spans="2:2" x14ac:dyDescent="0.3">
      <c r="B15816" s="90">
        <v>4.3811</v>
      </c>
    </row>
    <row r="15817" spans="2:2" x14ac:dyDescent="0.3">
      <c r="B15817" s="90">
        <v>4.3811999999999998</v>
      </c>
    </row>
    <row r="15818" spans="2:2" x14ac:dyDescent="0.3">
      <c r="B15818" s="90">
        <v>4.3813000000000004</v>
      </c>
    </row>
    <row r="15819" spans="2:2" x14ac:dyDescent="0.3">
      <c r="B15819" s="90">
        <v>4.3814000000000002</v>
      </c>
    </row>
    <row r="15820" spans="2:2" x14ac:dyDescent="0.3">
      <c r="B15820" s="90">
        <v>4.3815</v>
      </c>
    </row>
    <row r="15821" spans="2:2" x14ac:dyDescent="0.3">
      <c r="B15821" s="90">
        <v>4.3815999999999997</v>
      </c>
    </row>
    <row r="15822" spans="2:2" x14ac:dyDescent="0.3">
      <c r="B15822" s="90">
        <v>4.3817000000000004</v>
      </c>
    </row>
    <row r="15823" spans="2:2" x14ac:dyDescent="0.3">
      <c r="B15823" s="90">
        <v>4.3818000000000001</v>
      </c>
    </row>
    <row r="15824" spans="2:2" x14ac:dyDescent="0.3">
      <c r="B15824" s="90">
        <v>4.3818999999999999</v>
      </c>
    </row>
    <row r="15825" spans="2:2" x14ac:dyDescent="0.3">
      <c r="B15825" s="90">
        <v>4.3819999999999997</v>
      </c>
    </row>
    <row r="15826" spans="2:2" x14ac:dyDescent="0.3">
      <c r="B15826" s="90">
        <v>4.3821000000000003</v>
      </c>
    </row>
    <row r="15827" spans="2:2" x14ac:dyDescent="0.3">
      <c r="B15827" s="90">
        <v>4.3822000000000001</v>
      </c>
    </row>
    <row r="15828" spans="2:2" x14ac:dyDescent="0.3">
      <c r="B15828" s="90">
        <v>4.3822999999999999</v>
      </c>
    </row>
    <row r="15829" spans="2:2" x14ac:dyDescent="0.3">
      <c r="B15829" s="90">
        <v>4.3823999999999996</v>
      </c>
    </row>
    <row r="15830" spans="2:2" x14ac:dyDescent="0.3">
      <c r="B15830" s="90">
        <v>4.3825000000000003</v>
      </c>
    </row>
    <row r="15831" spans="2:2" x14ac:dyDescent="0.3">
      <c r="B15831" s="90">
        <v>4.3826000000000001</v>
      </c>
    </row>
    <row r="15832" spans="2:2" x14ac:dyDescent="0.3">
      <c r="B15832" s="90">
        <v>4.3826999999999998</v>
      </c>
    </row>
    <row r="15833" spans="2:2" x14ac:dyDescent="0.3">
      <c r="B15833" s="90">
        <v>4.3827999999999996</v>
      </c>
    </row>
    <row r="15834" spans="2:2" x14ac:dyDescent="0.3">
      <c r="B15834" s="90">
        <v>4.3829000000000002</v>
      </c>
    </row>
    <row r="15835" spans="2:2" x14ac:dyDescent="0.3">
      <c r="B15835" s="90">
        <v>4.383</v>
      </c>
    </row>
    <row r="15836" spans="2:2" x14ac:dyDescent="0.3">
      <c r="B15836" s="90">
        <v>4.3830999999999998</v>
      </c>
    </row>
    <row r="15837" spans="2:2" x14ac:dyDescent="0.3">
      <c r="B15837" s="90">
        <v>4.3832000000000004</v>
      </c>
    </row>
    <row r="15838" spans="2:2" x14ac:dyDescent="0.3">
      <c r="B15838" s="90">
        <v>4.3833000000000002</v>
      </c>
    </row>
    <row r="15839" spans="2:2" x14ac:dyDescent="0.3">
      <c r="B15839" s="90">
        <v>4.3834</v>
      </c>
    </row>
    <row r="15840" spans="2:2" x14ac:dyDescent="0.3">
      <c r="B15840" s="90">
        <v>4.3834999999999997</v>
      </c>
    </row>
    <row r="15841" spans="2:2" x14ac:dyDescent="0.3">
      <c r="B15841" s="90">
        <v>4.3836000000000004</v>
      </c>
    </row>
    <row r="15842" spans="2:2" x14ac:dyDescent="0.3">
      <c r="B15842" s="90">
        <v>4.3837000000000002</v>
      </c>
    </row>
    <row r="15843" spans="2:2" x14ac:dyDescent="0.3">
      <c r="B15843" s="90">
        <v>4.3837999999999999</v>
      </c>
    </row>
    <row r="15844" spans="2:2" x14ac:dyDescent="0.3">
      <c r="B15844" s="90">
        <v>4.3838999999999997</v>
      </c>
    </row>
    <row r="15845" spans="2:2" x14ac:dyDescent="0.3">
      <c r="B15845" s="90">
        <v>4.3840000000000003</v>
      </c>
    </row>
    <row r="15846" spans="2:2" x14ac:dyDescent="0.3">
      <c r="B15846" s="90">
        <v>4.3841000000000001</v>
      </c>
    </row>
    <row r="15847" spans="2:2" x14ac:dyDescent="0.3">
      <c r="B15847" s="90">
        <v>4.3841999999999999</v>
      </c>
    </row>
    <row r="15848" spans="2:2" x14ac:dyDescent="0.3">
      <c r="B15848" s="90">
        <v>4.3842999999999996</v>
      </c>
    </row>
    <row r="15849" spans="2:2" x14ac:dyDescent="0.3">
      <c r="B15849" s="90">
        <v>4.3844000000000003</v>
      </c>
    </row>
    <row r="15850" spans="2:2" x14ac:dyDescent="0.3">
      <c r="B15850" s="90">
        <v>4.3845000000000001</v>
      </c>
    </row>
    <row r="15851" spans="2:2" x14ac:dyDescent="0.3">
      <c r="B15851" s="90">
        <v>4.3845999999999998</v>
      </c>
    </row>
    <row r="15852" spans="2:2" x14ac:dyDescent="0.3">
      <c r="B15852" s="90">
        <v>4.3846999999999996</v>
      </c>
    </row>
    <row r="15853" spans="2:2" x14ac:dyDescent="0.3">
      <c r="B15853" s="90">
        <v>4.3848000000000003</v>
      </c>
    </row>
    <row r="15854" spans="2:2" x14ac:dyDescent="0.3">
      <c r="B15854" s="90">
        <v>4.3849</v>
      </c>
    </row>
    <row r="15855" spans="2:2" x14ac:dyDescent="0.3">
      <c r="B15855" s="90">
        <v>4.3849999999999998</v>
      </c>
    </row>
    <row r="15856" spans="2:2" x14ac:dyDescent="0.3">
      <c r="B15856" s="90">
        <v>4.3851000000000004</v>
      </c>
    </row>
    <row r="15857" spans="2:2" x14ac:dyDescent="0.3">
      <c r="B15857" s="90">
        <v>4.3852000000000002</v>
      </c>
    </row>
    <row r="15858" spans="2:2" x14ac:dyDescent="0.3">
      <c r="B15858" s="90">
        <v>4.3853</v>
      </c>
    </row>
    <row r="15859" spans="2:2" x14ac:dyDescent="0.3">
      <c r="B15859" s="90">
        <v>4.3853999999999997</v>
      </c>
    </row>
    <row r="15860" spans="2:2" x14ac:dyDescent="0.3">
      <c r="B15860" s="90">
        <v>4.3855000000000004</v>
      </c>
    </row>
    <row r="15861" spans="2:2" x14ac:dyDescent="0.3">
      <c r="B15861" s="90">
        <v>4.3856000000000002</v>
      </c>
    </row>
    <row r="15862" spans="2:2" x14ac:dyDescent="0.3">
      <c r="B15862" s="90">
        <v>4.3856999999999999</v>
      </c>
    </row>
    <row r="15863" spans="2:2" x14ac:dyDescent="0.3">
      <c r="B15863" s="90">
        <v>4.3857999999999997</v>
      </c>
    </row>
    <row r="15864" spans="2:2" x14ac:dyDescent="0.3">
      <c r="B15864" s="90">
        <v>4.3859000000000004</v>
      </c>
    </row>
    <row r="15865" spans="2:2" x14ac:dyDescent="0.3">
      <c r="B15865" s="90">
        <v>4.3860000000000001</v>
      </c>
    </row>
    <row r="15866" spans="2:2" x14ac:dyDescent="0.3">
      <c r="B15866" s="90">
        <v>4.3860999999999999</v>
      </c>
    </row>
    <row r="15867" spans="2:2" x14ac:dyDescent="0.3">
      <c r="B15867" s="90">
        <v>4.3861999999999997</v>
      </c>
    </row>
    <row r="15868" spans="2:2" x14ac:dyDescent="0.3">
      <c r="B15868" s="90">
        <v>4.3863000000000003</v>
      </c>
    </row>
    <row r="15869" spans="2:2" x14ac:dyDescent="0.3">
      <c r="B15869" s="90">
        <v>4.3864000000000001</v>
      </c>
    </row>
    <row r="15870" spans="2:2" x14ac:dyDescent="0.3">
      <c r="B15870" s="90">
        <v>4.3864999999999998</v>
      </c>
    </row>
    <row r="15871" spans="2:2" x14ac:dyDescent="0.3">
      <c r="B15871" s="90">
        <v>4.3865999999999996</v>
      </c>
    </row>
    <row r="15872" spans="2:2" x14ac:dyDescent="0.3">
      <c r="B15872" s="90">
        <v>4.3867000000000003</v>
      </c>
    </row>
    <row r="15873" spans="2:2" x14ac:dyDescent="0.3">
      <c r="B15873" s="90">
        <v>4.3868</v>
      </c>
    </row>
    <row r="15874" spans="2:2" x14ac:dyDescent="0.3">
      <c r="B15874" s="90">
        <v>4.3868999999999998</v>
      </c>
    </row>
    <row r="15875" spans="2:2" x14ac:dyDescent="0.3">
      <c r="B15875" s="90">
        <v>4.3869999999999996</v>
      </c>
    </row>
    <row r="15876" spans="2:2" x14ac:dyDescent="0.3">
      <c r="B15876" s="90">
        <v>4.3871000000000002</v>
      </c>
    </row>
    <row r="15877" spans="2:2" x14ac:dyDescent="0.3">
      <c r="B15877" s="90">
        <v>4.3872</v>
      </c>
    </row>
    <row r="15878" spans="2:2" x14ac:dyDescent="0.3">
      <c r="B15878" s="90">
        <v>4.3872999999999998</v>
      </c>
    </row>
    <row r="15879" spans="2:2" x14ac:dyDescent="0.3">
      <c r="B15879" s="90">
        <v>4.3874000000000004</v>
      </c>
    </row>
    <row r="15880" spans="2:2" x14ac:dyDescent="0.3">
      <c r="B15880" s="90">
        <v>4.3875000000000002</v>
      </c>
    </row>
    <row r="15881" spans="2:2" x14ac:dyDescent="0.3">
      <c r="B15881" s="90">
        <v>4.3875999999999999</v>
      </c>
    </row>
    <row r="15882" spans="2:2" x14ac:dyDescent="0.3">
      <c r="B15882" s="90">
        <v>4.3876999999999997</v>
      </c>
    </row>
    <row r="15883" spans="2:2" x14ac:dyDescent="0.3">
      <c r="B15883" s="90">
        <v>4.3878000000000004</v>
      </c>
    </row>
    <row r="15884" spans="2:2" x14ac:dyDescent="0.3">
      <c r="B15884" s="90">
        <v>4.3879000000000001</v>
      </c>
    </row>
    <row r="15885" spans="2:2" x14ac:dyDescent="0.3">
      <c r="B15885" s="90">
        <v>4.3879999999999999</v>
      </c>
    </row>
    <row r="15886" spans="2:2" x14ac:dyDescent="0.3">
      <c r="B15886" s="90">
        <v>4.3880999999999997</v>
      </c>
    </row>
    <row r="15887" spans="2:2" x14ac:dyDescent="0.3">
      <c r="B15887" s="90">
        <v>4.3882000000000003</v>
      </c>
    </row>
    <row r="15888" spans="2:2" x14ac:dyDescent="0.3">
      <c r="B15888" s="90">
        <v>4.3883000000000001</v>
      </c>
    </row>
    <row r="15889" spans="2:2" x14ac:dyDescent="0.3">
      <c r="B15889" s="90">
        <v>4.3883999999999999</v>
      </c>
    </row>
    <row r="15890" spans="2:2" x14ac:dyDescent="0.3">
      <c r="B15890" s="90">
        <v>4.3884999999999996</v>
      </c>
    </row>
    <row r="15891" spans="2:2" x14ac:dyDescent="0.3">
      <c r="B15891" s="90">
        <v>4.3886000000000003</v>
      </c>
    </row>
    <row r="15892" spans="2:2" x14ac:dyDescent="0.3">
      <c r="B15892" s="90">
        <v>4.3887</v>
      </c>
    </row>
    <row r="15893" spans="2:2" x14ac:dyDescent="0.3">
      <c r="B15893" s="90">
        <v>4.3887999999999998</v>
      </c>
    </row>
    <row r="15894" spans="2:2" x14ac:dyDescent="0.3">
      <c r="B15894" s="90">
        <v>4.3888999999999996</v>
      </c>
    </row>
    <row r="15895" spans="2:2" x14ac:dyDescent="0.3">
      <c r="B15895" s="90">
        <v>4.3890000000000002</v>
      </c>
    </row>
    <row r="15896" spans="2:2" x14ac:dyDescent="0.3">
      <c r="B15896" s="90">
        <v>4.3891</v>
      </c>
    </row>
    <row r="15897" spans="2:2" x14ac:dyDescent="0.3">
      <c r="B15897" s="90">
        <v>4.3891999999999998</v>
      </c>
    </row>
    <row r="15898" spans="2:2" x14ac:dyDescent="0.3">
      <c r="B15898" s="90">
        <v>4.3893000000000004</v>
      </c>
    </row>
    <row r="15899" spans="2:2" x14ac:dyDescent="0.3">
      <c r="B15899" s="90">
        <v>4.3894000000000002</v>
      </c>
    </row>
    <row r="15900" spans="2:2" x14ac:dyDescent="0.3">
      <c r="B15900" s="90">
        <v>4.3895</v>
      </c>
    </row>
    <row r="15901" spans="2:2" x14ac:dyDescent="0.3">
      <c r="B15901" s="90">
        <v>4.3895999999999997</v>
      </c>
    </row>
    <row r="15902" spans="2:2" x14ac:dyDescent="0.3">
      <c r="B15902" s="90">
        <v>4.3897000000000004</v>
      </c>
    </row>
    <row r="15903" spans="2:2" x14ac:dyDescent="0.3">
      <c r="B15903" s="90">
        <v>4.3898000000000001</v>
      </c>
    </row>
    <row r="15904" spans="2:2" x14ac:dyDescent="0.3">
      <c r="B15904" s="90">
        <v>4.3898999999999999</v>
      </c>
    </row>
    <row r="15905" spans="2:2" x14ac:dyDescent="0.3">
      <c r="B15905" s="90">
        <v>4.3899999999999997</v>
      </c>
    </row>
    <row r="15906" spans="2:2" x14ac:dyDescent="0.3">
      <c r="B15906" s="90">
        <v>4.3901000000000003</v>
      </c>
    </row>
    <row r="15907" spans="2:2" x14ac:dyDescent="0.3">
      <c r="B15907" s="90">
        <v>4.3902000000000001</v>
      </c>
    </row>
    <row r="15908" spans="2:2" x14ac:dyDescent="0.3">
      <c r="B15908" s="90">
        <v>4.3902999999999999</v>
      </c>
    </row>
    <row r="15909" spans="2:2" x14ac:dyDescent="0.3">
      <c r="B15909" s="90">
        <v>4.3903999999999996</v>
      </c>
    </row>
    <row r="15910" spans="2:2" x14ac:dyDescent="0.3">
      <c r="B15910" s="90">
        <v>4.3905000000000003</v>
      </c>
    </row>
    <row r="15911" spans="2:2" x14ac:dyDescent="0.3">
      <c r="B15911" s="90">
        <v>4.3906000000000001</v>
      </c>
    </row>
    <row r="15912" spans="2:2" x14ac:dyDescent="0.3">
      <c r="B15912" s="90">
        <v>4.3906999999999998</v>
      </c>
    </row>
    <row r="15913" spans="2:2" x14ac:dyDescent="0.3">
      <c r="B15913" s="90">
        <v>4.3907999999999996</v>
      </c>
    </row>
    <row r="15914" spans="2:2" x14ac:dyDescent="0.3">
      <c r="B15914" s="90">
        <v>4.3909000000000002</v>
      </c>
    </row>
    <row r="15915" spans="2:2" x14ac:dyDescent="0.3">
      <c r="B15915" s="90">
        <v>4.391</v>
      </c>
    </row>
    <row r="15916" spans="2:2" x14ac:dyDescent="0.3">
      <c r="B15916" s="90">
        <v>4.3910999999999998</v>
      </c>
    </row>
    <row r="15917" spans="2:2" x14ac:dyDescent="0.3">
      <c r="B15917" s="90">
        <v>4.3912000000000004</v>
      </c>
    </row>
    <row r="15918" spans="2:2" x14ac:dyDescent="0.3">
      <c r="B15918" s="90">
        <v>4.3913000000000002</v>
      </c>
    </row>
    <row r="15919" spans="2:2" x14ac:dyDescent="0.3">
      <c r="B15919" s="90">
        <v>4.3914</v>
      </c>
    </row>
    <row r="15920" spans="2:2" x14ac:dyDescent="0.3">
      <c r="B15920" s="90">
        <v>4.3914999999999997</v>
      </c>
    </row>
    <row r="15921" spans="2:2" x14ac:dyDescent="0.3">
      <c r="B15921" s="90">
        <v>4.3916000000000004</v>
      </c>
    </row>
    <row r="15922" spans="2:2" x14ac:dyDescent="0.3">
      <c r="B15922" s="90">
        <v>4.3917000000000002</v>
      </c>
    </row>
    <row r="15923" spans="2:2" x14ac:dyDescent="0.3">
      <c r="B15923" s="90">
        <v>4.3917999999999999</v>
      </c>
    </row>
    <row r="15924" spans="2:2" x14ac:dyDescent="0.3">
      <c r="B15924" s="90">
        <v>4.3918999999999997</v>
      </c>
    </row>
    <row r="15925" spans="2:2" x14ac:dyDescent="0.3">
      <c r="B15925" s="90">
        <v>4.3920000000000003</v>
      </c>
    </row>
    <row r="15926" spans="2:2" x14ac:dyDescent="0.3">
      <c r="B15926" s="90">
        <v>4.3921000000000001</v>
      </c>
    </row>
    <row r="15927" spans="2:2" x14ac:dyDescent="0.3">
      <c r="B15927" s="90">
        <v>4.3921999999999999</v>
      </c>
    </row>
    <row r="15928" spans="2:2" x14ac:dyDescent="0.3">
      <c r="B15928" s="90">
        <v>4.3922999999999996</v>
      </c>
    </row>
    <row r="15929" spans="2:2" x14ac:dyDescent="0.3">
      <c r="B15929" s="90">
        <v>4.3924000000000003</v>
      </c>
    </row>
    <row r="15930" spans="2:2" x14ac:dyDescent="0.3">
      <c r="B15930" s="90">
        <v>4.3925000000000001</v>
      </c>
    </row>
    <row r="15931" spans="2:2" x14ac:dyDescent="0.3">
      <c r="B15931" s="90">
        <v>4.3925999999999998</v>
      </c>
    </row>
    <row r="15932" spans="2:2" x14ac:dyDescent="0.3">
      <c r="B15932" s="90">
        <v>4.3926999999999996</v>
      </c>
    </row>
    <row r="15933" spans="2:2" x14ac:dyDescent="0.3">
      <c r="B15933" s="90">
        <v>4.3928000000000003</v>
      </c>
    </row>
    <row r="15934" spans="2:2" x14ac:dyDescent="0.3">
      <c r="B15934" s="90">
        <v>4.3929</v>
      </c>
    </row>
    <row r="15935" spans="2:2" x14ac:dyDescent="0.3">
      <c r="B15935" s="90">
        <v>4.3929999999999998</v>
      </c>
    </row>
    <row r="15936" spans="2:2" x14ac:dyDescent="0.3">
      <c r="B15936" s="90">
        <v>4.3930999999999996</v>
      </c>
    </row>
    <row r="15937" spans="2:2" x14ac:dyDescent="0.3">
      <c r="B15937" s="90">
        <v>4.3932000000000002</v>
      </c>
    </row>
    <row r="15938" spans="2:2" x14ac:dyDescent="0.3">
      <c r="B15938" s="90">
        <v>4.3933</v>
      </c>
    </row>
    <row r="15939" spans="2:2" x14ac:dyDescent="0.3">
      <c r="B15939" s="90">
        <v>4.3933999999999997</v>
      </c>
    </row>
    <row r="15940" spans="2:2" x14ac:dyDescent="0.3">
      <c r="B15940" s="90">
        <v>4.3935000000000004</v>
      </c>
    </row>
    <row r="15941" spans="2:2" x14ac:dyDescent="0.3">
      <c r="B15941" s="90">
        <v>4.3936000000000002</v>
      </c>
    </row>
    <row r="15942" spans="2:2" x14ac:dyDescent="0.3">
      <c r="B15942" s="90">
        <v>4.3936999999999999</v>
      </c>
    </row>
    <row r="15943" spans="2:2" x14ac:dyDescent="0.3">
      <c r="B15943" s="90">
        <v>4.3937999999999997</v>
      </c>
    </row>
    <row r="15944" spans="2:2" x14ac:dyDescent="0.3">
      <c r="B15944" s="90">
        <v>4.3939000000000004</v>
      </c>
    </row>
    <row r="15945" spans="2:2" x14ac:dyDescent="0.3">
      <c r="B15945" s="90">
        <v>4.3940000000000001</v>
      </c>
    </row>
    <row r="15946" spans="2:2" x14ac:dyDescent="0.3">
      <c r="B15946" s="90">
        <v>4.3940999999999999</v>
      </c>
    </row>
    <row r="15947" spans="2:2" x14ac:dyDescent="0.3">
      <c r="B15947" s="90">
        <v>4.3941999999999997</v>
      </c>
    </row>
    <row r="15948" spans="2:2" x14ac:dyDescent="0.3">
      <c r="B15948" s="90">
        <v>4.3943000000000003</v>
      </c>
    </row>
    <row r="15949" spans="2:2" x14ac:dyDescent="0.3">
      <c r="B15949" s="90">
        <v>4.3944000000000001</v>
      </c>
    </row>
    <row r="15950" spans="2:2" x14ac:dyDescent="0.3">
      <c r="B15950" s="90">
        <v>4.3944999999999999</v>
      </c>
    </row>
    <row r="15951" spans="2:2" x14ac:dyDescent="0.3">
      <c r="B15951" s="90">
        <v>4.3945999999999996</v>
      </c>
    </row>
    <row r="15952" spans="2:2" x14ac:dyDescent="0.3">
      <c r="B15952" s="90">
        <v>4.3947000000000003</v>
      </c>
    </row>
    <row r="15953" spans="2:2" x14ac:dyDescent="0.3">
      <c r="B15953" s="90">
        <v>4.3948</v>
      </c>
    </row>
    <row r="15954" spans="2:2" x14ac:dyDescent="0.3">
      <c r="B15954" s="90">
        <v>4.3948999999999998</v>
      </c>
    </row>
    <row r="15955" spans="2:2" x14ac:dyDescent="0.3">
      <c r="B15955" s="90">
        <v>4.3949999999999996</v>
      </c>
    </row>
    <row r="15956" spans="2:2" x14ac:dyDescent="0.3">
      <c r="B15956" s="90">
        <v>4.3951000000000002</v>
      </c>
    </row>
    <row r="15957" spans="2:2" x14ac:dyDescent="0.3">
      <c r="B15957" s="90">
        <v>4.3952</v>
      </c>
    </row>
    <row r="15958" spans="2:2" x14ac:dyDescent="0.3">
      <c r="B15958" s="90">
        <v>4.3952999999999998</v>
      </c>
    </row>
    <row r="15959" spans="2:2" x14ac:dyDescent="0.3">
      <c r="B15959" s="90">
        <v>4.3954000000000004</v>
      </c>
    </row>
    <row r="15960" spans="2:2" x14ac:dyDescent="0.3">
      <c r="B15960" s="90">
        <v>4.3955000000000002</v>
      </c>
    </row>
    <row r="15961" spans="2:2" x14ac:dyDescent="0.3">
      <c r="B15961" s="90">
        <v>4.3956</v>
      </c>
    </row>
    <row r="15962" spans="2:2" x14ac:dyDescent="0.3">
      <c r="B15962" s="90">
        <v>4.3956999999999997</v>
      </c>
    </row>
    <row r="15963" spans="2:2" x14ac:dyDescent="0.3">
      <c r="B15963" s="90">
        <v>4.3958000000000004</v>
      </c>
    </row>
    <row r="15964" spans="2:2" x14ac:dyDescent="0.3">
      <c r="B15964" s="90">
        <v>4.3959000000000001</v>
      </c>
    </row>
    <row r="15965" spans="2:2" x14ac:dyDescent="0.3">
      <c r="B15965" s="90">
        <v>4.3959999999999999</v>
      </c>
    </row>
    <row r="15966" spans="2:2" x14ac:dyDescent="0.3">
      <c r="B15966" s="90">
        <v>4.3960999999999997</v>
      </c>
    </row>
    <row r="15967" spans="2:2" x14ac:dyDescent="0.3">
      <c r="B15967" s="90">
        <v>4.3962000000000003</v>
      </c>
    </row>
    <row r="15968" spans="2:2" x14ac:dyDescent="0.3">
      <c r="B15968" s="90">
        <v>4.3963000000000001</v>
      </c>
    </row>
    <row r="15969" spans="2:2" x14ac:dyDescent="0.3">
      <c r="B15969" s="90">
        <v>4.3963999999999999</v>
      </c>
    </row>
    <row r="15970" spans="2:2" x14ac:dyDescent="0.3">
      <c r="B15970" s="90">
        <v>4.3964999999999996</v>
      </c>
    </row>
    <row r="15971" spans="2:2" x14ac:dyDescent="0.3">
      <c r="B15971" s="90">
        <v>4.3966000000000003</v>
      </c>
    </row>
    <row r="15972" spans="2:2" x14ac:dyDescent="0.3">
      <c r="B15972" s="90">
        <v>4.3967000000000001</v>
      </c>
    </row>
    <row r="15973" spans="2:2" x14ac:dyDescent="0.3">
      <c r="B15973" s="90">
        <v>4.3967999999999998</v>
      </c>
    </row>
    <row r="15974" spans="2:2" x14ac:dyDescent="0.3">
      <c r="B15974" s="90">
        <v>4.3968999999999996</v>
      </c>
    </row>
    <row r="15975" spans="2:2" x14ac:dyDescent="0.3">
      <c r="B15975" s="90">
        <v>4.3970000000000002</v>
      </c>
    </row>
    <row r="15976" spans="2:2" x14ac:dyDescent="0.3">
      <c r="B15976" s="90">
        <v>4.3971</v>
      </c>
    </row>
    <row r="15977" spans="2:2" x14ac:dyDescent="0.3">
      <c r="B15977" s="90">
        <v>4.3971999999999998</v>
      </c>
    </row>
    <row r="15978" spans="2:2" x14ac:dyDescent="0.3">
      <c r="B15978" s="90">
        <v>4.3973000000000004</v>
      </c>
    </row>
    <row r="15979" spans="2:2" x14ac:dyDescent="0.3">
      <c r="B15979" s="90">
        <v>4.3974000000000002</v>
      </c>
    </row>
    <row r="15980" spans="2:2" x14ac:dyDescent="0.3">
      <c r="B15980" s="90">
        <v>4.3975</v>
      </c>
    </row>
    <row r="15981" spans="2:2" x14ac:dyDescent="0.3">
      <c r="B15981" s="90">
        <v>4.3975999999999997</v>
      </c>
    </row>
    <row r="15982" spans="2:2" x14ac:dyDescent="0.3">
      <c r="B15982" s="90">
        <v>4.3977000000000004</v>
      </c>
    </row>
    <row r="15983" spans="2:2" x14ac:dyDescent="0.3">
      <c r="B15983" s="90">
        <v>4.3978000000000002</v>
      </c>
    </row>
    <row r="15984" spans="2:2" x14ac:dyDescent="0.3">
      <c r="B15984" s="90">
        <v>4.3978999999999999</v>
      </c>
    </row>
    <row r="15985" spans="2:2" x14ac:dyDescent="0.3">
      <c r="B15985" s="90">
        <v>4.3979999999999997</v>
      </c>
    </row>
    <row r="15986" spans="2:2" x14ac:dyDescent="0.3">
      <c r="B15986" s="90">
        <v>4.3981000000000003</v>
      </c>
    </row>
    <row r="15987" spans="2:2" x14ac:dyDescent="0.3">
      <c r="B15987" s="90">
        <v>4.3982000000000001</v>
      </c>
    </row>
    <row r="15988" spans="2:2" x14ac:dyDescent="0.3">
      <c r="B15988" s="90">
        <v>4.3982999999999999</v>
      </c>
    </row>
    <row r="15989" spans="2:2" x14ac:dyDescent="0.3">
      <c r="B15989" s="90">
        <v>4.3983999999999996</v>
      </c>
    </row>
    <row r="15990" spans="2:2" x14ac:dyDescent="0.3">
      <c r="B15990" s="90">
        <v>4.3985000000000003</v>
      </c>
    </row>
    <row r="15991" spans="2:2" x14ac:dyDescent="0.3">
      <c r="B15991" s="90">
        <v>4.3986000000000001</v>
      </c>
    </row>
    <row r="15992" spans="2:2" x14ac:dyDescent="0.3">
      <c r="B15992" s="90">
        <v>4.3986999999999998</v>
      </c>
    </row>
    <row r="15993" spans="2:2" x14ac:dyDescent="0.3">
      <c r="B15993" s="90">
        <v>4.3987999999999996</v>
      </c>
    </row>
    <row r="15994" spans="2:2" x14ac:dyDescent="0.3">
      <c r="B15994" s="90">
        <v>4.3989000000000003</v>
      </c>
    </row>
    <row r="15995" spans="2:2" x14ac:dyDescent="0.3">
      <c r="B15995" s="90">
        <v>4.399</v>
      </c>
    </row>
    <row r="15996" spans="2:2" x14ac:dyDescent="0.3">
      <c r="B15996" s="90">
        <v>4.3990999999999998</v>
      </c>
    </row>
    <row r="15997" spans="2:2" x14ac:dyDescent="0.3">
      <c r="B15997" s="90">
        <v>4.3992000000000004</v>
      </c>
    </row>
    <row r="15998" spans="2:2" x14ac:dyDescent="0.3">
      <c r="B15998" s="90">
        <v>4.3993000000000002</v>
      </c>
    </row>
    <row r="15999" spans="2:2" x14ac:dyDescent="0.3">
      <c r="B15999" s="90">
        <v>4.3994</v>
      </c>
    </row>
    <row r="16000" spans="2:2" x14ac:dyDescent="0.3">
      <c r="B16000" s="90">
        <v>4.3994999999999997</v>
      </c>
    </row>
    <row r="16001" spans="2:2" x14ac:dyDescent="0.3">
      <c r="B16001" s="90">
        <v>4.3996000000000004</v>
      </c>
    </row>
    <row r="16002" spans="2:2" x14ac:dyDescent="0.3">
      <c r="B16002" s="90">
        <v>4.3997000000000002</v>
      </c>
    </row>
    <row r="16003" spans="2:2" x14ac:dyDescent="0.3">
      <c r="B16003" s="90">
        <v>4.3997999999999999</v>
      </c>
    </row>
    <row r="16004" spans="2:2" x14ac:dyDescent="0.3">
      <c r="B16004" s="90">
        <v>4.3998999999999997</v>
      </c>
    </row>
    <row r="16005" spans="2:2" x14ac:dyDescent="0.3">
      <c r="B16005" s="90">
        <v>4.4000000000000004</v>
      </c>
    </row>
    <row r="16006" spans="2:2" x14ac:dyDescent="0.3">
      <c r="B16006" s="90">
        <v>4.4001000000000001</v>
      </c>
    </row>
    <row r="16007" spans="2:2" x14ac:dyDescent="0.3">
      <c r="B16007" s="90">
        <v>4.4001999999999999</v>
      </c>
    </row>
    <row r="16008" spans="2:2" x14ac:dyDescent="0.3">
      <c r="B16008" s="90">
        <v>4.4002999999999997</v>
      </c>
    </row>
    <row r="16009" spans="2:2" x14ac:dyDescent="0.3">
      <c r="B16009" s="90">
        <v>4.4004000000000003</v>
      </c>
    </row>
    <row r="16010" spans="2:2" x14ac:dyDescent="0.3">
      <c r="B16010" s="90">
        <v>4.4005000000000001</v>
      </c>
    </row>
    <row r="16011" spans="2:2" x14ac:dyDescent="0.3">
      <c r="B16011" s="90">
        <v>4.4005999999999998</v>
      </c>
    </row>
    <row r="16012" spans="2:2" x14ac:dyDescent="0.3">
      <c r="B16012" s="90">
        <v>4.4006999999999996</v>
      </c>
    </row>
    <row r="16013" spans="2:2" x14ac:dyDescent="0.3">
      <c r="B16013" s="90">
        <v>4.4008000000000003</v>
      </c>
    </row>
    <row r="16014" spans="2:2" x14ac:dyDescent="0.3">
      <c r="B16014" s="90">
        <v>4.4009</v>
      </c>
    </row>
    <row r="16015" spans="2:2" x14ac:dyDescent="0.3">
      <c r="B16015" s="90">
        <v>4.4009999999999998</v>
      </c>
    </row>
    <row r="16016" spans="2:2" x14ac:dyDescent="0.3">
      <c r="B16016" s="90">
        <v>4.4010999999999996</v>
      </c>
    </row>
    <row r="16017" spans="2:2" x14ac:dyDescent="0.3">
      <c r="B16017" s="90">
        <v>4.4012000000000002</v>
      </c>
    </row>
    <row r="16018" spans="2:2" x14ac:dyDescent="0.3">
      <c r="B16018" s="90">
        <v>4.4013</v>
      </c>
    </row>
    <row r="16019" spans="2:2" x14ac:dyDescent="0.3">
      <c r="B16019" s="90">
        <v>4.4013999999999998</v>
      </c>
    </row>
    <row r="16020" spans="2:2" x14ac:dyDescent="0.3">
      <c r="B16020" s="90">
        <v>4.4015000000000004</v>
      </c>
    </row>
    <row r="16021" spans="2:2" x14ac:dyDescent="0.3">
      <c r="B16021" s="90">
        <v>4.4016000000000002</v>
      </c>
    </row>
    <row r="16022" spans="2:2" x14ac:dyDescent="0.3">
      <c r="B16022" s="90">
        <v>4.4016999999999999</v>
      </c>
    </row>
    <row r="16023" spans="2:2" x14ac:dyDescent="0.3">
      <c r="B16023" s="90">
        <v>4.4017999999999997</v>
      </c>
    </row>
    <row r="16024" spans="2:2" x14ac:dyDescent="0.3">
      <c r="B16024" s="90">
        <v>4.4019000000000004</v>
      </c>
    </row>
    <row r="16025" spans="2:2" x14ac:dyDescent="0.3">
      <c r="B16025" s="90">
        <v>4.4020000000000001</v>
      </c>
    </row>
    <row r="16026" spans="2:2" x14ac:dyDescent="0.3">
      <c r="B16026" s="90">
        <v>4.4020999999999999</v>
      </c>
    </row>
    <row r="16027" spans="2:2" x14ac:dyDescent="0.3">
      <c r="B16027" s="90">
        <v>4.4021999999999997</v>
      </c>
    </row>
    <row r="16028" spans="2:2" x14ac:dyDescent="0.3">
      <c r="B16028" s="90">
        <v>4.4023000000000003</v>
      </c>
    </row>
    <row r="16029" spans="2:2" x14ac:dyDescent="0.3">
      <c r="B16029" s="90">
        <v>4.4024000000000001</v>
      </c>
    </row>
    <row r="16030" spans="2:2" x14ac:dyDescent="0.3">
      <c r="B16030" s="90">
        <v>4.4024999999999999</v>
      </c>
    </row>
    <row r="16031" spans="2:2" x14ac:dyDescent="0.3">
      <c r="B16031" s="90">
        <v>4.4025999999999996</v>
      </c>
    </row>
    <row r="16032" spans="2:2" x14ac:dyDescent="0.3">
      <c r="B16032" s="90">
        <v>4.4027000000000003</v>
      </c>
    </row>
    <row r="16033" spans="2:2" x14ac:dyDescent="0.3">
      <c r="B16033" s="90">
        <v>4.4028</v>
      </c>
    </row>
    <row r="16034" spans="2:2" x14ac:dyDescent="0.3">
      <c r="B16034" s="90">
        <v>4.4028999999999998</v>
      </c>
    </row>
    <row r="16035" spans="2:2" x14ac:dyDescent="0.3">
      <c r="B16035" s="90">
        <v>4.4029999999999996</v>
      </c>
    </row>
    <row r="16036" spans="2:2" x14ac:dyDescent="0.3">
      <c r="B16036" s="90">
        <v>4.4031000000000002</v>
      </c>
    </row>
    <row r="16037" spans="2:2" x14ac:dyDescent="0.3">
      <c r="B16037" s="90">
        <v>4.4032</v>
      </c>
    </row>
    <row r="16038" spans="2:2" x14ac:dyDescent="0.3">
      <c r="B16038" s="90">
        <v>4.4032999999999998</v>
      </c>
    </row>
    <row r="16039" spans="2:2" x14ac:dyDescent="0.3">
      <c r="B16039" s="90">
        <v>4.4034000000000004</v>
      </c>
    </row>
    <row r="16040" spans="2:2" x14ac:dyDescent="0.3">
      <c r="B16040" s="90">
        <v>4.4035000000000002</v>
      </c>
    </row>
    <row r="16041" spans="2:2" x14ac:dyDescent="0.3">
      <c r="B16041" s="90">
        <v>4.4036</v>
      </c>
    </row>
    <row r="16042" spans="2:2" x14ac:dyDescent="0.3">
      <c r="B16042" s="90">
        <v>4.4036999999999997</v>
      </c>
    </row>
    <row r="16043" spans="2:2" x14ac:dyDescent="0.3">
      <c r="B16043" s="90">
        <v>4.4038000000000004</v>
      </c>
    </row>
    <row r="16044" spans="2:2" x14ac:dyDescent="0.3">
      <c r="B16044" s="90">
        <v>4.4039000000000001</v>
      </c>
    </row>
    <row r="16045" spans="2:2" x14ac:dyDescent="0.3">
      <c r="B16045" s="90">
        <v>4.4039999999999999</v>
      </c>
    </row>
    <row r="16046" spans="2:2" x14ac:dyDescent="0.3">
      <c r="B16046" s="90">
        <v>4.4040999999999997</v>
      </c>
    </row>
    <row r="16047" spans="2:2" x14ac:dyDescent="0.3">
      <c r="B16047" s="90">
        <v>4.4042000000000003</v>
      </c>
    </row>
    <row r="16048" spans="2:2" x14ac:dyDescent="0.3">
      <c r="B16048" s="90">
        <v>4.4043000000000001</v>
      </c>
    </row>
    <row r="16049" spans="2:2" x14ac:dyDescent="0.3">
      <c r="B16049" s="90">
        <v>4.4043999999999999</v>
      </c>
    </row>
    <row r="16050" spans="2:2" x14ac:dyDescent="0.3">
      <c r="B16050" s="90">
        <v>4.4044999999999996</v>
      </c>
    </row>
    <row r="16051" spans="2:2" x14ac:dyDescent="0.3">
      <c r="B16051" s="90">
        <v>4.4046000000000003</v>
      </c>
    </row>
    <row r="16052" spans="2:2" x14ac:dyDescent="0.3">
      <c r="B16052" s="90">
        <v>4.4047000000000001</v>
      </c>
    </row>
    <row r="16053" spans="2:2" x14ac:dyDescent="0.3">
      <c r="B16053" s="90">
        <v>4.4047999999999998</v>
      </c>
    </row>
    <row r="16054" spans="2:2" x14ac:dyDescent="0.3">
      <c r="B16054" s="90">
        <v>4.4048999999999996</v>
      </c>
    </row>
    <row r="16055" spans="2:2" x14ac:dyDescent="0.3">
      <c r="B16055" s="90">
        <v>4.4050000000000002</v>
      </c>
    </row>
    <row r="16056" spans="2:2" x14ac:dyDescent="0.3">
      <c r="B16056" s="90">
        <v>4.4051</v>
      </c>
    </row>
    <row r="16057" spans="2:2" x14ac:dyDescent="0.3">
      <c r="B16057" s="90">
        <v>4.4051999999999998</v>
      </c>
    </row>
    <row r="16058" spans="2:2" x14ac:dyDescent="0.3">
      <c r="B16058" s="90">
        <v>4.4053000000000004</v>
      </c>
    </row>
    <row r="16059" spans="2:2" x14ac:dyDescent="0.3">
      <c r="B16059" s="90">
        <v>4.4054000000000002</v>
      </c>
    </row>
    <row r="16060" spans="2:2" x14ac:dyDescent="0.3">
      <c r="B16060" s="90">
        <v>4.4055</v>
      </c>
    </row>
    <row r="16061" spans="2:2" x14ac:dyDescent="0.3">
      <c r="B16061" s="90">
        <v>4.4055999999999997</v>
      </c>
    </row>
    <row r="16062" spans="2:2" x14ac:dyDescent="0.3">
      <c r="B16062" s="90">
        <v>4.4057000000000004</v>
      </c>
    </row>
    <row r="16063" spans="2:2" x14ac:dyDescent="0.3">
      <c r="B16063" s="90">
        <v>4.4058000000000002</v>
      </c>
    </row>
    <row r="16064" spans="2:2" x14ac:dyDescent="0.3">
      <c r="B16064" s="90">
        <v>4.4058999999999999</v>
      </c>
    </row>
    <row r="16065" spans="2:2" x14ac:dyDescent="0.3">
      <c r="B16065" s="90">
        <v>4.4059999999999997</v>
      </c>
    </row>
    <row r="16066" spans="2:2" x14ac:dyDescent="0.3">
      <c r="B16066" s="90">
        <v>4.4061000000000003</v>
      </c>
    </row>
    <row r="16067" spans="2:2" x14ac:dyDescent="0.3">
      <c r="B16067" s="90">
        <v>4.4062000000000001</v>
      </c>
    </row>
    <row r="16068" spans="2:2" x14ac:dyDescent="0.3">
      <c r="B16068" s="90">
        <v>4.4062999999999999</v>
      </c>
    </row>
    <row r="16069" spans="2:2" x14ac:dyDescent="0.3">
      <c r="B16069" s="90">
        <v>4.4063999999999997</v>
      </c>
    </row>
    <row r="16070" spans="2:2" x14ac:dyDescent="0.3">
      <c r="B16070" s="90">
        <v>4.4065000000000003</v>
      </c>
    </row>
    <row r="16071" spans="2:2" x14ac:dyDescent="0.3">
      <c r="B16071" s="90">
        <v>4.4066000000000001</v>
      </c>
    </row>
    <row r="16072" spans="2:2" x14ac:dyDescent="0.3">
      <c r="B16072" s="90">
        <v>4.4066999999999998</v>
      </c>
    </row>
    <row r="16073" spans="2:2" x14ac:dyDescent="0.3">
      <c r="B16073" s="90">
        <v>4.4067999999999996</v>
      </c>
    </row>
    <row r="16074" spans="2:2" x14ac:dyDescent="0.3">
      <c r="B16074" s="90">
        <v>4.4069000000000003</v>
      </c>
    </row>
    <row r="16075" spans="2:2" x14ac:dyDescent="0.3">
      <c r="B16075" s="90">
        <v>4.407</v>
      </c>
    </row>
    <row r="16076" spans="2:2" x14ac:dyDescent="0.3">
      <c r="B16076" s="90">
        <v>4.4070999999999998</v>
      </c>
    </row>
    <row r="16077" spans="2:2" x14ac:dyDescent="0.3">
      <c r="B16077" s="90">
        <v>4.4071999999999996</v>
      </c>
    </row>
    <row r="16078" spans="2:2" x14ac:dyDescent="0.3">
      <c r="B16078" s="90">
        <v>4.4073000000000002</v>
      </c>
    </row>
    <row r="16079" spans="2:2" x14ac:dyDescent="0.3">
      <c r="B16079" s="90">
        <v>4.4074</v>
      </c>
    </row>
    <row r="16080" spans="2:2" x14ac:dyDescent="0.3">
      <c r="B16080" s="90">
        <v>4.4074999999999998</v>
      </c>
    </row>
    <row r="16081" spans="2:2" x14ac:dyDescent="0.3">
      <c r="B16081" s="90">
        <v>4.4076000000000004</v>
      </c>
    </row>
    <row r="16082" spans="2:2" x14ac:dyDescent="0.3">
      <c r="B16082" s="90">
        <v>4.4077000000000002</v>
      </c>
    </row>
    <row r="16083" spans="2:2" x14ac:dyDescent="0.3">
      <c r="B16083" s="90">
        <v>4.4077999999999999</v>
      </c>
    </row>
    <row r="16084" spans="2:2" x14ac:dyDescent="0.3">
      <c r="B16084" s="90">
        <v>4.4078999999999997</v>
      </c>
    </row>
    <row r="16085" spans="2:2" x14ac:dyDescent="0.3">
      <c r="B16085" s="90">
        <v>4.4080000000000004</v>
      </c>
    </row>
    <row r="16086" spans="2:2" x14ac:dyDescent="0.3">
      <c r="B16086" s="90">
        <v>4.4081000000000001</v>
      </c>
    </row>
    <row r="16087" spans="2:2" x14ac:dyDescent="0.3">
      <c r="B16087" s="90">
        <v>4.4081999999999999</v>
      </c>
    </row>
    <row r="16088" spans="2:2" x14ac:dyDescent="0.3">
      <c r="B16088" s="90">
        <v>4.4082999999999997</v>
      </c>
    </row>
    <row r="16089" spans="2:2" x14ac:dyDescent="0.3">
      <c r="B16089" s="90">
        <v>4.4084000000000003</v>
      </c>
    </row>
    <row r="16090" spans="2:2" x14ac:dyDescent="0.3">
      <c r="B16090" s="90">
        <v>4.4085000000000001</v>
      </c>
    </row>
    <row r="16091" spans="2:2" x14ac:dyDescent="0.3">
      <c r="B16091" s="90">
        <v>4.4085999999999999</v>
      </c>
    </row>
    <row r="16092" spans="2:2" x14ac:dyDescent="0.3">
      <c r="B16092" s="90">
        <v>4.4086999999999996</v>
      </c>
    </row>
    <row r="16093" spans="2:2" x14ac:dyDescent="0.3">
      <c r="B16093" s="90">
        <v>4.4088000000000003</v>
      </c>
    </row>
    <row r="16094" spans="2:2" x14ac:dyDescent="0.3">
      <c r="B16094" s="90">
        <v>4.4089</v>
      </c>
    </row>
    <row r="16095" spans="2:2" x14ac:dyDescent="0.3">
      <c r="B16095" s="90">
        <v>4.4089999999999998</v>
      </c>
    </row>
    <row r="16096" spans="2:2" x14ac:dyDescent="0.3">
      <c r="B16096" s="90">
        <v>4.4090999999999996</v>
      </c>
    </row>
    <row r="16097" spans="2:2" x14ac:dyDescent="0.3">
      <c r="B16097" s="90">
        <v>4.4092000000000002</v>
      </c>
    </row>
    <row r="16098" spans="2:2" x14ac:dyDescent="0.3">
      <c r="B16098" s="90">
        <v>4.4093</v>
      </c>
    </row>
    <row r="16099" spans="2:2" x14ac:dyDescent="0.3">
      <c r="B16099" s="90">
        <v>4.4093999999999998</v>
      </c>
    </row>
    <row r="16100" spans="2:2" x14ac:dyDescent="0.3">
      <c r="B16100" s="90">
        <v>4.4095000000000004</v>
      </c>
    </row>
    <row r="16101" spans="2:2" x14ac:dyDescent="0.3">
      <c r="B16101" s="90">
        <v>4.4096000000000002</v>
      </c>
    </row>
    <row r="16102" spans="2:2" x14ac:dyDescent="0.3">
      <c r="B16102" s="90">
        <v>4.4097</v>
      </c>
    </row>
    <row r="16103" spans="2:2" x14ac:dyDescent="0.3">
      <c r="B16103" s="90">
        <v>4.4097999999999997</v>
      </c>
    </row>
    <row r="16104" spans="2:2" x14ac:dyDescent="0.3">
      <c r="B16104" s="90">
        <v>4.4099000000000004</v>
      </c>
    </row>
    <row r="16105" spans="2:2" x14ac:dyDescent="0.3">
      <c r="B16105" s="90">
        <v>4.41</v>
      </c>
    </row>
    <row r="16106" spans="2:2" x14ac:dyDescent="0.3">
      <c r="B16106" s="90">
        <v>4.4100999999999999</v>
      </c>
    </row>
    <row r="16107" spans="2:2" x14ac:dyDescent="0.3">
      <c r="B16107" s="90">
        <v>4.4101999999999997</v>
      </c>
    </row>
    <row r="16108" spans="2:2" x14ac:dyDescent="0.3">
      <c r="B16108" s="90">
        <v>4.4103000000000003</v>
      </c>
    </row>
    <row r="16109" spans="2:2" x14ac:dyDescent="0.3">
      <c r="B16109" s="90">
        <v>4.4104000000000001</v>
      </c>
    </row>
    <row r="16110" spans="2:2" x14ac:dyDescent="0.3">
      <c r="B16110" s="90">
        <v>4.4104999999999999</v>
      </c>
    </row>
    <row r="16111" spans="2:2" x14ac:dyDescent="0.3">
      <c r="B16111" s="90">
        <v>4.4105999999999996</v>
      </c>
    </row>
    <row r="16112" spans="2:2" x14ac:dyDescent="0.3">
      <c r="B16112" s="90">
        <v>4.4107000000000003</v>
      </c>
    </row>
    <row r="16113" spans="2:2" x14ac:dyDescent="0.3">
      <c r="B16113" s="90">
        <v>4.4108000000000001</v>
      </c>
    </row>
    <row r="16114" spans="2:2" x14ac:dyDescent="0.3">
      <c r="B16114" s="90">
        <v>4.4108999999999998</v>
      </c>
    </row>
    <row r="16115" spans="2:2" x14ac:dyDescent="0.3">
      <c r="B16115" s="90">
        <v>4.4109999999999996</v>
      </c>
    </row>
    <row r="16116" spans="2:2" x14ac:dyDescent="0.3">
      <c r="B16116" s="90">
        <v>4.4111000000000002</v>
      </c>
    </row>
    <row r="16117" spans="2:2" x14ac:dyDescent="0.3">
      <c r="B16117" s="90">
        <v>4.4112</v>
      </c>
    </row>
    <row r="16118" spans="2:2" x14ac:dyDescent="0.3">
      <c r="B16118" s="90">
        <v>4.4112999999999998</v>
      </c>
    </row>
    <row r="16119" spans="2:2" x14ac:dyDescent="0.3">
      <c r="B16119" s="90">
        <v>4.4114000000000004</v>
      </c>
    </row>
    <row r="16120" spans="2:2" x14ac:dyDescent="0.3">
      <c r="B16120" s="90">
        <v>4.4115000000000002</v>
      </c>
    </row>
    <row r="16121" spans="2:2" x14ac:dyDescent="0.3">
      <c r="B16121" s="90">
        <v>4.4116</v>
      </c>
    </row>
    <row r="16122" spans="2:2" x14ac:dyDescent="0.3">
      <c r="B16122" s="90">
        <v>4.4116999999999997</v>
      </c>
    </row>
    <row r="16123" spans="2:2" x14ac:dyDescent="0.3">
      <c r="B16123" s="90">
        <v>4.4118000000000004</v>
      </c>
    </row>
    <row r="16124" spans="2:2" x14ac:dyDescent="0.3">
      <c r="B16124" s="90">
        <v>4.4119000000000002</v>
      </c>
    </row>
    <row r="16125" spans="2:2" x14ac:dyDescent="0.3">
      <c r="B16125" s="90">
        <v>4.4119999999999999</v>
      </c>
    </row>
    <row r="16126" spans="2:2" x14ac:dyDescent="0.3">
      <c r="B16126" s="90">
        <v>4.4120999999999997</v>
      </c>
    </row>
    <row r="16127" spans="2:2" x14ac:dyDescent="0.3">
      <c r="B16127" s="90">
        <v>4.4122000000000003</v>
      </c>
    </row>
    <row r="16128" spans="2:2" x14ac:dyDescent="0.3">
      <c r="B16128" s="90">
        <v>4.4123000000000001</v>
      </c>
    </row>
    <row r="16129" spans="2:2" x14ac:dyDescent="0.3">
      <c r="B16129" s="90">
        <v>4.4123999999999999</v>
      </c>
    </row>
    <row r="16130" spans="2:2" x14ac:dyDescent="0.3">
      <c r="B16130" s="90">
        <v>4.4124999999999996</v>
      </c>
    </row>
    <row r="16131" spans="2:2" x14ac:dyDescent="0.3">
      <c r="B16131" s="90">
        <v>4.4126000000000003</v>
      </c>
    </row>
    <row r="16132" spans="2:2" x14ac:dyDescent="0.3">
      <c r="B16132" s="90">
        <v>4.4127000000000001</v>
      </c>
    </row>
    <row r="16133" spans="2:2" x14ac:dyDescent="0.3">
      <c r="B16133" s="90">
        <v>4.4127999999999998</v>
      </c>
    </row>
    <row r="16134" spans="2:2" x14ac:dyDescent="0.3">
      <c r="B16134" s="90">
        <v>4.4128999999999996</v>
      </c>
    </row>
    <row r="16135" spans="2:2" x14ac:dyDescent="0.3">
      <c r="B16135" s="90">
        <v>4.4130000000000003</v>
      </c>
    </row>
    <row r="16136" spans="2:2" x14ac:dyDescent="0.3">
      <c r="B16136" s="90">
        <v>4.4131</v>
      </c>
    </row>
    <row r="16137" spans="2:2" x14ac:dyDescent="0.3">
      <c r="B16137" s="90">
        <v>4.4131999999999998</v>
      </c>
    </row>
    <row r="16138" spans="2:2" x14ac:dyDescent="0.3">
      <c r="B16138" s="90">
        <v>4.4132999999999996</v>
      </c>
    </row>
    <row r="16139" spans="2:2" x14ac:dyDescent="0.3">
      <c r="B16139" s="90">
        <v>4.4134000000000002</v>
      </c>
    </row>
    <row r="16140" spans="2:2" x14ac:dyDescent="0.3">
      <c r="B16140" s="90">
        <v>4.4135</v>
      </c>
    </row>
    <row r="16141" spans="2:2" x14ac:dyDescent="0.3">
      <c r="B16141" s="90">
        <v>4.4135999999999997</v>
      </c>
    </row>
    <row r="16142" spans="2:2" x14ac:dyDescent="0.3">
      <c r="B16142" s="90">
        <v>4.4137000000000004</v>
      </c>
    </row>
    <row r="16143" spans="2:2" x14ac:dyDescent="0.3">
      <c r="B16143" s="90">
        <v>4.4138000000000002</v>
      </c>
    </row>
    <row r="16144" spans="2:2" x14ac:dyDescent="0.3">
      <c r="B16144" s="90">
        <v>4.4138999999999999</v>
      </c>
    </row>
    <row r="16145" spans="2:2" x14ac:dyDescent="0.3">
      <c r="B16145" s="90">
        <v>4.4139999999999997</v>
      </c>
    </row>
    <row r="16146" spans="2:2" x14ac:dyDescent="0.3">
      <c r="B16146" s="90">
        <v>4.4141000000000004</v>
      </c>
    </row>
    <row r="16147" spans="2:2" x14ac:dyDescent="0.3">
      <c r="B16147" s="90">
        <v>4.4142000000000001</v>
      </c>
    </row>
    <row r="16148" spans="2:2" x14ac:dyDescent="0.3">
      <c r="B16148" s="90">
        <v>4.4142999999999999</v>
      </c>
    </row>
    <row r="16149" spans="2:2" x14ac:dyDescent="0.3">
      <c r="B16149" s="90">
        <v>4.4143999999999997</v>
      </c>
    </row>
    <row r="16150" spans="2:2" x14ac:dyDescent="0.3">
      <c r="B16150" s="90">
        <v>4.4145000000000003</v>
      </c>
    </row>
    <row r="16151" spans="2:2" x14ac:dyDescent="0.3">
      <c r="B16151" s="90">
        <v>4.4146000000000001</v>
      </c>
    </row>
    <row r="16152" spans="2:2" x14ac:dyDescent="0.3">
      <c r="B16152" s="90">
        <v>4.4146999999999998</v>
      </c>
    </row>
    <row r="16153" spans="2:2" x14ac:dyDescent="0.3">
      <c r="B16153" s="90">
        <v>4.4147999999999996</v>
      </c>
    </row>
    <row r="16154" spans="2:2" x14ac:dyDescent="0.3">
      <c r="B16154" s="90">
        <v>4.4149000000000003</v>
      </c>
    </row>
    <row r="16155" spans="2:2" x14ac:dyDescent="0.3">
      <c r="B16155" s="90">
        <v>4.415</v>
      </c>
    </row>
    <row r="16156" spans="2:2" x14ac:dyDescent="0.3">
      <c r="B16156" s="90">
        <v>4.4150999999999998</v>
      </c>
    </row>
    <row r="16157" spans="2:2" x14ac:dyDescent="0.3">
      <c r="B16157" s="90">
        <v>4.4151999999999996</v>
      </c>
    </row>
    <row r="16158" spans="2:2" x14ac:dyDescent="0.3">
      <c r="B16158" s="90">
        <v>4.4153000000000002</v>
      </c>
    </row>
    <row r="16159" spans="2:2" x14ac:dyDescent="0.3">
      <c r="B16159" s="90">
        <v>4.4154</v>
      </c>
    </row>
    <row r="16160" spans="2:2" x14ac:dyDescent="0.3">
      <c r="B16160" s="90">
        <v>4.4154999999999998</v>
      </c>
    </row>
    <row r="16161" spans="2:2" x14ac:dyDescent="0.3">
      <c r="B16161" s="90">
        <v>4.4156000000000004</v>
      </c>
    </row>
    <row r="16162" spans="2:2" x14ac:dyDescent="0.3">
      <c r="B16162" s="90">
        <v>4.4157000000000002</v>
      </c>
    </row>
    <row r="16163" spans="2:2" x14ac:dyDescent="0.3">
      <c r="B16163" s="90">
        <v>4.4157999999999999</v>
      </c>
    </row>
    <row r="16164" spans="2:2" x14ac:dyDescent="0.3">
      <c r="B16164" s="90">
        <v>4.4158999999999997</v>
      </c>
    </row>
    <row r="16165" spans="2:2" x14ac:dyDescent="0.3">
      <c r="B16165" s="90">
        <v>4.4160000000000004</v>
      </c>
    </row>
    <row r="16166" spans="2:2" x14ac:dyDescent="0.3">
      <c r="B16166" s="90">
        <v>4.4161000000000001</v>
      </c>
    </row>
    <row r="16167" spans="2:2" x14ac:dyDescent="0.3">
      <c r="B16167" s="90">
        <v>4.4161999999999999</v>
      </c>
    </row>
    <row r="16168" spans="2:2" x14ac:dyDescent="0.3">
      <c r="B16168" s="90">
        <v>4.4162999999999997</v>
      </c>
    </row>
    <row r="16169" spans="2:2" x14ac:dyDescent="0.3">
      <c r="B16169" s="90">
        <v>4.4164000000000003</v>
      </c>
    </row>
    <row r="16170" spans="2:2" x14ac:dyDescent="0.3">
      <c r="B16170" s="90">
        <v>4.4165000000000001</v>
      </c>
    </row>
    <row r="16171" spans="2:2" x14ac:dyDescent="0.3">
      <c r="B16171" s="90">
        <v>4.4165999999999999</v>
      </c>
    </row>
    <row r="16172" spans="2:2" x14ac:dyDescent="0.3">
      <c r="B16172" s="90">
        <v>4.4166999999999996</v>
      </c>
    </row>
    <row r="16173" spans="2:2" x14ac:dyDescent="0.3">
      <c r="B16173" s="90">
        <v>4.4168000000000003</v>
      </c>
    </row>
    <row r="16174" spans="2:2" x14ac:dyDescent="0.3">
      <c r="B16174" s="90">
        <v>4.4169</v>
      </c>
    </row>
    <row r="16175" spans="2:2" x14ac:dyDescent="0.3">
      <c r="B16175" s="90">
        <v>4.4169999999999998</v>
      </c>
    </row>
    <row r="16176" spans="2:2" x14ac:dyDescent="0.3">
      <c r="B16176" s="90">
        <v>4.4170999999999996</v>
      </c>
    </row>
    <row r="16177" spans="2:2" x14ac:dyDescent="0.3">
      <c r="B16177" s="90">
        <v>4.4172000000000002</v>
      </c>
    </row>
    <row r="16178" spans="2:2" x14ac:dyDescent="0.3">
      <c r="B16178" s="90">
        <v>4.4173</v>
      </c>
    </row>
    <row r="16179" spans="2:2" x14ac:dyDescent="0.3">
      <c r="B16179" s="90">
        <v>4.4173999999999998</v>
      </c>
    </row>
    <row r="16180" spans="2:2" x14ac:dyDescent="0.3">
      <c r="B16180" s="90">
        <v>4.4175000000000004</v>
      </c>
    </row>
    <row r="16181" spans="2:2" x14ac:dyDescent="0.3">
      <c r="B16181" s="90">
        <v>4.4176000000000002</v>
      </c>
    </row>
    <row r="16182" spans="2:2" x14ac:dyDescent="0.3">
      <c r="B16182" s="90">
        <v>4.4177</v>
      </c>
    </row>
    <row r="16183" spans="2:2" x14ac:dyDescent="0.3">
      <c r="B16183" s="90">
        <v>4.4177999999999997</v>
      </c>
    </row>
    <row r="16184" spans="2:2" x14ac:dyDescent="0.3">
      <c r="B16184" s="90">
        <v>4.4179000000000004</v>
      </c>
    </row>
    <row r="16185" spans="2:2" x14ac:dyDescent="0.3">
      <c r="B16185" s="90">
        <v>4.4180000000000001</v>
      </c>
    </row>
    <row r="16186" spans="2:2" x14ac:dyDescent="0.3">
      <c r="B16186" s="90">
        <v>4.4180999999999999</v>
      </c>
    </row>
    <row r="16187" spans="2:2" x14ac:dyDescent="0.3">
      <c r="B16187" s="90">
        <v>4.4181999999999997</v>
      </c>
    </row>
    <row r="16188" spans="2:2" x14ac:dyDescent="0.3">
      <c r="B16188" s="90">
        <v>4.4183000000000003</v>
      </c>
    </row>
    <row r="16189" spans="2:2" x14ac:dyDescent="0.3">
      <c r="B16189" s="90">
        <v>4.4184000000000001</v>
      </c>
    </row>
    <row r="16190" spans="2:2" x14ac:dyDescent="0.3">
      <c r="B16190" s="90">
        <v>4.4184999999999999</v>
      </c>
    </row>
    <row r="16191" spans="2:2" x14ac:dyDescent="0.3">
      <c r="B16191" s="90">
        <v>4.4185999999999996</v>
      </c>
    </row>
    <row r="16192" spans="2:2" x14ac:dyDescent="0.3">
      <c r="B16192" s="90">
        <v>4.4187000000000003</v>
      </c>
    </row>
    <row r="16193" spans="2:2" x14ac:dyDescent="0.3">
      <c r="B16193" s="90">
        <v>4.4188000000000001</v>
      </c>
    </row>
    <row r="16194" spans="2:2" x14ac:dyDescent="0.3">
      <c r="B16194" s="90">
        <v>4.4188999999999998</v>
      </c>
    </row>
    <row r="16195" spans="2:2" x14ac:dyDescent="0.3">
      <c r="B16195" s="90">
        <v>4.4189999999999996</v>
      </c>
    </row>
    <row r="16196" spans="2:2" x14ac:dyDescent="0.3">
      <c r="B16196" s="90">
        <v>4.4191000000000003</v>
      </c>
    </row>
    <row r="16197" spans="2:2" x14ac:dyDescent="0.3">
      <c r="B16197" s="90">
        <v>4.4192</v>
      </c>
    </row>
    <row r="16198" spans="2:2" x14ac:dyDescent="0.3">
      <c r="B16198" s="90">
        <v>4.4192999999999998</v>
      </c>
    </row>
    <row r="16199" spans="2:2" x14ac:dyDescent="0.3">
      <c r="B16199" s="90">
        <v>4.4194000000000004</v>
      </c>
    </row>
    <row r="16200" spans="2:2" x14ac:dyDescent="0.3">
      <c r="B16200" s="90">
        <v>4.4195000000000002</v>
      </c>
    </row>
    <row r="16201" spans="2:2" x14ac:dyDescent="0.3">
      <c r="B16201" s="90">
        <v>4.4196</v>
      </c>
    </row>
    <row r="16202" spans="2:2" x14ac:dyDescent="0.3">
      <c r="B16202" s="90">
        <v>4.4196999999999997</v>
      </c>
    </row>
    <row r="16203" spans="2:2" x14ac:dyDescent="0.3">
      <c r="B16203" s="90">
        <v>4.4198000000000004</v>
      </c>
    </row>
    <row r="16204" spans="2:2" x14ac:dyDescent="0.3">
      <c r="B16204" s="90">
        <v>4.4199000000000002</v>
      </c>
    </row>
    <row r="16205" spans="2:2" x14ac:dyDescent="0.3">
      <c r="B16205" s="90">
        <v>4.42</v>
      </c>
    </row>
    <row r="16206" spans="2:2" x14ac:dyDescent="0.3">
      <c r="B16206" s="90">
        <v>4.4200999999999997</v>
      </c>
    </row>
    <row r="16207" spans="2:2" x14ac:dyDescent="0.3">
      <c r="B16207" s="90">
        <v>4.4202000000000004</v>
      </c>
    </row>
    <row r="16208" spans="2:2" x14ac:dyDescent="0.3">
      <c r="B16208" s="90">
        <v>4.4203000000000001</v>
      </c>
    </row>
    <row r="16209" spans="2:2" x14ac:dyDescent="0.3">
      <c r="B16209" s="90">
        <v>4.4203999999999999</v>
      </c>
    </row>
    <row r="16210" spans="2:2" x14ac:dyDescent="0.3">
      <c r="B16210" s="90">
        <v>4.4204999999999997</v>
      </c>
    </row>
    <row r="16211" spans="2:2" x14ac:dyDescent="0.3">
      <c r="B16211" s="90">
        <v>4.4206000000000003</v>
      </c>
    </row>
    <row r="16212" spans="2:2" x14ac:dyDescent="0.3">
      <c r="B16212" s="90">
        <v>4.4207000000000001</v>
      </c>
    </row>
    <row r="16213" spans="2:2" x14ac:dyDescent="0.3">
      <c r="B16213" s="90">
        <v>4.4207999999999998</v>
      </c>
    </row>
    <row r="16214" spans="2:2" x14ac:dyDescent="0.3">
      <c r="B16214" s="90">
        <v>4.4208999999999996</v>
      </c>
    </row>
    <row r="16215" spans="2:2" x14ac:dyDescent="0.3">
      <c r="B16215" s="90">
        <v>4.4210000000000003</v>
      </c>
    </row>
    <row r="16216" spans="2:2" x14ac:dyDescent="0.3">
      <c r="B16216" s="90">
        <v>4.4211</v>
      </c>
    </row>
    <row r="16217" spans="2:2" x14ac:dyDescent="0.3">
      <c r="B16217" s="90">
        <v>4.4211999999999998</v>
      </c>
    </row>
    <row r="16218" spans="2:2" x14ac:dyDescent="0.3">
      <c r="B16218" s="90">
        <v>4.4212999999999996</v>
      </c>
    </row>
    <row r="16219" spans="2:2" x14ac:dyDescent="0.3">
      <c r="B16219" s="90">
        <v>4.4214000000000002</v>
      </c>
    </row>
    <row r="16220" spans="2:2" x14ac:dyDescent="0.3">
      <c r="B16220" s="90">
        <v>4.4215</v>
      </c>
    </row>
    <row r="16221" spans="2:2" x14ac:dyDescent="0.3">
      <c r="B16221" s="90">
        <v>4.4215999999999998</v>
      </c>
    </row>
    <row r="16222" spans="2:2" x14ac:dyDescent="0.3">
      <c r="B16222" s="90">
        <v>4.4217000000000004</v>
      </c>
    </row>
    <row r="16223" spans="2:2" x14ac:dyDescent="0.3">
      <c r="B16223" s="90">
        <v>4.4218000000000002</v>
      </c>
    </row>
    <row r="16224" spans="2:2" x14ac:dyDescent="0.3">
      <c r="B16224" s="90">
        <v>4.4218999999999999</v>
      </c>
    </row>
    <row r="16225" spans="2:2" x14ac:dyDescent="0.3">
      <c r="B16225" s="90">
        <v>4.4219999999999997</v>
      </c>
    </row>
    <row r="16226" spans="2:2" x14ac:dyDescent="0.3">
      <c r="B16226" s="90">
        <v>4.4221000000000004</v>
      </c>
    </row>
    <row r="16227" spans="2:2" x14ac:dyDescent="0.3">
      <c r="B16227" s="90">
        <v>4.4222000000000001</v>
      </c>
    </row>
    <row r="16228" spans="2:2" x14ac:dyDescent="0.3">
      <c r="B16228" s="90">
        <v>4.4222999999999999</v>
      </c>
    </row>
    <row r="16229" spans="2:2" x14ac:dyDescent="0.3">
      <c r="B16229" s="90">
        <v>4.4223999999999997</v>
      </c>
    </row>
    <row r="16230" spans="2:2" x14ac:dyDescent="0.3">
      <c r="B16230" s="90">
        <v>4.4225000000000003</v>
      </c>
    </row>
    <row r="16231" spans="2:2" x14ac:dyDescent="0.3">
      <c r="B16231" s="90">
        <v>4.4226000000000001</v>
      </c>
    </row>
    <row r="16232" spans="2:2" x14ac:dyDescent="0.3">
      <c r="B16232" s="90">
        <v>4.4226999999999999</v>
      </c>
    </row>
    <row r="16233" spans="2:2" x14ac:dyDescent="0.3">
      <c r="B16233" s="90">
        <v>4.4227999999999996</v>
      </c>
    </row>
    <row r="16234" spans="2:2" x14ac:dyDescent="0.3">
      <c r="B16234" s="90">
        <v>4.4229000000000003</v>
      </c>
    </row>
    <row r="16235" spans="2:2" x14ac:dyDescent="0.3">
      <c r="B16235" s="90">
        <v>4.423</v>
      </c>
    </row>
    <row r="16236" spans="2:2" x14ac:dyDescent="0.3">
      <c r="B16236" s="90">
        <v>4.4230999999999998</v>
      </c>
    </row>
    <row r="16237" spans="2:2" x14ac:dyDescent="0.3">
      <c r="B16237" s="90">
        <v>4.4231999999999996</v>
      </c>
    </row>
    <row r="16238" spans="2:2" x14ac:dyDescent="0.3">
      <c r="B16238" s="90">
        <v>4.4233000000000002</v>
      </c>
    </row>
    <row r="16239" spans="2:2" x14ac:dyDescent="0.3">
      <c r="B16239" s="90">
        <v>4.4234</v>
      </c>
    </row>
    <row r="16240" spans="2:2" x14ac:dyDescent="0.3">
      <c r="B16240" s="90">
        <v>4.4234999999999998</v>
      </c>
    </row>
    <row r="16241" spans="2:2" x14ac:dyDescent="0.3">
      <c r="B16241" s="90">
        <v>4.4236000000000004</v>
      </c>
    </row>
    <row r="16242" spans="2:2" x14ac:dyDescent="0.3">
      <c r="B16242" s="90">
        <v>4.4237000000000002</v>
      </c>
    </row>
    <row r="16243" spans="2:2" x14ac:dyDescent="0.3">
      <c r="B16243" s="90">
        <v>4.4238</v>
      </c>
    </row>
    <row r="16244" spans="2:2" x14ac:dyDescent="0.3">
      <c r="B16244" s="90">
        <v>4.4238999999999997</v>
      </c>
    </row>
    <row r="16245" spans="2:2" x14ac:dyDescent="0.3">
      <c r="B16245" s="90">
        <v>4.4240000000000004</v>
      </c>
    </row>
    <row r="16246" spans="2:2" x14ac:dyDescent="0.3">
      <c r="B16246" s="90">
        <v>4.4241000000000001</v>
      </c>
    </row>
    <row r="16247" spans="2:2" x14ac:dyDescent="0.3">
      <c r="B16247" s="90">
        <v>4.4241999999999999</v>
      </c>
    </row>
    <row r="16248" spans="2:2" x14ac:dyDescent="0.3">
      <c r="B16248" s="90">
        <v>4.4242999999999997</v>
      </c>
    </row>
    <row r="16249" spans="2:2" x14ac:dyDescent="0.3">
      <c r="B16249" s="90">
        <v>4.4244000000000003</v>
      </c>
    </row>
    <row r="16250" spans="2:2" x14ac:dyDescent="0.3">
      <c r="B16250" s="90">
        <v>4.4245000000000001</v>
      </c>
    </row>
    <row r="16251" spans="2:2" x14ac:dyDescent="0.3">
      <c r="B16251" s="90">
        <v>4.4245999999999999</v>
      </c>
    </row>
    <row r="16252" spans="2:2" x14ac:dyDescent="0.3">
      <c r="B16252" s="90">
        <v>4.4246999999999996</v>
      </c>
    </row>
    <row r="16253" spans="2:2" x14ac:dyDescent="0.3">
      <c r="B16253" s="90">
        <v>4.4248000000000003</v>
      </c>
    </row>
    <row r="16254" spans="2:2" x14ac:dyDescent="0.3">
      <c r="B16254" s="90">
        <v>4.4249000000000001</v>
      </c>
    </row>
    <row r="16255" spans="2:2" x14ac:dyDescent="0.3">
      <c r="B16255" s="90">
        <v>4.4249999999999998</v>
      </c>
    </row>
    <row r="16256" spans="2:2" x14ac:dyDescent="0.3">
      <c r="B16256" s="90">
        <v>4.4250999999999996</v>
      </c>
    </row>
    <row r="16257" spans="2:2" x14ac:dyDescent="0.3">
      <c r="B16257" s="90">
        <v>4.4252000000000002</v>
      </c>
    </row>
    <row r="16258" spans="2:2" x14ac:dyDescent="0.3">
      <c r="B16258" s="90">
        <v>4.4253</v>
      </c>
    </row>
    <row r="16259" spans="2:2" x14ac:dyDescent="0.3">
      <c r="B16259" s="90">
        <v>4.4253999999999998</v>
      </c>
    </row>
    <row r="16260" spans="2:2" x14ac:dyDescent="0.3">
      <c r="B16260" s="90">
        <v>4.4255000000000004</v>
      </c>
    </row>
    <row r="16261" spans="2:2" x14ac:dyDescent="0.3">
      <c r="B16261" s="90">
        <v>4.4256000000000002</v>
      </c>
    </row>
    <row r="16262" spans="2:2" x14ac:dyDescent="0.3">
      <c r="B16262" s="90">
        <v>4.4257</v>
      </c>
    </row>
    <row r="16263" spans="2:2" x14ac:dyDescent="0.3">
      <c r="B16263" s="90">
        <v>4.4257999999999997</v>
      </c>
    </row>
    <row r="16264" spans="2:2" x14ac:dyDescent="0.3">
      <c r="B16264" s="90">
        <v>4.4259000000000004</v>
      </c>
    </row>
    <row r="16265" spans="2:2" x14ac:dyDescent="0.3">
      <c r="B16265" s="90">
        <v>4.4260000000000002</v>
      </c>
    </row>
    <row r="16266" spans="2:2" x14ac:dyDescent="0.3">
      <c r="B16266" s="90">
        <v>4.4260999999999999</v>
      </c>
    </row>
    <row r="16267" spans="2:2" x14ac:dyDescent="0.3">
      <c r="B16267" s="90">
        <v>4.4261999999999997</v>
      </c>
    </row>
    <row r="16268" spans="2:2" x14ac:dyDescent="0.3">
      <c r="B16268" s="90">
        <v>4.4263000000000003</v>
      </c>
    </row>
    <row r="16269" spans="2:2" x14ac:dyDescent="0.3">
      <c r="B16269" s="90">
        <v>4.4264000000000001</v>
      </c>
    </row>
    <row r="16270" spans="2:2" x14ac:dyDescent="0.3">
      <c r="B16270" s="90">
        <v>4.4264999999999999</v>
      </c>
    </row>
    <row r="16271" spans="2:2" x14ac:dyDescent="0.3">
      <c r="B16271" s="90">
        <v>4.4265999999999996</v>
      </c>
    </row>
    <row r="16272" spans="2:2" x14ac:dyDescent="0.3">
      <c r="B16272" s="90">
        <v>4.4267000000000003</v>
      </c>
    </row>
    <row r="16273" spans="2:2" x14ac:dyDescent="0.3">
      <c r="B16273" s="90">
        <v>4.4268000000000001</v>
      </c>
    </row>
    <row r="16274" spans="2:2" x14ac:dyDescent="0.3">
      <c r="B16274" s="90">
        <v>4.4268999999999998</v>
      </c>
    </row>
    <row r="16275" spans="2:2" x14ac:dyDescent="0.3">
      <c r="B16275" s="90">
        <v>4.4269999999999996</v>
      </c>
    </row>
    <row r="16276" spans="2:2" x14ac:dyDescent="0.3">
      <c r="B16276" s="90">
        <v>4.4271000000000003</v>
      </c>
    </row>
    <row r="16277" spans="2:2" x14ac:dyDescent="0.3">
      <c r="B16277" s="90">
        <v>4.4272</v>
      </c>
    </row>
    <row r="16278" spans="2:2" x14ac:dyDescent="0.3">
      <c r="B16278" s="90">
        <v>4.4272999999999998</v>
      </c>
    </row>
    <row r="16279" spans="2:2" x14ac:dyDescent="0.3">
      <c r="B16279" s="90">
        <v>4.4273999999999996</v>
      </c>
    </row>
    <row r="16280" spans="2:2" x14ac:dyDescent="0.3">
      <c r="B16280" s="90">
        <v>4.4275000000000002</v>
      </c>
    </row>
    <row r="16281" spans="2:2" x14ac:dyDescent="0.3">
      <c r="B16281" s="90">
        <v>4.4276</v>
      </c>
    </row>
    <row r="16282" spans="2:2" x14ac:dyDescent="0.3">
      <c r="B16282" s="90">
        <v>4.4276999999999997</v>
      </c>
    </row>
    <row r="16283" spans="2:2" x14ac:dyDescent="0.3">
      <c r="B16283" s="90">
        <v>4.4278000000000004</v>
      </c>
    </row>
    <row r="16284" spans="2:2" x14ac:dyDescent="0.3">
      <c r="B16284" s="90">
        <v>4.4279000000000002</v>
      </c>
    </row>
    <row r="16285" spans="2:2" x14ac:dyDescent="0.3">
      <c r="B16285" s="90">
        <v>4.4279999999999999</v>
      </c>
    </row>
    <row r="16286" spans="2:2" x14ac:dyDescent="0.3">
      <c r="B16286" s="90">
        <v>4.4280999999999997</v>
      </c>
    </row>
    <row r="16287" spans="2:2" x14ac:dyDescent="0.3">
      <c r="B16287" s="90">
        <v>4.4282000000000004</v>
      </c>
    </row>
    <row r="16288" spans="2:2" x14ac:dyDescent="0.3">
      <c r="B16288" s="90">
        <v>4.4283000000000001</v>
      </c>
    </row>
    <row r="16289" spans="2:2" x14ac:dyDescent="0.3">
      <c r="B16289" s="90">
        <v>4.4283999999999999</v>
      </c>
    </row>
    <row r="16290" spans="2:2" x14ac:dyDescent="0.3">
      <c r="B16290" s="90">
        <v>4.4284999999999997</v>
      </c>
    </row>
    <row r="16291" spans="2:2" x14ac:dyDescent="0.3">
      <c r="B16291" s="90">
        <v>4.4286000000000003</v>
      </c>
    </row>
    <row r="16292" spans="2:2" x14ac:dyDescent="0.3">
      <c r="B16292" s="90">
        <v>4.4287000000000001</v>
      </c>
    </row>
    <row r="16293" spans="2:2" x14ac:dyDescent="0.3">
      <c r="B16293" s="90">
        <v>4.4287999999999998</v>
      </c>
    </row>
    <row r="16294" spans="2:2" x14ac:dyDescent="0.3">
      <c r="B16294" s="90">
        <v>4.4288999999999996</v>
      </c>
    </row>
    <row r="16295" spans="2:2" x14ac:dyDescent="0.3">
      <c r="B16295" s="90">
        <v>4.4290000000000003</v>
      </c>
    </row>
    <row r="16296" spans="2:2" x14ac:dyDescent="0.3">
      <c r="B16296" s="90">
        <v>4.4291</v>
      </c>
    </row>
    <row r="16297" spans="2:2" x14ac:dyDescent="0.3">
      <c r="B16297" s="90">
        <v>4.4291999999999998</v>
      </c>
    </row>
    <row r="16298" spans="2:2" x14ac:dyDescent="0.3">
      <c r="B16298" s="90">
        <v>4.4292999999999996</v>
      </c>
    </row>
    <row r="16299" spans="2:2" x14ac:dyDescent="0.3">
      <c r="B16299" s="90">
        <v>4.4294000000000002</v>
      </c>
    </row>
    <row r="16300" spans="2:2" x14ac:dyDescent="0.3">
      <c r="B16300" s="90">
        <v>4.4295</v>
      </c>
    </row>
    <row r="16301" spans="2:2" x14ac:dyDescent="0.3">
      <c r="B16301" s="90">
        <v>4.4295999999999998</v>
      </c>
    </row>
    <row r="16302" spans="2:2" x14ac:dyDescent="0.3">
      <c r="B16302" s="90">
        <v>4.4297000000000004</v>
      </c>
    </row>
    <row r="16303" spans="2:2" x14ac:dyDescent="0.3">
      <c r="B16303" s="90">
        <v>4.4298000000000002</v>
      </c>
    </row>
    <row r="16304" spans="2:2" x14ac:dyDescent="0.3">
      <c r="B16304" s="90">
        <v>4.4298999999999999</v>
      </c>
    </row>
    <row r="16305" spans="2:2" x14ac:dyDescent="0.3">
      <c r="B16305" s="90">
        <v>4.43</v>
      </c>
    </row>
    <row r="16306" spans="2:2" x14ac:dyDescent="0.3">
      <c r="B16306" s="90">
        <v>4.4301000000000004</v>
      </c>
    </row>
    <row r="16307" spans="2:2" x14ac:dyDescent="0.3">
      <c r="B16307" s="90">
        <v>4.4302000000000001</v>
      </c>
    </row>
    <row r="16308" spans="2:2" x14ac:dyDescent="0.3">
      <c r="B16308" s="90">
        <v>4.4302999999999999</v>
      </c>
    </row>
    <row r="16309" spans="2:2" x14ac:dyDescent="0.3">
      <c r="B16309" s="90">
        <v>4.4303999999999997</v>
      </c>
    </row>
    <row r="16310" spans="2:2" x14ac:dyDescent="0.3">
      <c r="B16310" s="90">
        <v>4.4305000000000003</v>
      </c>
    </row>
    <row r="16311" spans="2:2" x14ac:dyDescent="0.3">
      <c r="B16311" s="90">
        <v>4.4306000000000001</v>
      </c>
    </row>
    <row r="16312" spans="2:2" x14ac:dyDescent="0.3">
      <c r="B16312" s="90">
        <v>4.4306999999999999</v>
      </c>
    </row>
    <row r="16313" spans="2:2" x14ac:dyDescent="0.3">
      <c r="B16313" s="90">
        <v>4.4307999999999996</v>
      </c>
    </row>
    <row r="16314" spans="2:2" x14ac:dyDescent="0.3">
      <c r="B16314" s="90">
        <v>4.4309000000000003</v>
      </c>
    </row>
    <row r="16315" spans="2:2" x14ac:dyDescent="0.3">
      <c r="B16315" s="90">
        <v>4.431</v>
      </c>
    </row>
    <row r="16316" spans="2:2" x14ac:dyDescent="0.3">
      <c r="B16316" s="90">
        <v>4.4310999999999998</v>
      </c>
    </row>
    <row r="16317" spans="2:2" x14ac:dyDescent="0.3">
      <c r="B16317" s="90">
        <v>4.4311999999999996</v>
      </c>
    </row>
    <row r="16318" spans="2:2" x14ac:dyDescent="0.3">
      <c r="B16318" s="90">
        <v>4.4313000000000002</v>
      </c>
    </row>
    <row r="16319" spans="2:2" x14ac:dyDescent="0.3">
      <c r="B16319" s="90">
        <v>4.4314</v>
      </c>
    </row>
    <row r="16320" spans="2:2" x14ac:dyDescent="0.3">
      <c r="B16320" s="90">
        <v>4.4314999999999998</v>
      </c>
    </row>
    <row r="16321" spans="2:2" x14ac:dyDescent="0.3">
      <c r="B16321" s="90">
        <v>4.4316000000000004</v>
      </c>
    </row>
    <row r="16322" spans="2:2" x14ac:dyDescent="0.3">
      <c r="B16322" s="90">
        <v>4.4317000000000002</v>
      </c>
    </row>
    <row r="16323" spans="2:2" x14ac:dyDescent="0.3">
      <c r="B16323" s="90">
        <v>4.4318</v>
      </c>
    </row>
    <row r="16324" spans="2:2" x14ac:dyDescent="0.3">
      <c r="B16324" s="90">
        <v>4.4318999999999997</v>
      </c>
    </row>
    <row r="16325" spans="2:2" x14ac:dyDescent="0.3">
      <c r="B16325" s="90">
        <v>4.4320000000000004</v>
      </c>
    </row>
    <row r="16326" spans="2:2" x14ac:dyDescent="0.3">
      <c r="B16326" s="90">
        <v>4.4321000000000002</v>
      </c>
    </row>
    <row r="16327" spans="2:2" x14ac:dyDescent="0.3">
      <c r="B16327" s="90">
        <v>4.4321999999999999</v>
      </c>
    </row>
    <row r="16328" spans="2:2" x14ac:dyDescent="0.3">
      <c r="B16328" s="90">
        <v>4.4322999999999997</v>
      </c>
    </row>
    <row r="16329" spans="2:2" x14ac:dyDescent="0.3">
      <c r="B16329" s="90">
        <v>4.4324000000000003</v>
      </c>
    </row>
    <row r="16330" spans="2:2" x14ac:dyDescent="0.3">
      <c r="B16330" s="90">
        <v>4.4325000000000001</v>
      </c>
    </row>
    <row r="16331" spans="2:2" x14ac:dyDescent="0.3">
      <c r="B16331" s="90">
        <v>4.4325999999999999</v>
      </c>
    </row>
    <row r="16332" spans="2:2" x14ac:dyDescent="0.3">
      <c r="B16332" s="90">
        <v>4.4326999999999996</v>
      </c>
    </row>
    <row r="16333" spans="2:2" x14ac:dyDescent="0.3">
      <c r="B16333" s="90">
        <v>4.4328000000000003</v>
      </c>
    </row>
    <row r="16334" spans="2:2" x14ac:dyDescent="0.3">
      <c r="B16334" s="90">
        <v>4.4329000000000001</v>
      </c>
    </row>
    <row r="16335" spans="2:2" x14ac:dyDescent="0.3">
      <c r="B16335" s="90">
        <v>4.4329999999999998</v>
      </c>
    </row>
    <row r="16336" spans="2:2" x14ac:dyDescent="0.3">
      <c r="B16336" s="90">
        <v>4.4330999999999996</v>
      </c>
    </row>
    <row r="16337" spans="2:2" x14ac:dyDescent="0.3">
      <c r="B16337" s="90">
        <v>4.4332000000000003</v>
      </c>
    </row>
    <row r="16338" spans="2:2" x14ac:dyDescent="0.3">
      <c r="B16338" s="90">
        <v>4.4333</v>
      </c>
    </row>
    <row r="16339" spans="2:2" x14ac:dyDescent="0.3">
      <c r="B16339" s="90">
        <v>4.4333999999999998</v>
      </c>
    </row>
    <row r="16340" spans="2:2" x14ac:dyDescent="0.3">
      <c r="B16340" s="90">
        <v>4.4335000000000004</v>
      </c>
    </row>
    <row r="16341" spans="2:2" x14ac:dyDescent="0.3">
      <c r="B16341" s="90">
        <v>4.4336000000000002</v>
      </c>
    </row>
    <row r="16342" spans="2:2" x14ac:dyDescent="0.3">
      <c r="B16342" s="90">
        <v>4.4337</v>
      </c>
    </row>
    <row r="16343" spans="2:2" x14ac:dyDescent="0.3">
      <c r="B16343" s="90">
        <v>4.4337999999999997</v>
      </c>
    </row>
    <row r="16344" spans="2:2" x14ac:dyDescent="0.3">
      <c r="B16344" s="90">
        <v>4.4339000000000004</v>
      </c>
    </row>
    <row r="16345" spans="2:2" x14ac:dyDescent="0.3">
      <c r="B16345" s="90">
        <v>4.4340000000000002</v>
      </c>
    </row>
    <row r="16346" spans="2:2" x14ac:dyDescent="0.3">
      <c r="B16346" s="90">
        <v>4.4340999999999999</v>
      </c>
    </row>
    <row r="16347" spans="2:2" x14ac:dyDescent="0.3">
      <c r="B16347" s="90">
        <v>4.4341999999999997</v>
      </c>
    </row>
    <row r="16348" spans="2:2" x14ac:dyDescent="0.3">
      <c r="B16348" s="90">
        <v>4.4343000000000004</v>
      </c>
    </row>
    <row r="16349" spans="2:2" x14ac:dyDescent="0.3">
      <c r="B16349" s="90">
        <v>4.4344000000000001</v>
      </c>
    </row>
    <row r="16350" spans="2:2" x14ac:dyDescent="0.3">
      <c r="B16350" s="90">
        <v>4.4344999999999999</v>
      </c>
    </row>
    <row r="16351" spans="2:2" x14ac:dyDescent="0.3">
      <c r="B16351" s="90">
        <v>4.4345999999999997</v>
      </c>
    </row>
    <row r="16352" spans="2:2" x14ac:dyDescent="0.3">
      <c r="B16352" s="90">
        <v>4.4347000000000003</v>
      </c>
    </row>
    <row r="16353" spans="2:2" x14ac:dyDescent="0.3">
      <c r="B16353" s="90">
        <v>4.4348000000000001</v>
      </c>
    </row>
    <row r="16354" spans="2:2" x14ac:dyDescent="0.3">
      <c r="B16354" s="90">
        <v>4.4348999999999998</v>
      </c>
    </row>
    <row r="16355" spans="2:2" x14ac:dyDescent="0.3">
      <c r="B16355" s="90">
        <v>4.4349999999999996</v>
      </c>
    </row>
    <row r="16356" spans="2:2" x14ac:dyDescent="0.3">
      <c r="B16356" s="90">
        <v>4.4351000000000003</v>
      </c>
    </row>
    <row r="16357" spans="2:2" x14ac:dyDescent="0.3">
      <c r="B16357" s="90">
        <v>4.4352</v>
      </c>
    </row>
    <row r="16358" spans="2:2" x14ac:dyDescent="0.3">
      <c r="B16358" s="90">
        <v>4.4352999999999998</v>
      </c>
    </row>
    <row r="16359" spans="2:2" x14ac:dyDescent="0.3">
      <c r="B16359" s="90">
        <v>4.4353999999999996</v>
      </c>
    </row>
    <row r="16360" spans="2:2" x14ac:dyDescent="0.3">
      <c r="B16360" s="90">
        <v>4.4355000000000002</v>
      </c>
    </row>
    <row r="16361" spans="2:2" x14ac:dyDescent="0.3">
      <c r="B16361" s="90">
        <v>4.4356</v>
      </c>
    </row>
    <row r="16362" spans="2:2" x14ac:dyDescent="0.3">
      <c r="B16362" s="90">
        <v>4.4356999999999998</v>
      </c>
    </row>
    <row r="16363" spans="2:2" x14ac:dyDescent="0.3">
      <c r="B16363" s="90">
        <v>4.4358000000000004</v>
      </c>
    </row>
    <row r="16364" spans="2:2" x14ac:dyDescent="0.3">
      <c r="B16364" s="90">
        <v>4.4359000000000002</v>
      </c>
    </row>
    <row r="16365" spans="2:2" x14ac:dyDescent="0.3">
      <c r="B16365" s="90">
        <v>4.4359999999999999</v>
      </c>
    </row>
    <row r="16366" spans="2:2" x14ac:dyDescent="0.3">
      <c r="B16366" s="90">
        <v>4.4360999999999997</v>
      </c>
    </row>
    <row r="16367" spans="2:2" x14ac:dyDescent="0.3">
      <c r="B16367" s="90">
        <v>4.4362000000000004</v>
      </c>
    </row>
    <row r="16368" spans="2:2" x14ac:dyDescent="0.3">
      <c r="B16368" s="90">
        <v>4.4363000000000001</v>
      </c>
    </row>
    <row r="16369" spans="2:2" x14ac:dyDescent="0.3">
      <c r="B16369" s="90">
        <v>4.4363999999999999</v>
      </c>
    </row>
    <row r="16370" spans="2:2" x14ac:dyDescent="0.3">
      <c r="B16370" s="90">
        <v>4.4364999999999997</v>
      </c>
    </row>
    <row r="16371" spans="2:2" x14ac:dyDescent="0.3">
      <c r="B16371" s="90">
        <v>4.4366000000000003</v>
      </c>
    </row>
    <row r="16372" spans="2:2" x14ac:dyDescent="0.3">
      <c r="B16372" s="90">
        <v>4.4367000000000001</v>
      </c>
    </row>
    <row r="16373" spans="2:2" x14ac:dyDescent="0.3">
      <c r="B16373" s="90">
        <v>4.4367999999999999</v>
      </c>
    </row>
    <row r="16374" spans="2:2" x14ac:dyDescent="0.3">
      <c r="B16374" s="90">
        <v>4.4368999999999996</v>
      </c>
    </row>
    <row r="16375" spans="2:2" x14ac:dyDescent="0.3">
      <c r="B16375" s="90">
        <v>4.4370000000000003</v>
      </c>
    </row>
    <row r="16376" spans="2:2" x14ac:dyDescent="0.3">
      <c r="B16376" s="90">
        <v>4.4371</v>
      </c>
    </row>
    <row r="16377" spans="2:2" x14ac:dyDescent="0.3">
      <c r="B16377" s="90">
        <v>4.4371999999999998</v>
      </c>
    </row>
    <row r="16378" spans="2:2" x14ac:dyDescent="0.3">
      <c r="B16378" s="90">
        <v>4.4372999999999996</v>
      </c>
    </row>
    <row r="16379" spans="2:2" x14ac:dyDescent="0.3">
      <c r="B16379" s="90">
        <v>4.4374000000000002</v>
      </c>
    </row>
    <row r="16380" spans="2:2" x14ac:dyDescent="0.3">
      <c r="B16380" s="90">
        <v>4.4375</v>
      </c>
    </row>
    <row r="16381" spans="2:2" x14ac:dyDescent="0.3">
      <c r="B16381" s="90">
        <v>4.4375999999999998</v>
      </c>
    </row>
    <row r="16382" spans="2:2" x14ac:dyDescent="0.3">
      <c r="B16382" s="90">
        <v>4.4377000000000004</v>
      </c>
    </row>
    <row r="16383" spans="2:2" x14ac:dyDescent="0.3">
      <c r="B16383" s="90">
        <v>4.4378000000000002</v>
      </c>
    </row>
    <row r="16384" spans="2:2" x14ac:dyDescent="0.3">
      <c r="B16384" s="90">
        <v>4.4379</v>
      </c>
    </row>
    <row r="16385" spans="2:2" x14ac:dyDescent="0.3">
      <c r="B16385" s="90">
        <v>4.4379999999999997</v>
      </c>
    </row>
    <row r="16386" spans="2:2" x14ac:dyDescent="0.3">
      <c r="B16386" s="90">
        <v>4.4381000000000004</v>
      </c>
    </row>
    <row r="16387" spans="2:2" x14ac:dyDescent="0.3">
      <c r="B16387" s="90">
        <v>4.4382000000000001</v>
      </c>
    </row>
    <row r="16388" spans="2:2" x14ac:dyDescent="0.3">
      <c r="B16388" s="90">
        <v>4.4382999999999999</v>
      </c>
    </row>
    <row r="16389" spans="2:2" x14ac:dyDescent="0.3">
      <c r="B16389" s="90">
        <v>4.4383999999999997</v>
      </c>
    </row>
    <row r="16390" spans="2:2" x14ac:dyDescent="0.3">
      <c r="B16390" s="90">
        <v>4.4385000000000003</v>
      </c>
    </row>
    <row r="16391" spans="2:2" x14ac:dyDescent="0.3">
      <c r="B16391" s="90">
        <v>4.4386000000000001</v>
      </c>
    </row>
    <row r="16392" spans="2:2" x14ac:dyDescent="0.3">
      <c r="B16392" s="90">
        <v>4.4386999999999999</v>
      </c>
    </row>
    <row r="16393" spans="2:2" x14ac:dyDescent="0.3">
      <c r="B16393" s="90">
        <v>4.4387999999999996</v>
      </c>
    </row>
    <row r="16394" spans="2:2" x14ac:dyDescent="0.3">
      <c r="B16394" s="90">
        <v>4.4389000000000003</v>
      </c>
    </row>
    <row r="16395" spans="2:2" x14ac:dyDescent="0.3">
      <c r="B16395" s="90">
        <v>4.4390000000000001</v>
      </c>
    </row>
    <row r="16396" spans="2:2" x14ac:dyDescent="0.3">
      <c r="B16396" s="90">
        <v>4.4390999999999998</v>
      </c>
    </row>
    <row r="16397" spans="2:2" x14ac:dyDescent="0.3">
      <c r="B16397" s="90">
        <v>4.4391999999999996</v>
      </c>
    </row>
    <row r="16398" spans="2:2" x14ac:dyDescent="0.3">
      <c r="B16398" s="90">
        <v>4.4393000000000002</v>
      </c>
    </row>
    <row r="16399" spans="2:2" x14ac:dyDescent="0.3">
      <c r="B16399" s="90">
        <v>4.4394</v>
      </c>
    </row>
    <row r="16400" spans="2:2" x14ac:dyDescent="0.3">
      <c r="B16400" s="90">
        <v>4.4394999999999998</v>
      </c>
    </row>
    <row r="16401" spans="2:2" x14ac:dyDescent="0.3">
      <c r="B16401" s="90">
        <v>4.4396000000000004</v>
      </c>
    </row>
    <row r="16402" spans="2:2" x14ac:dyDescent="0.3">
      <c r="B16402" s="90">
        <v>4.4397000000000002</v>
      </c>
    </row>
    <row r="16403" spans="2:2" x14ac:dyDescent="0.3">
      <c r="B16403" s="90">
        <v>4.4398</v>
      </c>
    </row>
    <row r="16404" spans="2:2" x14ac:dyDescent="0.3">
      <c r="B16404" s="90">
        <v>4.4398999999999997</v>
      </c>
    </row>
    <row r="16405" spans="2:2" x14ac:dyDescent="0.3">
      <c r="B16405" s="90">
        <v>4.4400000000000004</v>
      </c>
    </row>
    <row r="16406" spans="2:2" x14ac:dyDescent="0.3">
      <c r="B16406" s="90">
        <v>4.4401000000000002</v>
      </c>
    </row>
    <row r="16407" spans="2:2" x14ac:dyDescent="0.3">
      <c r="B16407" s="90">
        <v>4.4401999999999999</v>
      </c>
    </row>
    <row r="16408" spans="2:2" x14ac:dyDescent="0.3">
      <c r="B16408" s="90">
        <v>4.4402999999999997</v>
      </c>
    </row>
    <row r="16409" spans="2:2" x14ac:dyDescent="0.3">
      <c r="B16409" s="90">
        <v>4.4404000000000003</v>
      </c>
    </row>
    <row r="16410" spans="2:2" x14ac:dyDescent="0.3">
      <c r="B16410" s="90">
        <v>4.4405000000000001</v>
      </c>
    </row>
    <row r="16411" spans="2:2" x14ac:dyDescent="0.3">
      <c r="B16411" s="90">
        <v>4.4405999999999999</v>
      </c>
    </row>
    <row r="16412" spans="2:2" x14ac:dyDescent="0.3">
      <c r="B16412" s="90">
        <v>4.4406999999999996</v>
      </c>
    </row>
    <row r="16413" spans="2:2" x14ac:dyDescent="0.3">
      <c r="B16413" s="90">
        <v>4.4408000000000003</v>
      </c>
    </row>
    <row r="16414" spans="2:2" x14ac:dyDescent="0.3">
      <c r="B16414" s="90">
        <v>4.4409000000000001</v>
      </c>
    </row>
    <row r="16415" spans="2:2" x14ac:dyDescent="0.3">
      <c r="B16415" s="90">
        <v>4.4409999999999998</v>
      </c>
    </row>
    <row r="16416" spans="2:2" x14ac:dyDescent="0.3">
      <c r="B16416" s="90">
        <v>4.4410999999999996</v>
      </c>
    </row>
    <row r="16417" spans="2:2" x14ac:dyDescent="0.3">
      <c r="B16417" s="90">
        <v>4.4412000000000003</v>
      </c>
    </row>
    <row r="16418" spans="2:2" x14ac:dyDescent="0.3">
      <c r="B16418" s="90">
        <v>4.4413</v>
      </c>
    </row>
    <row r="16419" spans="2:2" x14ac:dyDescent="0.3">
      <c r="B16419" s="90">
        <v>4.4413999999999998</v>
      </c>
    </row>
    <row r="16420" spans="2:2" x14ac:dyDescent="0.3">
      <c r="B16420" s="90">
        <v>4.4414999999999996</v>
      </c>
    </row>
    <row r="16421" spans="2:2" x14ac:dyDescent="0.3">
      <c r="B16421" s="90">
        <v>4.4416000000000002</v>
      </c>
    </row>
    <row r="16422" spans="2:2" x14ac:dyDescent="0.3">
      <c r="B16422" s="90">
        <v>4.4417</v>
      </c>
    </row>
    <row r="16423" spans="2:2" x14ac:dyDescent="0.3">
      <c r="B16423" s="90">
        <v>4.4417999999999997</v>
      </c>
    </row>
    <row r="16424" spans="2:2" x14ac:dyDescent="0.3">
      <c r="B16424" s="90">
        <v>4.4419000000000004</v>
      </c>
    </row>
    <row r="16425" spans="2:2" x14ac:dyDescent="0.3">
      <c r="B16425" s="90">
        <v>4.4420000000000002</v>
      </c>
    </row>
    <row r="16426" spans="2:2" x14ac:dyDescent="0.3">
      <c r="B16426" s="90">
        <v>4.4420999999999999</v>
      </c>
    </row>
    <row r="16427" spans="2:2" x14ac:dyDescent="0.3">
      <c r="B16427" s="90">
        <v>4.4421999999999997</v>
      </c>
    </row>
    <row r="16428" spans="2:2" x14ac:dyDescent="0.3">
      <c r="B16428" s="90">
        <v>4.4423000000000004</v>
      </c>
    </row>
    <row r="16429" spans="2:2" x14ac:dyDescent="0.3">
      <c r="B16429" s="90">
        <v>4.4424000000000001</v>
      </c>
    </row>
    <row r="16430" spans="2:2" x14ac:dyDescent="0.3">
      <c r="B16430" s="90">
        <v>4.4424999999999999</v>
      </c>
    </row>
    <row r="16431" spans="2:2" x14ac:dyDescent="0.3">
      <c r="B16431" s="90">
        <v>4.4425999999999997</v>
      </c>
    </row>
    <row r="16432" spans="2:2" x14ac:dyDescent="0.3">
      <c r="B16432" s="90">
        <v>4.4427000000000003</v>
      </c>
    </row>
    <row r="16433" spans="2:2" x14ac:dyDescent="0.3">
      <c r="B16433" s="90">
        <v>4.4428000000000001</v>
      </c>
    </row>
    <row r="16434" spans="2:2" x14ac:dyDescent="0.3">
      <c r="B16434" s="90">
        <v>4.4428999999999998</v>
      </c>
    </row>
    <row r="16435" spans="2:2" x14ac:dyDescent="0.3">
      <c r="B16435" s="90">
        <v>4.4429999999999996</v>
      </c>
    </row>
    <row r="16436" spans="2:2" x14ac:dyDescent="0.3">
      <c r="B16436" s="90">
        <v>4.4431000000000003</v>
      </c>
    </row>
    <row r="16437" spans="2:2" x14ac:dyDescent="0.3">
      <c r="B16437" s="90">
        <v>4.4432</v>
      </c>
    </row>
    <row r="16438" spans="2:2" x14ac:dyDescent="0.3">
      <c r="B16438" s="90">
        <v>4.4432999999999998</v>
      </c>
    </row>
    <row r="16439" spans="2:2" x14ac:dyDescent="0.3">
      <c r="B16439" s="90">
        <v>4.4433999999999996</v>
      </c>
    </row>
    <row r="16440" spans="2:2" x14ac:dyDescent="0.3">
      <c r="B16440" s="90">
        <v>4.4435000000000002</v>
      </c>
    </row>
    <row r="16441" spans="2:2" x14ac:dyDescent="0.3">
      <c r="B16441" s="90">
        <v>4.4436</v>
      </c>
    </row>
    <row r="16442" spans="2:2" x14ac:dyDescent="0.3">
      <c r="B16442" s="90">
        <v>4.4436999999999998</v>
      </c>
    </row>
    <row r="16443" spans="2:2" x14ac:dyDescent="0.3">
      <c r="B16443" s="90">
        <v>4.4438000000000004</v>
      </c>
    </row>
    <row r="16444" spans="2:2" x14ac:dyDescent="0.3">
      <c r="B16444" s="90">
        <v>4.4439000000000002</v>
      </c>
    </row>
    <row r="16445" spans="2:2" x14ac:dyDescent="0.3">
      <c r="B16445" s="90">
        <v>4.444</v>
      </c>
    </row>
    <row r="16446" spans="2:2" x14ac:dyDescent="0.3">
      <c r="B16446" s="90">
        <v>4.4440999999999997</v>
      </c>
    </row>
    <row r="16447" spans="2:2" x14ac:dyDescent="0.3">
      <c r="B16447" s="90">
        <v>4.4442000000000004</v>
      </c>
    </row>
    <row r="16448" spans="2:2" x14ac:dyDescent="0.3">
      <c r="B16448" s="90">
        <v>4.4443000000000001</v>
      </c>
    </row>
    <row r="16449" spans="2:2" x14ac:dyDescent="0.3">
      <c r="B16449" s="90">
        <v>4.4443999999999999</v>
      </c>
    </row>
    <row r="16450" spans="2:2" x14ac:dyDescent="0.3">
      <c r="B16450" s="90">
        <v>4.4444999999999997</v>
      </c>
    </row>
    <row r="16451" spans="2:2" x14ac:dyDescent="0.3">
      <c r="B16451" s="90">
        <v>4.4446000000000003</v>
      </c>
    </row>
    <row r="16452" spans="2:2" x14ac:dyDescent="0.3">
      <c r="B16452" s="90">
        <v>4.4447000000000001</v>
      </c>
    </row>
    <row r="16453" spans="2:2" x14ac:dyDescent="0.3">
      <c r="B16453" s="90">
        <v>4.4447999999999999</v>
      </c>
    </row>
    <row r="16454" spans="2:2" x14ac:dyDescent="0.3">
      <c r="B16454" s="90">
        <v>4.4448999999999996</v>
      </c>
    </row>
    <row r="16455" spans="2:2" x14ac:dyDescent="0.3">
      <c r="B16455" s="90">
        <v>4.4450000000000003</v>
      </c>
    </row>
    <row r="16456" spans="2:2" x14ac:dyDescent="0.3">
      <c r="B16456" s="90">
        <v>4.4451000000000001</v>
      </c>
    </row>
    <row r="16457" spans="2:2" x14ac:dyDescent="0.3">
      <c r="B16457" s="90">
        <v>4.4451999999999998</v>
      </c>
    </row>
    <row r="16458" spans="2:2" x14ac:dyDescent="0.3">
      <c r="B16458" s="90">
        <v>4.4452999999999996</v>
      </c>
    </row>
    <row r="16459" spans="2:2" x14ac:dyDescent="0.3">
      <c r="B16459" s="90">
        <v>4.4454000000000002</v>
      </c>
    </row>
    <row r="16460" spans="2:2" x14ac:dyDescent="0.3">
      <c r="B16460" s="90">
        <v>4.4455</v>
      </c>
    </row>
    <row r="16461" spans="2:2" x14ac:dyDescent="0.3">
      <c r="B16461" s="90">
        <v>4.4455999999999998</v>
      </c>
    </row>
    <row r="16462" spans="2:2" x14ac:dyDescent="0.3">
      <c r="B16462" s="90">
        <v>4.4457000000000004</v>
      </c>
    </row>
    <row r="16463" spans="2:2" x14ac:dyDescent="0.3">
      <c r="B16463" s="90">
        <v>4.4458000000000002</v>
      </c>
    </row>
    <row r="16464" spans="2:2" x14ac:dyDescent="0.3">
      <c r="B16464" s="90">
        <v>4.4459</v>
      </c>
    </row>
    <row r="16465" spans="2:2" x14ac:dyDescent="0.3">
      <c r="B16465" s="90">
        <v>4.4459999999999997</v>
      </c>
    </row>
    <row r="16466" spans="2:2" x14ac:dyDescent="0.3">
      <c r="B16466" s="90">
        <v>4.4461000000000004</v>
      </c>
    </row>
    <row r="16467" spans="2:2" x14ac:dyDescent="0.3">
      <c r="B16467" s="90">
        <v>4.4462000000000002</v>
      </c>
    </row>
    <row r="16468" spans="2:2" x14ac:dyDescent="0.3">
      <c r="B16468" s="90">
        <v>4.4462999999999999</v>
      </c>
    </row>
    <row r="16469" spans="2:2" x14ac:dyDescent="0.3">
      <c r="B16469" s="90">
        <v>4.4463999999999997</v>
      </c>
    </row>
    <row r="16470" spans="2:2" x14ac:dyDescent="0.3">
      <c r="B16470" s="90">
        <v>4.4465000000000003</v>
      </c>
    </row>
    <row r="16471" spans="2:2" x14ac:dyDescent="0.3">
      <c r="B16471" s="90">
        <v>4.4466000000000001</v>
      </c>
    </row>
    <row r="16472" spans="2:2" x14ac:dyDescent="0.3">
      <c r="B16472" s="90">
        <v>4.4466999999999999</v>
      </c>
    </row>
    <row r="16473" spans="2:2" x14ac:dyDescent="0.3">
      <c r="B16473" s="90">
        <v>4.4467999999999996</v>
      </c>
    </row>
    <row r="16474" spans="2:2" x14ac:dyDescent="0.3">
      <c r="B16474" s="90">
        <v>4.4469000000000003</v>
      </c>
    </row>
    <row r="16475" spans="2:2" x14ac:dyDescent="0.3">
      <c r="B16475" s="90">
        <v>4.4470000000000001</v>
      </c>
    </row>
    <row r="16476" spans="2:2" x14ac:dyDescent="0.3">
      <c r="B16476" s="90">
        <v>4.4470999999999998</v>
      </c>
    </row>
    <row r="16477" spans="2:2" x14ac:dyDescent="0.3">
      <c r="B16477" s="90">
        <v>4.4471999999999996</v>
      </c>
    </row>
    <row r="16478" spans="2:2" x14ac:dyDescent="0.3">
      <c r="B16478" s="90">
        <v>4.4473000000000003</v>
      </c>
    </row>
    <row r="16479" spans="2:2" x14ac:dyDescent="0.3">
      <c r="B16479" s="90">
        <v>4.4474</v>
      </c>
    </row>
    <row r="16480" spans="2:2" x14ac:dyDescent="0.3">
      <c r="B16480" s="90">
        <v>4.4474999999999998</v>
      </c>
    </row>
    <row r="16481" spans="2:2" x14ac:dyDescent="0.3">
      <c r="B16481" s="90">
        <v>4.4476000000000004</v>
      </c>
    </row>
    <row r="16482" spans="2:2" x14ac:dyDescent="0.3">
      <c r="B16482" s="90">
        <v>4.4477000000000002</v>
      </c>
    </row>
    <row r="16483" spans="2:2" x14ac:dyDescent="0.3">
      <c r="B16483" s="90">
        <v>4.4478</v>
      </c>
    </row>
    <row r="16484" spans="2:2" x14ac:dyDescent="0.3">
      <c r="B16484" s="90">
        <v>4.4478999999999997</v>
      </c>
    </row>
    <row r="16485" spans="2:2" x14ac:dyDescent="0.3">
      <c r="B16485" s="90">
        <v>4.4480000000000004</v>
      </c>
    </row>
    <row r="16486" spans="2:2" x14ac:dyDescent="0.3">
      <c r="B16486" s="90">
        <v>4.4481000000000002</v>
      </c>
    </row>
    <row r="16487" spans="2:2" x14ac:dyDescent="0.3">
      <c r="B16487" s="90">
        <v>4.4481999999999999</v>
      </c>
    </row>
    <row r="16488" spans="2:2" x14ac:dyDescent="0.3">
      <c r="B16488" s="90">
        <v>4.4482999999999997</v>
      </c>
    </row>
    <row r="16489" spans="2:2" x14ac:dyDescent="0.3">
      <c r="B16489" s="90">
        <v>4.4484000000000004</v>
      </c>
    </row>
    <row r="16490" spans="2:2" x14ac:dyDescent="0.3">
      <c r="B16490" s="90">
        <v>4.4485000000000001</v>
      </c>
    </row>
    <row r="16491" spans="2:2" x14ac:dyDescent="0.3">
      <c r="B16491" s="90">
        <v>4.4485999999999999</v>
      </c>
    </row>
    <row r="16492" spans="2:2" x14ac:dyDescent="0.3">
      <c r="B16492" s="90">
        <v>4.4486999999999997</v>
      </c>
    </row>
    <row r="16493" spans="2:2" x14ac:dyDescent="0.3">
      <c r="B16493" s="90">
        <v>4.4488000000000003</v>
      </c>
    </row>
    <row r="16494" spans="2:2" x14ac:dyDescent="0.3">
      <c r="B16494" s="90">
        <v>4.4489000000000001</v>
      </c>
    </row>
    <row r="16495" spans="2:2" x14ac:dyDescent="0.3">
      <c r="B16495" s="90">
        <v>4.4489999999999998</v>
      </c>
    </row>
    <row r="16496" spans="2:2" x14ac:dyDescent="0.3">
      <c r="B16496" s="90">
        <v>4.4490999999999996</v>
      </c>
    </row>
    <row r="16497" spans="2:2" x14ac:dyDescent="0.3">
      <c r="B16497" s="90">
        <v>4.4492000000000003</v>
      </c>
    </row>
    <row r="16498" spans="2:2" x14ac:dyDescent="0.3">
      <c r="B16498" s="90">
        <v>4.4493</v>
      </c>
    </row>
    <row r="16499" spans="2:2" x14ac:dyDescent="0.3">
      <c r="B16499" s="90">
        <v>4.4493999999999998</v>
      </c>
    </row>
    <row r="16500" spans="2:2" x14ac:dyDescent="0.3">
      <c r="B16500" s="90">
        <v>4.4494999999999996</v>
      </c>
    </row>
    <row r="16501" spans="2:2" x14ac:dyDescent="0.3">
      <c r="B16501" s="90">
        <v>4.4496000000000002</v>
      </c>
    </row>
    <row r="16502" spans="2:2" x14ac:dyDescent="0.3">
      <c r="B16502" s="90">
        <v>4.4497</v>
      </c>
    </row>
    <row r="16503" spans="2:2" x14ac:dyDescent="0.3">
      <c r="B16503" s="90">
        <v>4.4497999999999998</v>
      </c>
    </row>
    <row r="16504" spans="2:2" x14ac:dyDescent="0.3">
      <c r="B16504" s="90">
        <v>4.4499000000000004</v>
      </c>
    </row>
    <row r="16505" spans="2:2" x14ac:dyDescent="0.3">
      <c r="B16505" s="90">
        <v>4.45</v>
      </c>
    </row>
    <row r="16506" spans="2:2" x14ac:dyDescent="0.3">
      <c r="B16506" s="90">
        <v>4.4500999999999999</v>
      </c>
    </row>
    <row r="16507" spans="2:2" x14ac:dyDescent="0.3">
      <c r="B16507" s="90">
        <v>4.4501999999999997</v>
      </c>
    </row>
    <row r="16508" spans="2:2" x14ac:dyDescent="0.3">
      <c r="B16508" s="90">
        <v>4.4503000000000004</v>
      </c>
    </row>
    <row r="16509" spans="2:2" x14ac:dyDescent="0.3">
      <c r="B16509" s="90">
        <v>4.4504000000000001</v>
      </c>
    </row>
    <row r="16510" spans="2:2" x14ac:dyDescent="0.3">
      <c r="B16510" s="90">
        <v>4.4504999999999999</v>
      </c>
    </row>
    <row r="16511" spans="2:2" x14ac:dyDescent="0.3">
      <c r="B16511" s="90">
        <v>4.4505999999999997</v>
      </c>
    </row>
    <row r="16512" spans="2:2" x14ac:dyDescent="0.3">
      <c r="B16512" s="90">
        <v>4.4507000000000003</v>
      </c>
    </row>
    <row r="16513" spans="2:2" x14ac:dyDescent="0.3">
      <c r="B16513" s="90">
        <v>4.4508000000000001</v>
      </c>
    </row>
    <row r="16514" spans="2:2" x14ac:dyDescent="0.3">
      <c r="B16514" s="90">
        <v>4.4508999999999999</v>
      </c>
    </row>
    <row r="16515" spans="2:2" x14ac:dyDescent="0.3">
      <c r="B16515" s="90">
        <v>4.4509999999999996</v>
      </c>
    </row>
    <row r="16516" spans="2:2" x14ac:dyDescent="0.3">
      <c r="B16516" s="90">
        <v>4.4511000000000003</v>
      </c>
    </row>
    <row r="16517" spans="2:2" x14ac:dyDescent="0.3">
      <c r="B16517" s="90">
        <v>4.4512</v>
      </c>
    </row>
    <row r="16518" spans="2:2" x14ac:dyDescent="0.3">
      <c r="B16518" s="90">
        <v>4.4512999999999998</v>
      </c>
    </row>
    <row r="16519" spans="2:2" x14ac:dyDescent="0.3">
      <c r="B16519" s="90">
        <v>4.4513999999999996</v>
      </c>
    </row>
    <row r="16520" spans="2:2" x14ac:dyDescent="0.3">
      <c r="B16520" s="90">
        <v>4.4515000000000002</v>
      </c>
    </row>
    <row r="16521" spans="2:2" x14ac:dyDescent="0.3">
      <c r="B16521" s="90">
        <v>4.4516</v>
      </c>
    </row>
    <row r="16522" spans="2:2" x14ac:dyDescent="0.3">
      <c r="B16522" s="90">
        <v>4.4516999999999998</v>
      </c>
    </row>
    <row r="16523" spans="2:2" x14ac:dyDescent="0.3">
      <c r="B16523" s="90">
        <v>4.4518000000000004</v>
      </c>
    </row>
    <row r="16524" spans="2:2" x14ac:dyDescent="0.3">
      <c r="B16524" s="90">
        <v>4.4519000000000002</v>
      </c>
    </row>
    <row r="16525" spans="2:2" x14ac:dyDescent="0.3">
      <c r="B16525" s="90">
        <v>4.452</v>
      </c>
    </row>
    <row r="16526" spans="2:2" x14ac:dyDescent="0.3">
      <c r="B16526" s="90">
        <v>4.4520999999999997</v>
      </c>
    </row>
    <row r="16527" spans="2:2" x14ac:dyDescent="0.3">
      <c r="B16527" s="90">
        <v>4.4522000000000004</v>
      </c>
    </row>
    <row r="16528" spans="2:2" x14ac:dyDescent="0.3">
      <c r="B16528" s="90">
        <v>4.4523000000000001</v>
      </c>
    </row>
    <row r="16529" spans="2:2" x14ac:dyDescent="0.3">
      <c r="B16529" s="90">
        <v>4.4523999999999999</v>
      </c>
    </row>
    <row r="16530" spans="2:2" x14ac:dyDescent="0.3">
      <c r="B16530" s="90">
        <v>4.4524999999999997</v>
      </c>
    </row>
    <row r="16531" spans="2:2" x14ac:dyDescent="0.3">
      <c r="B16531" s="90">
        <v>4.4526000000000003</v>
      </c>
    </row>
    <row r="16532" spans="2:2" x14ac:dyDescent="0.3">
      <c r="B16532" s="90">
        <v>4.4527000000000001</v>
      </c>
    </row>
    <row r="16533" spans="2:2" x14ac:dyDescent="0.3">
      <c r="B16533" s="90">
        <v>4.4527999999999999</v>
      </c>
    </row>
    <row r="16534" spans="2:2" x14ac:dyDescent="0.3">
      <c r="B16534" s="90">
        <v>4.4528999999999996</v>
      </c>
    </row>
    <row r="16535" spans="2:2" x14ac:dyDescent="0.3">
      <c r="B16535" s="90">
        <v>4.4530000000000003</v>
      </c>
    </row>
    <row r="16536" spans="2:2" x14ac:dyDescent="0.3">
      <c r="B16536" s="90">
        <v>4.4531000000000001</v>
      </c>
    </row>
    <row r="16537" spans="2:2" x14ac:dyDescent="0.3">
      <c r="B16537" s="90">
        <v>4.4531999999999998</v>
      </c>
    </row>
    <row r="16538" spans="2:2" x14ac:dyDescent="0.3">
      <c r="B16538" s="90">
        <v>4.4532999999999996</v>
      </c>
    </row>
    <row r="16539" spans="2:2" x14ac:dyDescent="0.3">
      <c r="B16539" s="90">
        <v>4.4534000000000002</v>
      </c>
    </row>
    <row r="16540" spans="2:2" x14ac:dyDescent="0.3">
      <c r="B16540" s="90">
        <v>4.4535</v>
      </c>
    </row>
    <row r="16541" spans="2:2" x14ac:dyDescent="0.3">
      <c r="B16541" s="90">
        <v>4.4535999999999998</v>
      </c>
    </row>
    <row r="16542" spans="2:2" x14ac:dyDescent="0.3">
      <c r="B16542" s="90">
        <v>4.4537000000000004</v>
      </c>
    </row>
    <row r="16543" spans="2:2" x14ac:dyDescent="0.3">
      <c r="B16543" s="90">
        <v>4.4538000000000002</v>
      </c>
    </row>
    <row r="16544" spans="2:2" x14ac:dyDescent="0.3">
      <c r="B16544" s="90">
        <v>4.4539</v>
      </c>
    </row>
    <row r="16545" spans="2:2" x14ac:dyDescent="0.3">
      <c r="B16545" s="90">
        <v>4.4539999999999997</v>
      </c>
    </row>
    <row r="16546" spans="2:2" x14ac:dyDescent="0.3">
      <c r="B16546" s="90">
        <v>4.4541000000000004</v>
      </c>
    </row>
    <row r="16547" spans="2:2" x14ac:dyDescent="0.3">
      <c r="B16547" s="90">
        <v>4.4542000000000002</v>
      </c>
    </row>
    <row r="16548" spans="2:2" x14ac:dyDescent="0.3">
      <c r="B16548" s="90">
        <v>4.4542999999999999</v>
      </c>
    </row>
    <row r="16549" spans="2:2" x14ac:dyDescent="0.3">
      <c r="B16549" s="90">
        <v>4.4543999999999997</v>
      </c>
    </row>
    <row r="16550" spans="2:2" x14ac:dyDescent="0.3">
      <c r="B16550" s="90">
        <v>4.4545000000000003</v>
      </c>
    </row>
    <row r="16551" spans="2:2" x14ac:dyDescent="0.3">
      <c r="B16551" s="90">
        <v>4.4546000000000001</v>
      </c>
    </row>
    <row r="16552" spans="2:2" x14ac:dyDescent="0.3">
      <c r="B16552" s="90">
        <v>4.4546999999999999</v>
      </c>
    </row>
    <row r="16553" spans="2:2" x14ac:dyDescent="0.3">
      <c r="B16553" s="90">
        <v>4.4547999999999996</v>
      </c>
    </row>
    <row r="16554" spans="2:2" x14ac:dyDescent="0.3">
      <c r="B16554" s="90">
        <v>4.4549000000000003</v>
      </c>
    </row>
    <row r="16555" spans="2:2" x14ac:dyDescent="0.3">
      <c r="B16555" s="90">
        <v>4.4550000000000001</v>
      </c>
    </row>
    <row r="16556" spans="2:2" x14ac:dyDescent="0.3">
      <c r="B16556" s="90">
        <v>4.4550999999999998</v>
      </c>
    </row>
    <row r="16557" spans="2:2" x14ac:dyDescent="0.3">
      <c r="B16557" s="90">
        <v>4.4551999999999996</v>
      </c>
    </row>
    <row r="16558" spans="2:2" x14ac:dyDescent="0.3">
      <c r="B16558" s="90">
        <v>4.4553000000000003</v>
      </c>
    </row>
    <row r="16559" spans="2:2" x14ac:dyDescent="0.3">
      <c r="B16559" s="90">
        <v>4.4554</v>
      </c>
    </row>
    <row r="16560" spans="2:2" x14ac:dyDescent="0.3">
      <c r="B16560" s="90">
        <v>4.4554999999999998</v>
      </c>
    </row>
    <row r="16561" spans="2:2" x14ac:dyDescent="0.3">
      <c r="B16561" s="90">
        <v>4.4555999999999996</v>
      </c>
    </row>
    <row r="16562" spans="2:2" x14ac:dyDescent="0.3">
      <c r="B16562" s="90">
        <v>4.4557000000000002</v>
      </c>
    </row>
    <row r="16563" spans="2:2" x14ac:dyDescent="0.3">
      <c r="B16563" s="90">
        <v>4.4558</v>
      </c>
    </row>
    <row r="16564" spans="2:2" x14ac:dyDescent="0.3">
      <c r="B16564" s="90">
        <v>4.4558999999999997</v>
      </c>
    </row>
    <row r="16565" spans="2:2" x14ac:dyDescent="0.3">
      <c r="B16565" s="90">
        <v>4.4560000000000004</v>
      </c>
    </row>
    <row r="16566" spans="2:2" x14ac:dyDescent="0.3">
      <c r="B16566" s="90">
        <v>4.4561000000000002</v>
      </c>
    </row>
    <row r="16567" spans="2:2" x14ac:dyDescent="0.3">
      <c r="B16567" s="90">
        <v>4.4561999999999999</v>
      </c>
    </row>
    <row r="16568" spans="2:2" x14ac:dyDescent="0.3">
      <c r="B16568" s="90">
        <v>4.4562999999999997</v>
      </c>
    </row>
    <row r="16569" spans="2:2" x14ac:dyDescent="0.3">
      <c r="B16569" s="90">
        <v>4.4564000000000004</v>
      </c>
    </row>
    <row r="16570" spans="2:2" x14ac:dyDescent="0.3">
      <c r="B16570" s="90">
        <v>4.4565000000000001</v>
      </c>
    </row>
    <row r="16571" spans="2:2" x14ac:dyDescent="0.3">
      <c r="B16571" s="90">
        <v>4.4565999999999999</v>
      </c>
    </row>
    <row r="16572" spans="2:2" x14ac:dyDescent="0.3">
      <c r="B16572" s="90">
        <v>4.4566999999999997</v>
      </c>
    </row>
    <row r="16573" spans="2:2" x14ac:dyDescent="0.3">
      <c r="B16573" s="90">
        <v>4.4568000000000003</v>
      </c>
    </row>
    <row r="16574" spans="2:2" x14ac:dyDescent="0.3">
      <c r="B16574" s="90">
        <v>4.4569000000000001</v>
      </c>
    </row>
    <row r="16575" spans="2:2" x14ac:dyDescent="0.3">
      <c r="B16575" s="90">
        <v>4.4569999999999999</v>
      </c>
    </row>
    <row r="16576" spans="2:2" x14ac:dyDescent="0.3">
      <c r="B16576" s="90">
        <v>4.4570999999999996</v>
      </c>
    </row>
    <row r="16577" spans="2:2" x14ac:dyDescent="0.3">
      <c r="B16577" s="90">
        <v>4.4572000000000003</v>
      </c>
    </row>
    <row r="16578" spans="2:2" x14ac:dyDescent="0.3">
      <c r="B16578" s="90">
        <v>4.4573</v>
      </c>
    </row>
    <row r="16579" spans="2:2" x14ac:dyDescent="0.3">
      <c r="B16579" s="90">
        <v>4.4573999999999998</v>
      </c>
    </row>
    <row r="16580" spans="2:2" x14ac:dyDescent="0.3">
      <c r="B16580" s="90">
        <v>4.4574999999999996</v>
      </c>
    </row>
    <row r="16581" spans="2:2" x14ac:dyDescent="0.3">
      <c r="B16581" s="90">
        <v>4.4576000000000002</v>
      </c>
    </row>
    <row r="16582" spans="2:2" x14ac:dyDescent="0.3">
      <c r="B16582" s="90">
        <v>4.4577</v>
      </c>
    </row>
    <row r="16583" spans="2:2" x14ac:dyDescent="0.3">
      <c r="B16583" s="90">
        <v>4.4577999999999998</v>
      </c>
    </row>
    <row r="16584" spans="2:2" x14ac:dyDescent="0.3">
      <c r="B16584" s="90">
        <v>4.4579000000000004</v>
      </c>
    </row>
    <row r="16585" spans="2:2" x14ac:dyDescent="0.3">
      <c r="B16585" s="90">
        <v>4.4580000000000002</v>
      </c>
    </row>
    <row r="16586" spans="2:2" x14ac:dyDescent="0.3">
      <c r="B16586" s="90">
        <v>4.4581</v>
      </c>
    </row>
    <row r="16587" spans="2:2" x14ac:dyDescent="0.3">
      <c r="B16587" s="90">
        <v>4.4581999999999997</v>
      </c>
    </row>
    <row r="16588" spans="2:2" x14ac:dyDescent="0.3">
      <c r="B16588" s="90">
        <v>4.4583000000000004</v>
      </c>
    </row>
    <row r="16589" spans="2:2" x14ac:dyDescent="0.3">
      <c r="B16589" s="90">
        <v>4.4584000000000001</v>
      </c>
    </row>
    <row r="16590" spans="2:2" x14ac:dyDescent="0.3">
      <c r="B16590" s="90">
        <v>4.4584999999999999</v>
      </c>
    </row>
    <row r="16591" spans="2:2" x14ac:dyDescent="0.3">
      <c r="B16591" s="90">
        <v>4.4585999999999997</v>
      </c>
    </row>
    <row r="16592" spans="2:2" x14ac:dyDescent="0.3">
      <c r="B16592" s="90">
        <v>4.4587000000000003</v>
      </c>
    </row>
    <row r="16593" spans="2:2" x14ac:dyDescent="0.3">
      <c r="B16593" s="90">
        <v>4.4588000000000001</v>
      </c>
    </row>
    <row r="16594" spans="2:2" x14ac:dyDescent="0.3">
      <c r="B16594" s="90">
        <v>4.4588999999999999</v>
      </c>
    </row>
    <row r="16595" spans="2:2" x14ac:dyDescent="0.3">
      <c r="B16595" s="90">
        <v>4.4589999999999996</v>
      </c>
    </row>
    <row r="16596" spans="2:2" x14ac:dyDescent="0.3">
      <c r="B16596" s="90">
        <v>4.4591000000000003</v>
      </c>
    </row>
    <row r="16597" spans="2:2" x14ac:dyDescent="0.3">
      <c r="B16597" s="90">
        <v>4.4592000000000001</v>
      </c>
    </row>
    <row r="16598" spans="2:2" x14ac:dyDescent="0.3">
      <c r="B16598" s="90">
        <v>4.4592999999999998</v>
      </c>
    </row>
    <row r="16599" spans="2:2" x14ac:dyDescent="0.3">
      <c r="B16599" s="90">
        <v>4.4593999999999996</v>
      </c>
    </row>
    <row r="16600" spans="2:2" x14ac:dyDescent="0.3">
      <c r="B16600" s="90">
        <v>4.4595000000000002</v>
      </c>
    </row>
    <row r="16601" spans="2:2" x14ac:dyDescent="0.3">
      <c r="B16601" s="90">
        <v>4.4596</v>
      </c>
    </row>
    <row r="16602" spans="2:2" x14ac:dyDescent="0.3">
      <c r="B16602" s="90">
        <v>4.4596999999999998</v>
      </c>
    </row>
    <row r="16603" spans="2:2" x14ac:dyDescent="0.3">
      <c r="B16603" s="90">
        <v>4.4598000000000004</v>
      </c>
    </row>
    <row r="16604" spans="2:2" x14ac:dyDescent="0.3">
      <c r="B16604" s="90">
        <v>4.4599000000000002</v>
      </c>
    </row>
    <row r="16605" spans="2:2" x14ac:dyDescent="0.3">
      <c r="B16605" s="90">
        <v>4.46</v>
      </c>
    </row>
    <row r="16606" spans="2:2" x14ac:dyDescent="0.3">
      <c r="B16606" s="90">
        <v>4.4600999999999997</v>
      </c>
    </row>
    <row r="16607" spans="2:2" x14ac:dyDescent="0.3">
      <c r="B16607" s="90">
        <v>4.4602000000000004</v>
      </c>
    </row>
    <row r="16608" spans="2:2" x14ac:dyDescent="0.3">
      <c r="B16608" s="90">
        <v>4.4603000000000002</v>
      </c>
    </row>
    <row r="16609" spans="2:2" x14ac:dyDescent="0.3">
      <c r="B16609" s="90">
        <v>4.4603999999999999</v>
      </c>
    </row>
    <row r="16610" spans="2:2" x14ac:dyDescent="0.3">
      <c r="B16610" s="90">
        <v>4.4604999999999997</v>
      </c>
    </row>
    <row r="16611" spans="2:2" x14ac:dyDescent="0.3">
      <c r="B16611" s="90">
        <v>4.4606000000000003</v>
      </c>
    </row>
    <row r="16612" spans="2:2" x14ac:dyDescent="0.3">
      <c r="B16612" s="90">
        <v>4.4607000000000001</v>
      </c>
    </row>
    <row r="16613" spans="2:2" x14ac:dyDescent="0.3">
      <c r="B16613" s="90">
        <v>4.4607999999999999</v>
      </c>
    </row>
    <row r="16614" spans="2:2" x14ac:dyDescent="0.3">
      <c r="B16614" s="90">
        <v>4.4608999999999996</v>
      </c>
    </row>
    <row r="16615" spans="2:2" x14ac:dyDescent="0.3">
      <c r="B16615" s="90">
        <v>4.4610000000000003</v>
      </c>
    </row>
    <row r="16616" spans="2:2" x14ac:dyDescent="0.3">
      <c r="B16616" s="90">
        <v>4.4611000000000001</v>
      </c>
    </row>
    <row r="16617" spans="2:2" x14ac:dyDescent="0.3">
      <c r="B16617" s="90">
        <v>4.4611999999999998</v>
      </c>
    </row>
    <row r="16618" spans="2:2" x14ac:dyDescent="0.3">
      <c r="B16618" s="90">
        <v>4.4612999999999996</v>
      </c>
    </row>
    <row r="16619" spans="2:2" x14ac:dyDescent="0.3">
      <c r="B16619" s="90">
        <v>4.4614000000000003</v>
      </c>
    </row>
    <row r="16620" spans="2:2" x14ac:dyDescent="0.3">
      <c r="B16620" s="90">
        <v>4.4615</v>
      </c>
    </row>
    <row r="16621" spans="2:2" x14ac:dyDescent="0.3">
      <c r="B16621" s="90">
        <v>4.4615999999999998</v>
      </c>
    </row>
    <row r="16622" spans="2:2" x14ac:dyDescent="0.3">
      <c r="B16622" s="90">
        <v>4.4617000000000004</v>
      </c>
    </row>
    <row r="16623" spans="2:2" x14ac:dyDescent="0.3">
      <c r="B16623" s="90">
        <v>4.4618000000000002</v>
      </c>
    </row>
    <row r="16624" spans="2:2" x14ac:dyDescent="0.3">
      <c r="B16624" s="90">
        <v>4.4619</v>
      </c>
    </row>
    <row r="16625" spans="2:2" x14ac:dyDescent="0.3">
      <c r="B16625" s="90">
        <v>4.4619999999999997</v>
      </c>
    </row>
    <row r="16626" spans="2:2" x14ac:dyDescent="0.3">
      <c r="B16626" s="90">
        <v>4.4621000000000004</v>
      </c>
    </row>
    <row r="16627" spans="2:2" x14ac:dyDescent="0.3">
      <c r="B16627" s="90">
        <v>4.4622000000000002</v>
      </c>
    </row>
    <row r="16628" spans="2:2" x14ac:dyDescent="0.3">
      <c r="B16628" s="90">
        <v>4.4622999999999999</v>
      </c>
    </row>
    <row r="16629" spans="2:2" x14ac:dyDescent="0.3">
      <c r="B16629" s="90">
        <v>4.4623999999999997</v>
      </c>
    </row>
    <row r="16630" spans="2:2" x14ac:dyDescent="0.3">
      <c r="B16630" s="90">
        <v>4.4625000000000004</v>
      </c>
    </row>
    <row r="16631" spans="2:2" x14ac:dyDescent="0.3">
      <c r="B16631" s="90">
        <v>4.4626000000000001</v>
      </c>
    </row>
    <row r="16632" spans="2:2" x14ac:dyDescent="0.3">
      <c r="B16632" s="90">
        <v>4.4626999999999999</v>
      </c>
    </row>
    <row r="16633" spans="2:2" x14ac:dyDescent="0.3">
      <c r="B16633" s="90">
        <v>4.4627999999999997</v>
      </c>
    </row>
    <row r="16634" spans="2:2" x14ac:dyDescent="0.3">
      <c r="B16634" s="90">
        <v>4.4629000000000003</v>
      </c>
    </row>
    <row r="16635" spans="2:2" x14ac:dyDescent="0.3">
      <c r="B16635" s="90">
        <v>4.4630000000000001</v>
      </c>
    </row>
    <row r="16636" spans="2:2" x14ac:dyDescent="0.3">
      <c r="B16636" s="90">
        <v>4.4630999999999998</v>
      </c>
    </row>
    <row r="16637" spans="2:2" x14ac:dyDescent="0.3">
      <c r="B16637" s="90">
        <v>4.4631999999999996</v>
      </c>
    </row>
    <row r="16638" spans="2:2" x14ac:dyDescent="0.3">
      <c r="B16638" s="90">
        <v>4.4633000000000003</v>
      </c>
    </row>
    <row r="16639" spans="2:2" x14ac:dyDescent="0.3">
      <c r="B16639" s="90">
        <v>4.4634</v>
      </c>
    </row>
    <row r="16640" spans="2:2" x14ac:dyDescent="0.3">
      <c r="B16640" s="90">
        <v>4.4634999999999998</v>
      </c>
    </row>
    <row r="16641" spans="2:2" x14ac:dyDescent="0.3">
      <c r="B16641" s="90">
        <v>4.4635999999999996</v>
      </c>
    </row>
    <row r="16642" spans="2:2" x14ac:dyDescent="0.3">
      <c r="B16642" s="90">
        <v>4.4637000000000002</v>
      </c>
    </row>
    <row r="16643" spans="2:2" x14ac:dyDescent="0.3">
      <c r="B16643" s="90">
        <v>4.4638</v>
      </c>
    </row>
    <row r="16644" spans="2:2" x14ac:dyDescent="0.3">
      <c r="B16644" s="90">
        <v>4.4638999999999998</v>
      </c>
    </row>
    <row r="16645" spans="2:2" x14ac:dyDescent="0.3">
      <c r="B16645" s="90">
        <v>4.4640000000000004</v>
      </c>
    </row>
    <row r="16646" spans="2:2" x14ac:dyDescent="0.3">
      <c r="B16646" s="90">
        <v>4.4641000000000002</v>
      </c>
    </row>
    <row r="16647" spans="2:2" x14ac:dyDescent="0.3">
      <c r="B16647" s="90">
        <v>4.4641999999999999</v>
      </c>
    </row>
    <row r="16648" spans="2:2" x14ac:dyDescent="0.3">
      <c r="B16648" s="90">
        <v>4.4642999999999997</v>
      </c>
    </row>
    <row r="16649" spans="2:2" x14ac:dyDescent="0.3">
      <c r="B16649" s="90">
        <v>4.4644000000000004</v>
      </c>
    </row>
    <row r="16650" spans="2:2" x14ac:dyDescent="0.3">
      <c r="B16650" s="90">
        <v>4.4645000000000001</v>
      </c>
    </row>
    <row r="16651" spans="2:2" x14ac:dyDescent="0.3">
      <c r="B16651" s="90">
        <v>4.4645999999999999</v>
      </c>
    </row>
    <row r="16652" spans="2:2" x14ac:dyDescent="0.3">
      <c r="B16652" s="90">
        <v>4.4646999999999997</v>
      </c>
    </row>
    <row r="16653" spans="2:2" x14ac:dyDescent="0.3">
      <c r="B16653" s="90">
        <v>4.4648000000000003</v>
      </c>
    </row>
    <row r="16654" spans="2:2" x14ac:dyDescent="0.3">
      <c r="B16654" s="90">
        <v>4.4649000000000001</v>
      </c>
    </row>
    <row r="16655" spans="2:2" x14ac:dyDescent="0.3">
      <c r="B16655" s="90">
        <v>4.4649999999999999</v>
      </c>
    </row>
    <row r="16656" spans="2:2" x14ac:dyDescent="0.3">
      <c r="B16656" s="90">
        <v>4.4650999999999996</v>
      </c>
    </row>
    <row r="16657" spans="2:2" x14ac:dyDescent="0.3">
      <c r="B16657" s="90">
        <v>4.4652000000000003</v>
      </c>
    </row>
    <row r="16658" spans="2:2" x14ac:dyDescent="0.3">
      <c r="B16658" s="90">
        <v>4.4653</v>
      </c>
    </row>
    <row r="16659" spans="2:2" x14ac:dyDescent="0.3">
      <c r="B16659" s="90">
        <v>4.4653999999999998</v>
      </c>
    </row>
    <row r="16660" spans="2:2" x14ac:dyDescent="0.3">
      <c r="B16660" s="90">
        <v>4.4654999999999996</v>
      </c>
    </row>
    <row r="16661" spans="2:2" x14ac:dyDescent="0.3">
      <c r="B16661" s="90">
        <v>4.4656000000000002</v>
      </c>
    </row>
    <row r="16662" spans="2:2" x14ac:dyDescent="0.3">
      <c r="B16662" s="90">
        <v>4.4657</v>
      </c>
    </row>
    <row r="16663" spans="2:2" x14ac:dyDescent="0.3">
      <c r="B16663" s="90">
        <v>4.4657999999999998</v>
      </c>
    </row>
    <row r="16664" spans="2:2" x14ac:dyDescent="0.3">
      <c r="B16664" s="90">
        <v>4.4659000000000004</v>
      </c>
    </row>
    <row r="16665" spans="2:2" x14ac:dyDescent="0.3">
      <c r="B16665" s="90">
        <v>4.4660000000000002</v>
      </c>
    </row>
    <row r="16666" spans="2:2" x14ac:dyDescent="0.3">
      <c r="B16666" s="90">
        <v>4.4661</v>
      </c>
    </row>
    <row r="16667" spans="2:2" x14ac:dyDescent="0.3">
      <c r="B16667" s="90">
        <v>4.4661999999999997</v>
      </c>
    </row>
    <row r="16668" spans="2:2" x14ac:dyDescent="0.3">
      <c r="B16668" s="90">
        <v>4.4663000000000004</v>
      </c>
    </row>
    <row r="16669" spans="2:2" x14ac:dyDescent="0.3">
      <c r="B16669" s="90">
        <v>4.4664000000000001</v>
      </c>
    </row>
    <row r="16670" spans="2:2" x14ac:dyDescent="0.3">
      <c r="B16670" s="90">
        <v>4.4664999999999999</v>
      </c>
    </row>
    <row r="16671" spans="2:2" x14ac:dyDescent="0.3">
      <c r="B16671" s="90">
        <v>4.4665999999999997</v>
      </c>
    </row>
    <row r="16672" spans="2:2" x14ac:dyDescent="0.3">
      <c r="B16672" s="90">
        <v>4.4667000000000003</v>
      </c>
    </row>
    <row r="16673" spans="2:2" x14ac:dyDescent="0.3">
      <c r="B16673" s="90">
        <v>4.4668000000000001</v>
      </c>
    </row>
    <row r="16674" spans="2:2" x14ac:dyDescent="0.3">
      <c r="B16674" s="90">
        <v>4.4668999999999999</v>
      </c>
    </row>
    <row r="16675" spans="2:2" x14ac:dyDescent="0.3">
      <c r="B16675" s="90">
        <v>4.4669999999999996</v>
      </c>
    </row>
    <row r="16676" spans="2:2" x14ac:dyDescent="0.3">
      <c r="B16676" s="90">
        <v>4.4671000000000003</v>
      </c>
    </row>
    <row r="16677" spans="2:2" x14ac:dyDescent="0.3">
      <c r="B16677" s="90">
        <v>4.4672000000000001</v>
      </c>
    </row>
    <row r="16678" spans="2:2" x14ac:dyDescent="0.3">
      <c r="B16678" s="90">
        <v>4.4672999999999998</v>
      </c>
    </row>
    <row r="16679" spans="2:2" x14ac:dyDescent="0.3">
      <c r="B16679" s="90">
        <v>4.4673999999999996</v>
      </c>
    </row>
    <row r="16680" spans="2:2" x14ac:dyDescent="0.3">
      <c r="B16680" s="90">
        <v>4.4675000000000002</v>
      </c>
    </row>
    <row r="16681" spans="2:2" x14ac:dyDescent="0.3">
      <c r="B16681" s="90">
        <v>4.4676</v>
      </c>
    </row>
    <row r="16682" spans="2:2" x14ac:dyDescent="0.3">
      <c r="B16682" s="90">
        <v>4.4676999999999998</v>
      </c>
    </row>
    <row r="16683" spans="2:2" x14ac:dyDescent="0.3">
      <c r="B16683" s="90">
        <v>4.4678000000000004</v>
      </c>
    </row>
    <row r="16684" spans="2:2" x14ac:dyDescent="0.3">
      <c r="B16684" s="90">
        <v>4.4679000000000002</v>
      </c>
    </row>
    <row r="16685" spans="2:2" x14ac:dyDescent="0.3">
      <c r="B16685" s="90">
        <v>4.468</v>
      </c>
    </row>
    <row r="16686" spans="2:2" x14ac:dyDescent="0.3">
      <c r="B16686" s="90">
        <v>4.4680999999999997</v>
      </c>
    </row>
    <row r="16687" spans="2:2" x14ac:dyDescent="0.3">
      <c r="B16687" s="90">
        <v>4.4682000000000004</v>
      </c>
    </row>
    <row r="16688" spans="2:2" x14ac:dyDescent="0.3">
      <c r="B16688" s="90">
        <v>4.4683000000000002</v>
      </c>
    </row>
    <row r="16689" spans="2:2" x14ac:dyDescent="0.3">
      <c r="B16689" s="90">
        <v>4.4683999999999999</v>
      </c>
    </row>
    <row r="16690" spans="2:2" x14ac:dyDescent="0.3">
      <c r="B16690" s="90">
        <v>4.4684999999999997</v>
      </c>
    </row>
    <row r="16691" spans="2:2" x14ac:dyDescent="0.3">
      <c r="B16691" s="90">
        <v>4.4686000000000003</v>
      </c>
    </row>
    <row r="16692" spans="2:2" x14ac:dyDescent="0.3">
      <c r="B16692" s="90">
        <v>4.4687000000000001</v>
      </c>
    </row>
    <row r="16693" spans="2:2" x14ac:dyDescent="0.3">
      <c r="B16693" s="90">
        <v>4.4687999999999999</v>
      </c>
    </row>
    <row r="16694" spans="2:2" x14ac:dyDescent="0.3">
      <c r="B16694" s="90">
        <v>4.4688999999999997</v>
      </c>
    </row>
    <row r="16695" spans="2:2" x14ac:dyDescent="0.3">
      <c r="B16695" s="90">
        <v>4.4690000000000003</v>
      </c>
    </row>
    <row r="16696" spans="2:2" x14ac:dyDescent="0.3">
      <c r="B16696" s="90">
        <v>4.4691000000000001</v>
      </c>
    </row>
    <row r="16697" spans="2:2" x14ac:dyDescent="0.3">
      <c r="B16697" s="90">
        <v>4.4691999999999998</v>
      </c>
    </row>
    <row r="16698" spans="2:2" x14ac:dyDescent="0.3">
      <c r="B16698" s="90">
        <v>4.4692999999999996</v>
      </c>
    </row>
    <row r="16699" spans="2:2" x14ac:dyDescent="0.3">
      <c r="B16699" s="90">
        <v>4.4694000000000003</v>
      </c>
    </row>
    <row r="16700" spans="2:2" x14ac:dyDescent="0.3">
      <c r="B16700" s="90">
        <v>4.4695</v>
      </c>
    </row>
    <row r="16701" spans="2:2" x14ac:dyDescent="0.3">
      <c r="B16701" s="90">
        <v>4.4695999999999998</v>
      </c>
    </row>
    <row r="16702" spans="2:2" x14ac:dyDescent="0.3">
      <c r="B16702" s="90">
        <v>4.4696999999999996</v>
      </c>
    </row>
    <row r="16703" spans="2:2" x14ac:dyDescent="0.3">
      <c r="B16703" s="90">
        <v>4.4698000000000002</v>
      </c>
    </row>
    <row r="16704" spans="2:2" x14ac:dyDescent="0.3">
      <c r="B16704" s="90">
        <v>4.4699</v>
      </c>
    </row>
    <row r="16705" spans="2:2" x14ac:dyDescent="0.3">
      <c r="B16705" s="90">
        <v>4.47</v>
      </c>
    </row>
    <row r="16706" spans="2:2" x14ac:dyDescent="0.3">
      <c r="B16706" s="90">
        <v>4.4701000000000004</v>
      </c>
    </row>
    <row r="16707" spans="2:2" x14ac:dyDescent="0.3">
      <c r="B16707" s="90">
        <v>4.4702000000000002</v>
      </c>
    </row>
    <row r="16708" spans="2:2" x14ac:dyDescent="0.3">
      <c r="B16708" s="90">
        <v>4.4702999999999999</v>
      </c>
    </row>
    <row r="16709" spans="2:2" x14ac:dyDescent="0.3">
      <c r="B16709" s="90">
        <v>4.4703999999999997</v>
      </c>
    </row>
    <row r="16710" spans="2:2" x14ac:dyDescent="0.3">
      <c r="B16710" s="90">
        <v>4.4705000000000004</v>
      </c>
    </row>
    <row r="16711" spans="2:2" x14ac:dyDescent="0.3">
      <c r="B16711" s="90">
        <v>4.4706000000000001</v>
      </c>
    </row>
    <row r="16712" spans="2:2" x14ac:dyDescent="0.3">
      <c r="B16712" s="90">
        <v>4.4706999999999999</v>
      </c>
    </row>
    <row r="16713" spans="2:2" x14ac:dyDescent="0.3">
      <c r="B16713" s="90">
        <v>4.4707999999999997</v>
      </c>
    </row>
    <row r="16714" spans="2:2" x14ac:dyDescent="0.3">
      <c r="B16714" s="90">
        <v>4.4709000000000003</v>
      </c>
    </row>
    <row r="16715" spans="2:2" x14ac:dyDescent="0.3">
      <c r="B16715" s="90">
        <v>4.4710000000000001</v>
      </c>
    </row>
    <row r="16716" spans="2:2" x14ac:dyDescent="0.3">
      <c r="B16716" s="90">
        <v>4.4710999999999999</v>
      </c>
    </row>
    <row r="16717" spans="2:2" x14ac:dyDescent="0.3">
      <c r="B16717" s="90">
        <v>4.4711999999999996</v>
      </c>
    </row>
    <row r="16718" spans="2:2" x14ac:dyDescent="0.3">
      <c r="B16718" s="90">
        <v>4.4713000000000003</v>
      </c>
    </row>
    <row r="16719" spans="2:2" x14ac:dyDescent="0.3">
      <c r="B16719" s="90">
        <v>4.4714</v>
      </c>
    </row>
    <row r="16720" spans="2:2" x14ac:dyDescent="0.3">
      <c r="B16720" s="90">
        <v>4.4714999999999998</v>
      </c>
    </row>
    <row r="16721" spans="2:2" x14ac:dyDescent="0.3">
      <c r="B16721" s="90">
        <v>4.4715999999999996</v>
      </c>
    </row>
    <row r="16722" spans="2:2" x14ac:dyDescent="0.3">
      <c r="B16722" s="90">
        <v>4.4717000000000002</v>
      </c>
    </row>
    <row r="16723" spans="2:2" x14ac:dyDescent="0.3">
      <c r="B16723" s="90">
        <v>4.4718</v>
      </c>
    </row>
    <row r="16724" spans="2:2" x14ac:dyDescent="0.3">
      <c r="B16724" s="90">
        <v>4.4718999999999998</v>
      </c>
    </row>
    <row r="16725" spans="2:2" x14ac:dyDescent="0.3">
      <c r="B16725" s="90">
        <v>4.4720000000000004</v>
      </c>
    </row>
    <row r="16726" spans="2:2" x14ac:dyDescent="0.3">
      <c r="B16726" s="90">
        <v>4.4721000000000002</v>
      </c>
    </row>
    <row r="16727" spans="2:2" x14ac:dyDescent="0.3">
      <c r="B16727" s="90">
        <v>4.4722</v>
      </c>
    </row>
    <row r="16728" spans="2:2" x14ac:dyDescent="0.3">
      <c r="B16728" s="90">
        <v>4.4722999999999997</v>
      </c>
    </row>
    <row r="16729" spans="2:2" x14ac:dyDescent="0.3">
      <c r="B16729" s="90">
        <v>4.4724000000000004</v>
      </c>
    </row>
    <row r="16730" spans="2:2" x14ac:dyDescent="0.3">
      <c r="B16730" s="90">
        <v>4.4725000000000001</v>
      </c>
    </row>
    <row r="16731" spans="2:2" x14ac:dyDescent="0.3">
      <c r="B16731" s="90">
        <v>4.4725999999999999</v>
      </c>
    </row>
    <row r="16732" spans="2:2" x14ac:dyDescent="0.3">
      <c r="B16732" s="90">
        <v>4.4726999999999997</v>
      </c>
    </row>
    <row r="16733" spans="2:2" x14ac:dyDescent="0.3">
      <c r="B16733" s="90">
        <v>4.4728000000000003</v>
      </c>
    </row>
    <row r="16734" spans="2:2" x14ac:dyDescent="0.3">
      <c r="B16734" s="90">
        <v>4.4729000000000001</v>
      </c>
    </row>
    <row r="16735" spans="2:2" x14ac:dyDescent="0.3">
      <c r="B16735" s="90">
        <v>4.4729999999999999</v>
      </c>
    </row>
    <row r="16736" spans="2:2" x14ac:dyDescent="0.3">
      <c r="B16736" s="90">
        <v>4.4730999999999996</v>
      </c>
    </row>
    <row r="16737" spans="2:2" x14ac:dyDescent="0.3">
      <c r="B16737" s="90">
        <v>4.4732000000000003</v>
      </c>
    </row>
    <row r="16738" spans="2:2" x14ac:dyDescent="0.3">
      <c r="B16738" s="90">
        <v>4.4733000000000001</v>
      </c>
    </row>
    <row r="16739" spans="2:2" x14ac:dyDescent="0.3">
      <c r="B16739" s="90">
        <v>4.4733999999999998</v>
      </c>
    </row>
    <row r="16740" spans="2:2" x14ac:dyDescent="0.3">
      <c r="B16740" s="90">
        <v>4.4734999999999996</v>
      </c>
    </row>
    <row r="16741" spans="2:2" x14ac:dyDescent="0.3">
      <c r="B16741" s="90">
        <v>4.4736000000000002</v>
      </c>
    </row>
    <row r="16742" spans="2:2" x14ac:dyDescent="0.3">
      <c r="B16742" s="90">
        <v>4.4737</v>
      </c>
    </row>
    <row r="16743" spans="2:2" x14ac:dyDescent="0.3">
      <c r="B16743" s="90">
        <v>4.4737999999999998</v>
      </c>
    </row>
    <row r="16744" spans="2:2" x14ac:dyDescent="0.3">
      <c r="B16744" s="90">
        <v>4.4739000000000004</v>
      </c>
    </row>
    <row r="16745" spans="2:2" x14ac:dyDescent="0.3">
      <c r="B16745" s="90">
        <v>4.4740000000000002</v>
      </c>
    </row>
    <row r="16746" spans="2:2" x14ac:dyDescent="0.3">
      <c r="B16746" s="90">
        <v>4.4741</v>
      </c>
    </row>
    <row r="16747" spans="2:2" x14ac:dyDescent="0.3">
      <c r="B16747" s="90">
        <v>4.4741999999999997</v>
      </c>
    </row>
    <row r="16748" spans="2:2" x14ac:dyDescent="0.3">
      <c r="B16748" s="90">
        <v>4.4743000000000004</v>
      </c>
    </row>
    <row r="16749" spans="2:2" x14ac:dyDescent="0.3">
      <c r="B16749" s="90">
        <v>4.4744000000000002</v>
      </c>
    </row>
    <row r="16750" spans="2:2" x14ac:dyDescent="0.3">
      <c r="B16750" s="90">
        <v>4.4744999999999999</v>
      </c>
    </row>
    <row r="16751" spans="2:2" x14ac:dyDescent="0.3">
      <c r="B16751" s="90">
        <v>4.4745999999999997</v>
      </c>
    </row>
    <row r="16752" spans="2:2" x14ac:dyDescent="0.3">
      <c r="B16752" s="90">
        <v>4.4747000000000003</v>
      </c>
    </row>
    <row r="16753" spans="2:2" x14ac:dyDescent="0.3">
      <c r="B16753" s="90">
        <v>4.4748000000000001</v>
      </c>
    </row>
    <row r="16754" spans="2:2" x14ac:dyDescent="0.3">
      <c r="B16754" s="90">
        <v>4.4748999999999999</v>
      </c>
    </row>
    <row r="16755" spans="2:2" x14ac:dyDescent="0.3">
      <c r="B16755" s="90">
        <v>4.4749999999999996</v>
      </c>
    </row>
    <row r="16756" spans="2:2" x14ac:dyDescent="0.3">
      <c r="B16756" s="90">
        <v>4.4751000000000003</v>
      </c>
    </row>
    <row r="16757" spans="2:2" x14ac:dyDescent="0.3">
      <c r="B16757" s="90">
        <v>4.4752000000000001</v>
      </c>
    </row>
    <row r="16758" spans="2:2" x14ac:dyDescent="0.3">
      <c r="B16758" s="90">
        <v>4.4752999999999998</v>
      </c>
    </row>
    <row r="16759" spans="2:2" x14ac:dyDescent="0.3">
      <c r="B16759" s="90">
        <v>4.4753999999999996</v>
      </c>
    </row>
    <row r="16760" spans="2:2" x14ac:dyDescent="0.3">
      <c r="B16760" s="90">
        <v>4.4755000000000003</v>
      </c>
    </row>
    <row r="16761" spans="2:2" x14ac:dyDescent="0.3">
      <c r="B16761" s="90">
        <v>4.4756</v>
      </c>
    </row>
    <row r="16762" spans="2:2" x14ac:dyDescent="0.3">
      <c r="B16762" s="90">
        <v>4.4756999999999998</v>
      </c>
    </row>
    <row r="16763" spans="2:2" x14ac:dyDescent="0.3">
      <c r="B16763" s="90">
        <v>4.4757999999999996</v>
      </c>
    </row>
    <row r="16764" spans="2:2" x14ac:dyDescent="0.3">
      <c r="B16764" s="90">
        <v>4.4759000000000002</v>
      </c>
    </row>
    <row r="16765" spans="2:2" x14ac:dyDescent="0.3">
      <c r="B16765" s="90">
        <v>4.476</v>
      </c>
    </row>
    <row r="16766" spans="2:2" x14ac:dyDescent="0.3">
      <c r="B16766" s="90">
        <v>4.4760999999999997</v>
      </c>
    </row>
    <row r="16767" spans="2:2" x14ac:dyDescent="0.3">
      <c r="B16767" s="90">
        <v>4.4762000000000004</v>
      </c>
    </row>
    <row r="16768" spans="2:2" x14ac:dyDescent="0.3">
      <c r="B16768" s="90">
        <v>4.4763000000000002</v>
      </c>
    </row>
    <row r="16769" spans="2:2" x14ac:dyDescent="0.3">
      <c r="B16769" s="90">
        <v>4.4763999999999999</v>
      </c>
    </row>
    <row r="16770" spans="2:2" x14ac:dyDescent="0.3">
      <c r="B16770" s="90">
        <v>4.4764999999999997</v>
      </c>
    </row>
    <row r="16771" spans="2:2" x14ac:dyDescent="0.3">
      <c r="B16771" s="90">
        <v>4.4766000000000004</v>
      </c>
    </row>
    <row r="16772" spans="2:2" x14ac:dyDescent="0.3">
      <c r="B16772" s="90">
        <v>4.4767000000000001</v>
      </c>
    </row>
    <row r="16773" spans="2:2" x14ac:dyDescent="0.3">
      <c r="B16773" s="90">
        <v>4.4767999999999999</v>
      </c>
    </row>
    <row r="16774" spans="2:2" x14ac:dyDescent="0.3">
      <c r="B16774" s="90">
        <v>4.4768999999999997</v>
      </c>
    </row>
    <row r="16775" spans="2:2" x14ac:dyDescent="0.3">
      <c r="B16775" s="90">
        <v>4.4770000000000003</v>
      </c>
    </row>
    <row r="16776" spans="2:2" x14ac:dyDescent="0.3">
      <c r="B16776" s="90">
        <v>4.4771000000000001</v>
      </c>
    </row>
    <row r="16777" spans="2:2" x14ac:dyDescent="0.3">
      <c r="B16777" s="90">
        <v>4.4771999999999998</v>
      </c>
    </row>
    <row r="16778" spans="2:2" x14ac:dyDescent="0.3">
      <c r="B16778" s="90">
        <v>4.4772999999999996</v>
      </c>
    </row>
    <row r="16779" spans="2:2" x14ac:dyDescent="0.3">
      <c r="B16779" s="90">
        <v>4.4774000000000003</v>
      </c>
    </row>
    <row r="16780" spans="2:2" x14ac:dyDescent="0.3">
      <c r="B16780" s="90">
        <v>4.4775</v>
      </c>
    </row>
    <row r="16781" spans="2:2" x14ac:dyDescent="0.3">
      <c r="B16781" s="90">
        <v>4.4775999999999998</v>
      </c>
    </row>
    <row r="16782" spans="2:2" x14ac:dyDescent="0.3">
      <c r="B16782" s="90">
        <v>4.4776999999999996</v>
      </c>
    </row>
    <row r="16783" spans="2:2" x14ac:dyDescent="0.3">
      <c r="B16783" s="90">
        <v>4.4778000000000002</v>
      </c>
    </row>
    <row r="16784" spans="2:2" x14ac:dyDescent="0.3">
      <c r="B16784" s="90">
        <v>4.4779</v>
      </c>
    </row>
    <row r="16785" spans="2:2" x14ac:dyDescent="0.3">
      <c r="B16785" s="90">
        <v>4.4779999999999998</v>
      </c>
    </row>
    <row r="16786" spans="2:2" x14ac:dyDescent="0.3">
      <c r="B16786" s="90">
        <v>4.4781000000000004</v>
      </c>
    </row>
    <row r="16787" spans="2:2" x14ac:dyDescent="0.3">
      <c r="B16787" s="90">
        <v>4.4782000000000002</v>
      </c>
    </row>
    <row r="16788" spans="2:2" x14ac:dyDescent="0.3">
      <c r="B16788" s="90">
        <v>4.4782999999999999</v>
      </c>
    </row>
    <row r="16789" spans="2:2" x14ac:dyDescent="0.3">
      <c r="B16789" s="90">
        <v>4.4783999999999997</v>
      </c>
    </row>
    <row r="16790" spans="2:2" x14ac:dyDescent="0.3">
      <c r="B16790" s="90">
        <v>4.4785000000000004</v>
      </c>
    </row>
    <row r="16791" spans="2:2" x14ac:dyDescent="0.3">
      <c r="B16791" s="90">
        <v>4.4786000000000001</v>
      </c>
    </row>
    <row r="16792" spans="2:2" x14ac:dyDescent="0.3">
      <c r="B16792" s="90">
        <v>4.4786999999999999</v>
      </c>
    </row>
    <row r="16793" spans="2:2" x14ac:dyDescent="0.3">
      <c r="B16793" s="90">
        <v>4.4787999999999997</v>
      </c>
    </row>
    <row r="16794" spans="2:2" x14ac:dyDescent="0.3">
      <c r="B16794" s="90">
        <v>4.4789000000000003</v>
      </c>
    </row>
    <row r="16795" spans="2:2" x14ac:dyDescent="0.3">
      <c r="B16795" s="90">
        <v>4.4790000000000001</v>
      </c>
    </row>
    <row r="16796" spans="2:2" x14ac:dyDescent="0.3">
      <c r="B16796" s="90">
        <v>4.4790999999999999</v>
      </c>
    </row>
    <row r="16797" spans="2:2" x14ac:dyDescent="0.3">
      <c r="B16797" s="90">
        <v>4.4791999999999996</v>
      </c>
    </row>
    <row r="16798" spans="2:2" x14ac:dyDescent="0.3">
      <c r="B16798" s="90">
        <v>4.4793000000000003</v>
      </c>
    </row>
    <row r="16799" spans="2:2" x14ac:dyDescent="0.3">
      <c r="B16799" s="90">
        <v>4.4794</v>
      </c>
    </row>
    <row r="16800" spans="2:2" x14ac:dyDescent="0.3">
      <c r="B16800" s="90">
        <v>4.4794999999999998</v>
      </c>
    </row>
    <row r="16801" spans="2:2" x14ac:dyDescent="0.3">
      <c r="B16801" s="90">
        <v>4.4795999999999996</v>
      </c>
    </row>
    <row r="16802" spans="2:2" x14ac:dyDescent="0.3">
      <c r="B16802" s="90">
        <v>4.4797000000000002</v>
      </c>
    </row>
    <row r="16803" spans="2:2" x14ac:dyDescent="0.3">
      <c r="B16803" s="90">
        <v>4.4798</v>
      </c>
    </row>
    <row r="16804" spans="2:2" x14ac:dyDescent="0.3">
      <c r="B16804" s="90">
        <v>4.4798999999999998</v>
      </c>
    </row>
    <row r="16805" spans="2:2" x14ac:dyDescent="0.3">
      <c r="B16805" s="90">
        <v>4.4800000000000004</v>
      </c>
    </row>
    <row r="16806" spans="2:2" x14ac:dyDescent="0.3">
      <c r="B16806" s="90">
        <v>4.4801000000000002</v>
      </c>
    </row>
    <row r="16807" spans="2:2" x14ac:dyDescent="0.3">
      <c r="B16807" s="90">
        <v>4.4802</v>
      </c>
    </row>
    <row r="16808" spans="2:2" x14ac:dyDescent="0.3">
      <c r="B16808" s="90">
        <v>4.4802999999999997</v>
      </c>
    </row>
    <row r="16809" spans="2:2" x14ac:dyDescent="0.3">
      <c r="B16809" s="90">
        <v>4.4804000000000004</v>
      </c>
    </row>
    <row r="16810" spans="2:2" x14ac:dyDescent="0.3">
      <c r="B16810" s="90">
        <v>4.4805000000000001</v>
      </c>
    </row>
    <row r="16811" spans="2:2" x14ac:dyDescent="0.3">
      <c r="B16811" s="90">
        <v>4.4805999999999999</v>
      </c>
    </row>
    <row r="16812" spans="2:2" x14ac:dyDescent="0.3">
      <c r="B16812" s="90">
        <v>4.4806999999999997</v>
      </c>
    </row>
    <row r="16813" spans="2:2" x14ac:dyDescent="0.3">
      <c r="B16813" s="90">
        <v>4.4808000000000003</v>
      </c>
    </row>
    <row r="16814" spans="2:2" x14ac:dyDescent="0.3">
      <c r="B16814" s="90">
        <v>4.4809000000000001</v>
      </c>
    </row>
    <row r="16815" spans="2:2" x14ac:dyDescent="0.3">
      <c r="B16815" s="90">
        <v>4.4809999999999999</v>
      </c>
    </row>
    <row r="16816" spans="2:2" x14ac:dyDescent="0.3">
      <c r="B16816" s="90">
        <v>4.4810999999999996</v>
      </c>
    </row>
    <row r="16817" spans="2:2" x14ac:dyDescent="0.3">
      <c r="B16817" s="90">
        <v>4.4812000000000003</v>
      </c>
    </row>
    <row r="16818" spans="2:2" x14ac:dyDescent="0.3">
      <c r="B16818" s="90">
        <v>4.4813000000000001</v>
      </c>
    </row>
    <row r="16819" spans="2:2" x14ac:dyDescent="0.3">
      <c r="B16819" s="90">
        <v>4.4813999999999998</v>
      </c>
    </row>
    <row r="16820" spans="2:2" x14ac:dyDescent="0.3">
      <c r="B16820" s="90">
        <v>4.4814999999999996</v>
      </c>
    </row>
    <row r="16821" spans="2:2" x14ac:dyDescent="0.3">
      <c r="B16821" s="90">
        <v>4.4816000000000003</v>
      </c>
    </row>
    <row r="16822" spans="2:2" x14ac:dyDescent="0.3">
      <c r="B16822" s="90">
        <v>4.4817</v>
      </c>
    </row>
    <row r="16823" spans="2:2" x14ac:dyDescent="0.3">
      <c r="B16823" s="90">
        <v>4.4817999999999998</v>
      </c>
    </row>
    <row r="16824" spans="2:2" x14ac:dyDescent="0.3">
      <c r="B16824" s="90">
        <v>4.4819000000000004</v>
      </c>
    </row>
    <row r="16825" spans="2:2" x14ac:dyDescent="0.3">
      <c r="B16825" s="90">
        <v>4.4820000000000002</v>
      </c>
    </row>
    <row r="16826" spans="2:2" x14ac:dyDescent="0.3">
      <c r="B16826" s="90">
        <v>4.4821</v>
      </c>
    </row>
    <row r="16827" spans="2:2" x14ac:dyDescent="0.3">
      <c r="B16827" s="90">
        <v>4.4821999999999997</v>
      </c>
    </row>
    <row r="16828" spans="2:2" x14ac:dyDescent="0.3">
      <c r="B16828" s="90">
        <v>4.4823000000000004</v>
      </c>
    </row>
    <row r="16829" spans="2:2" x14ac:dyDescent="0.3">
      <c r="B16829" s="90">
        <v>4.4824000000000002</v>
      </c>
    </row>
    <row r="16830" spans="2:2" x14ac:dyDescent="0.3">
      <c r="B16830" s="90">
        <v>4.4824999999999999</v>
      </c>
    </row>
    <row r="16831" spans="2:2" x14ac:dyDescent="0.3">
      <c r="B16831" s="90">
        <v>4.4825999999999997</v>
      </c>
    </row>
    <row r="16832" spans="2:2" x14ac:dyDescent="0.3">
      <c r="B16832" s="90">
        <v>4.4827000000000004</v>
      </c>
    </row>
    <row r="16833" spans="2:2" x14ac:dyDescent="0.3">
      <c r="B16833" s="90">
        <v>4.4828000000000001</v>
      </c>
    </row>
    <row r="16834" spans="2:2" x14ac:dyDescent="0.3">
      <c r="B16834" s="90">
        <v>4.4828999999999999</v>
      </c>
    </row>
    <row r="16835" spans="2:2" x14ac:dyDescent="0.3">
      <c r="B16835" s="90">
        <v>4.4829999999999997</v>
      </c>
    </row>
    <row r="16836" spans="2:2" x14ac:dyDescent="0.3">
      <c r="B16836" s="90">
        <v>4.4831000000000003</v>
      </c>
    </row>
    <row r="16837" spans="2:2" x14ac:dyDescent="0.3">
      <c r="B16837" s="90">
        <v>4.4832000000000001</v>
      </c>
    </row>
    <row r="16838" spans="2:2" x14ac:dyDescent="0.3">
      <c r="B16838" s="90">
        <v>4.4832999999999998</v>
      </c>
    </row>
    <row r="16839" spans="2:2" x14ac:dyDescent="0.3">
      <c r="B16839" s="90">
        <v>4.4833999999999996</v>
      </c>
    </row>
    <row r="16840" spans="2:2" x14ac:dyDescent="0.3">
      <c r="B16840" s="90">
        <v>4.4835000000000003</v>
      </c>
    </row>
    <row r="16841" spans="2:2" x14ac:dyDescent="0.3">
      <c r="B16841" s="90">
        <v>4.4836</v>
      </c>
    </row>
    <row r="16842" spans="2:2" x14ac:dyDescent="0.3">
      <c r="B16842" s="90">
        <v>4.4836999999999998</v>
      </c>
    </row>
    <row r="16843" spans="2:2" x14ac:dyDescent="0.3">
      <c r="B16843" s="90">
        <v>4.4837999999999996</v>
      </c>
    </row>
    <row r="16844" spans="2:2" x14ac:dyDescent="0.3">
      <c r="B16844" s="90">
        <v>4.4839000000000002</v>
      </c>
    </row>
    <row r="16845" spans="2:2" x14ac:dyDescent="0.3">
      <c r="B16845" s="90">
        <v>4.484</v>
      </c>
    </row>
    <row r="16846" spans="2:2" x14ac:dyDescent="0.3">
      <c r="B16846" s="90">
        <v>4.4840999999999998</v>
      </c>
    </row>
    <row r="16847" spans="2:2" x14ac:dyDescent="0.3">
      <c r="B16847" s="90">
        <v>4.4842000000000004</v>
      </c>
    </row>
    <row r="16848" spans="2:2" x14ac:dyDescent="0.3">
      <c r="B16848" s="90">
        <v>4.4843000000000002</v>
      </c>
    </row>
    <row r="16849" spans="2:2" x14ac:dyDescent="0.3">
      <c r="B16849" s="90">
        <v>4.4843999999999999</v>
      </c>
    </row>
    <row r="16850" spans="2:2" x14ac:dyDescent="0.3">
      <c r="B16850" s="90">
        <v>4.4844999999999997</v>
      </c>
    </row>
    <row r="16851" spans="2:2" x14ac:dyDescent="0.3">
      <c r="B16851" s="90">
        <v>4.4846000000000004</v>
      </c>
    </row>
    <row r="16852" spans="2:2" x14ac:dyDescent="0.3">
      <c r="B16852" s="90">
        <v>4.4847000000000001</v>
      </c>
    </row>
    <row r="16853" spans="2:2" x14ac:dyDescent="0.3">
      <c r="B16853" s="90">
        <v>4.4847999999999999</v>
      </c>
    </row>
    <row r="16854" spans="2:2" x14ac:dyDescent="0.3">
      <c r="B16854" s="90">
        <v>4.4848999999999997</v>
      </c>
    </row>
    <row r="16855" spans="2:2" x14ac:dyDescent="0.3">
      <c r="B16855" s="90">
        <v>4.4850000000000003</v>
      </c>
    </row>
    <row r="16856" spans="2:2" x14ac:dyDescent="0.3">
      <c r="B16856" s="90">
        <v>4.4851000000000001</v>
      </c>
    </row>
    <row r="16857" spans="2:2" x14ac:dyDescent="0.3">
      <c r="B16857" s="90">
        <v>4.4851999999999999</v>
      </c>
    </row>
    <row r="16858" spans="2:2" x14ac:dyDescent="0.3">
      <c r="B16858" s="90">
        <v>4.4852999999999996</v>
      </c>
    </row>
    <row r="16859" spans="2:2" x14ac:dyDescent="0.3">
      <c r="B16859" s="90">
        <v>4.4854000000000003</v>
      </c>
    </row>
    <row r="16860" spans="2:2" x14ac:dyDescent="0.3">
      <c r="B16860" s="90">
        <v>4.4855</v>
      </c>
    </row>
    <row r="16861" spans="2:2" x14ac:dyDescent="0.3">
      <c r="B16861" s="90">
        <v>4.4855999999999998</v>
      </c>
    </row>
    <row r="16862" spans="2:2" x14ac:dyDescent="0.3">
      <c r="B16862" s="90">
        <v>4.4856999999999996</v>
      </c>
    </row>
    <row r="16863" spans="2:2" x14ac:dyDescent="0.3">
      <c r="B16863" s="90">
        <v>4.4858000000000002</v>
      </c>
    </row>
    <row r="16864" spans="2:2" x14ac:dyDescent="0.3">
      <c r="B16864" s="90">
        <v>4.4859</v>
      </c>
    </row>
    <row r="16865" spans="2:2" x14ac:dyDescent="0.3">
      <c r="B16865" s="90">
        <v>4.4859999999999998</v>
      </c>
    </row>
    <row r="16866" spans="2:2" x14ac:dyDescent="0.3">
      <c r="B16866" s="90">
        <v>4.4861000000000004</v>
      </c>
    </row>
    <row r="16867" spans="2:2" x14ac:dyDescent="0.3">
      <c r="B16867" s="90">
        <v>4.4862000000000002</v>
      </c>
    </row>
    <row r="16868" spans="2:2" x14ac:dyDescent="0.3">
      <c r="B16868" s="90">
        <v>4.4863</v>
      </c>
    </row>
    <row r="16869" spans="2:2" x14ac:dyDescent="0.3">
      <c r="B16869" s="90">
        <v>4.4863999999999997</v>
      </c>
    </row>
    <row r="16870" spans="2:2" x14ac:dyDescent="0.3">
      <c r="B16870" s="90">
        <v>4.4865000000000004</v>
      </c>
    </row>
    <row r="16871" spans="2:2" x14ac:dyDescent="0.3">
      <c r="B16871" s="90">
        <v>4.4866000000000001</v>
      </c>
    </row>
    <row r="16872" spans="2:2" x14ac:dyDescent="0.3">
      <c r="B16872" s="90">
        <v>4.4866999999999999</v>
      </c>
    </row>
    <row r="16873" spans="2:2" x14ac:dyDescent="0.3">
      <c r="B16873" s="90">
        <v>4.4867999999999997</v>
      </c>
    </row>
    <row r="16874" spans="2:2" x14ac:dyDescent="0.3">
      <c r="B16874" s="90">
        <v>4.4869000000000003</v>
      </c>
    </row>
    <row r="16875" spans="2:2" x14ac:dyDescent="0.3">
      <c r="B16875" s="90">
        <v>4.4870000000000001</v>
      </c>
    </row>
    <row r="16876" spans="2:2" x14ac:dyDescent="0.3">
      <c r="B16876" s="90">
        <v>4.4870999999999999</v>
      </c>
    </row>
    <row r="16877" spans="2:2" x14ac:dyDescent="0.3">
      <c r="B16877" s="90">
        <v>4.4871999999999996</v>
      </c>
    </row>
    <row r="16878" spans="2:2" x14ac:dyDescent="0.3">
      <c r="B16878" s="90">
        <v>4.4873000000000003</v>
      </c>
    </row>
    <row r="16879" spans="2:2" x14ac:dyDescent="0.3">
      <c r="B16879" s="90">
        <v>4.4874000000000001</v>
      </c>
    </row>
    <row r="16880" spans="2:2" x14ac:dyDescent="0.3">
      <c r="B16880" s="90">
        <v>4.4874999999999998</v>
      </c>
    </row>
    <row r="16881" spans="2:2" x14ac:dyDescent="0.3">
      <c r="B16881" s="90">
        <v>4.4875999999999996</v>
      </c>
    </row>
    <row r="16882" spans="2:2" x14ac:dyDescent="0.3">
      <c r="B16882" s="90">
        <v>4.4877000000000002</v>
      </c>
    </row>
    <row r="16883" spans="2:2" x14ac:dyDescent="0.3">
      <c r="B16883" s="90">
        <v>4.4878</v>
      </c>
    </row>
    <row r="16884" spans="2:2" x14ac:dyDescent="0.3">
      <c r="B16884" s="90">
        <v>4.4878999999999998</v>
      </c>
    </row>
    <row r="16885" spans="2:2" x14ac:dyDescent="0.3">
      <c r="B16885" s="90">
        <v>4.4880000000000004</v>
      </c>
    </row>
    <row r="16886" spans="2:2" x14ac:dyDescent="0.3">
      <c r="B16886" s="90">
        <v>4.4881000000000002</v>
      </c>
    </row>
    <row r="16887" spans="2:2" x14ac:dyDescent="0.3">
      <c r="B16887" s="90">
        <v>4.4882</v>
      </c>
    </row>
    <row r="16888" spans="2:2" x14ac:dyDescent="0.3">
      <c r="B16888" s="90">
        <v>4.4882999999999997</v>
      </c>
    </row>
    <row r="16889" spans="2:2" x14ac:dyDescent="0.3">
      <c r="B16889" s="90">
        <v>4.4884000000000004</v>
      </c>
    </row>
    <row r="16890" spans="2:2" x14ac:dyDescent="0.3">
      <c r="B16890" s="90">
        <v>4.4885000000000002</v>
      </c>
    </row>
    <row r="16891" spans="2:2" x14ac:dyDescent="0.3">
      <c r="B16891" s="90">
        <v>4.4885999999999999</v>
      </c>
    </row>
    <row r="16892" spans="2:2" x14ac:dyDescent="0.3">
      <c r="B16892" s="90">
        <v>4.4886999999999997</v>
      </c>
    </row>
    <row r="16893" spans="2:2" x14ac:dyDescent="0.3">
      <c r="B16893" s="90">
        <v>4.4888000000000003</v>
      </c>
    </row>
    <row r="16894" spans="2:2" x14ac:dyDescent="0.3">
      <c r="B16894" s="90">
        <v>4.4889000000000001</v>
      </c>
    </row>
    <row r="16895" spans="2:2" x14ac:dyDescent="0.3">
      <c r="B16895" s="90">
        <v>4.4889999999999999</v>
      </c>
    </row>
    <row r="16896" spans="2:2" x14ac:dyDescent="0.3">
      <c r="B16896" s="90">
        <v>4.4890999999999996</v>
      </c>
    </row>
    <row r="16897" spans="2:2" x14ac:dyDescent="0.3">
      <c r="B16897" s="90">
        <v>4.4892000000000003</v>
      </c>
    </row>
    <row r="16898" spans="2:2" x14ac:dyDescent="0.3">
      <c r="B16898" s="90">
        <v>4.4893000000000001</v>
      </c>
    </row>
    <row r="16899" spans="2:2" x14ac:dyDescent="0.3">
      <c r="B16899" s="90">
        <v>4.4893999999999998</v>
      </c>
    </row>
    <row r="16900" spans="2:2" x14ac:dyDescent="0.3">
      <c r="B16900" s="90">
        <v>4.4894999999999996</v>
      </c>
    </row>
    <row r="16901" spans="2:2" x14ac:dyDescent="0.3">
      <c r="B16901" s="90">
        <v>4.4896000000000003</v>
      </c>
    </row>
    <row r="16902" spans="2:2" x14ac:dyDescent="0.3">
      <c r="B16902" s="90">
        <v>4.4897</v>
      </c>
    </row>
    <row r="16903" spans="2:2" x14ac:dyDescent="0.3">
      <c r="B16903" s="90">
        <v>4.4897999999999998</v>
      </c>
    </row>
    <row r="16904" spans="2:2" x14ac:dyDescent="0.3">
      <c r="B16904" s="90">
        <v>4.4898999999999996</v>
      </c>
    </row>
    <row r="16905" spans="2:2" x14ac:dyDescent="0.3">
      <c r="B16905" s="90">
        <v>4.49</v>
      </c>
    </row>
    <row r="16906" spans="2:2" x14ac:dyDescent="0.3">
      <c r="B16906" s="90">
        <v>4.4901</v>
      </c>
    </row>
    <row r="16907" spans="2:2" x14ac:dyDescent="0.3">
      <c r="B16907" s="90">
        <v>4.4901999999999997</v>
      </c>
    </row>
    <row r="16908" spans="2:2" x14ac:dyDescent="0.3">
      <c r="B16908" s="90">
        <v>4.4903000000000004</v>
      </c>
    </row>
    <row r="16909" spans="2:2" x14ac:dyDescent="0.3">
      <c r="B16909" s="90">
        <v>4.4904000000000002</v>
      </c>
    </row>
    <row r="16910" spans="2:2" x14ac:dyDescent="0.3">
      <c r="B16910" s="90">
        <v>4.4904999999999999</v>
      </c>
    </row>
    <row r="16911" spans="2:2" x14ac:dyDescent="0.3">
      <c r="B16911" s="90">
        <v>4.4905999999999997</v>
      </c>
    </row>
    <row r="16912" spans="2:2" x14ac:dyDescent="0.3">
      <c r="B16912" s="90">
        <v>4.4907000000000004</v>
      </c>
    </row>
    <row r="16913" spans="2:2" x14ac:dyDescent="0.3">
      <c r="B16913" s="90">
        <v>4.4908000000000001</v>
      </c>
    </row>
    <row r="16914" spans="2:2" x14ac:dyDescent="0.3">
      <c r="B16914" s="90">
        <v>4.4908999999999999</v>
      </c>
    </row>
    <row r="16915" spans="2:2" x14ac:dyDescent="0.3">
      <c r="B16915" s="90">
        <v>4.4909999999999997</v>
      </c>
    </row>
    <row r="16916" spans="2:2" x14ac:dyDescent="0.3">
      <c r="B16916" s="90">
        <v>4.4911000000000003</v>
      </c>
    </row>
    <row r="16917" spans="2:2" x14ac:dyDescent="0.3">
      <c r="B16917" s="90">
        <v>4.4912000000000001</v>
      </c>
    </row>
    <row r="16918" spans="2:2" x14ac:dyDescent="0.3">
      <c r="B16918" s="90">
        <v>4.4912999999999998</v>
      </c>
    </row>
    <row r="16919" spans="2:2" x14ac:dyDescent="0.3">
      <c r="B16919" s="90">
        <v>4.4913999999999996</v>
      </c>
    </row>
    <row r="16920" spans="2:2" x14ac:dyDescent="0.3">
      <c r="B16920" s="90">
        <v>4.4915000000000003</v>
      </c>
    </row>
    <row r="16921" spans="2:2" x14ac:dyDescent="0.3">
      <c r="B16921" s="90">
        <v>4.4916</v>
      </c>
    </row>
    <row r="16922" spans="2:2" x14ac:dyDescent="0.3">
      <c r="B16922" s="90">
        <v>4.4916999999999998</v>
      </c>
    </row>
    <row r="16923" spans="2:2" x14ac:dyDescent="0.3">
      <c r="B16923" s="90">
        <v>4.4917999999999996</v>
      </c>
    </row>
    <row r="16924" spans="2:2" x14ac:dyDescent="0.3">
      <c r="B16924" s="90">
        <v>4.4919000000000002</v>
      </c>
    </row>
    <row r="16925" spans="2:2" x14ac:dyDescent="0.3">
      <c r="B16925" s="90">
        <v>4.492</v>
      </c>
    </row>
    <row r="16926" spans="2:2" x14ac:dyDescent="0.3">
      <c r="B16926" s="90">
        <v>4.4920999999999998</v>
      </c>
    </row>
    <row r="16927" spans="2:2" x14ac:dyDescent="0.3">
      <c r="B16927" s="90">
        <v>4.4922000000000004</v>
      </c>
    </row>
    <row r="16928" spans="2:2" x14ac:dyDescent="0.3">
      <c r="B16928" s="90">
        <v>4.4923000000000002</v>
      </c>
    </row>
    <row r="16929" spans="2:2" x14ac:dyDescent="0.3">
      <c r="B16929" s="90">
        <v>4.4923999999999999</v>
      </c>
    </row>
    <row r="16930" spans="2:2" x14ac:dyDescent="0.3">
      <c r="B16930" s="90">
        <v>4.4924999999999997</v>
      </c>
    </row>
    <row r="16931" spans="2:2" x14ac:dyDescent="0.3">
      <c r="B16931" s="90">
        <v>4.4926000000000004</v>
      </c>
    </row>
    <row r="16932" spans="2:2" x14ac:dyDescent="0.3">
      <c r="B16932" s="90">
        <v>4.4927000000000001</v>
      </c>
    </row>
    <row r="16933" spans="2:2" x14ac:dyDescent="0.3">
      <c r="B16933" s="90">
        <v>4.4927999999999999</v>
      </c>
    </row>
    <row r="16934" spans="2:2" x14ac:dyDescent="0.3">
      <c r="B16934" s="90">
        <v>4.4928999999999997</v>
      </c>
    </row>
    <row r="16935" spans="2:2" x14ac:dyDescent="0.3">
      <c r="B16935" s="90">
        <v>4.4930000000000003</v>
      </c>
    </row>
    <row r="16936" spans="2:2" x14ac:dyDescent="0.3">
      <c r="B16936" s="90">
        <v>4.4931000000000001</v>
      </c>
    </row>
    <row r="16937" spans="2:2" x14ac:dyDescent="0.3">
      <c r="B16937" s="90">
        <v>4.4931999999999999</v>
      </c>
    </row>
    <row r="16938" spans="2:2" x14ac:dyDescent="0.3">
      <c r="B16938" s="90">
        <v>4.4932999999999996</v>
      </c>
    </row>
    <row r="16939" spans="2:2" x14ac:dyDescent="0.3">
      <c r="B16939" s="90">
        <v>4.4934000000000003</v>
      </c>
    </row>
    <row r="16940" spans="2:2" x14ac:dyDescent="0.3">
      <c r="B16940" s="90">
        <v>4.4935</v>
      </c>
    </row>
    <row r="16941" spans="2:2" x14ac:dyDescent="0.3">
      <c r="B16941" s="90">
        <v>4.4935999999999998</v>
      </c>
    </row>
    <row r="16942" spans="2:2" x14ac:dyDescent="0.3">
      <c r="B16942" s="90">
        <v>4.4936999999999996</v>
      </c>
    </row>
    <row r="16943" spans="2:2" x14ac:dyDescent="0.3">
      <c r="B16943" s="90">
        <v>4.4938000000000002</v>
      </c>
    </row>
    <row r="16944" spans="2:2" x14ac:dyDescent="0.3">
      <c r="B16944" s="90">
        <v>4.4939</v>
      </c>
    </row>
    <row r="16945" spans="2:2" x14ac:dyDescent="0.3">
      <c r="B16945" s="90">
        <v>4.4939999999999998</v>
      </c>
    </row>
    <row r="16946" spans="2:2" x14ac:dyDescent="0.3">
      <c r="B16946" s="90">
        <v>4.4941000000000004</v>
      </c>
    </row>
    <row r="16947" spans="2:2" x14ac:dyDescent="0.3">
      <c r="B16947" s="90">
        <v>4.4942000000000002</v>
      </c>
    </row>
    <row r="16948" spans="2:2" x14ac:dyDescent="0.3">
      <c r="B16948" s="90">
        <v>4.4943</v>
      </c>
    </row>
    <row r="16949" spans="2:2" x14ac:dyDescent="0.3">
      <c r="B16949" s="90">
        <v>4.4943999999999997</v>
      </c>
    </row>
    <row r="16950" spans="2:2" x14ac:dyDescent="0.3">
      <c r="B16950" s="90">
        <v>4.4945000000000004</v>
      </c>
    </row>
    <row r="16951" spans="2:2" x14ac:dyDescent="0.3">
      <c r="B16951" s="90">
        <v>4.4946000000000002</v>
      </c>
    </row>
    <row r="16952" spans="2:2" x14ac:dyDescent="0.3">
      <c r="B16952" s="90">
        <v>4.4946999999999999</v>
      </c>
    </row>
    <row r="16953" spans="2:2" x14ac:dyDescent="0.3">
      <c r="B16953" s="90">
        <v>4.4947999999999997</v>
      </c>
    </row>
    <row r="16954" spans="2:2" x14ac:dyDescent="0.3">
      <c r="B16954" s="90">
        <v>4.4949000000000003</v>
      </c>
    </row>
    <row r="16955" spans="2:2" x14ac:dyDescent="0.3">
      <c r="B16955" s="90">
        <v>4.4950000000000001</v>
      </c>
    </row>
    <row r="16956" spans="2:2" x14ac:dyDescent="0.3">
      <c r="B16956" s="90">
        <v>4.4950999999999999</v>
      </c>
    </row>
    <row r="16957" spans="2:2" x14ac:dyDescent="0.3">
      <c r="B16957" s="90">
        <v>4.4951999999999996</v>
      </c>
    </row>
    <row r="16958" spans="2:2" x14ac:dyDescent="0.3">
      <c r="B16958" s="90">
        <v>4.4953000000000003</v>
      </c>
    </row>
    <row r="16959" spans="2:2" x14ac:dyDescent="0.3">
      <c r="B16959" s="90">
        <v>4.4954000000000001</v>
      </c>
    </row>
    <row r="16960" spans="2:2" x14ac:dyDescent="0.3">
      <c r="B16960" s="90">
        <v>4.4954999999999998</v>
      </c>
    </row>
    <row r="16961" spans="2:2" x14ac:dyDescent="0.3">
      <c r="B16961" s="90">
        <v>4.4955999999999996</v>
      </c>
    </row>
    <row r="16962" spans="2:2" x14ac:dyDescent="0.3">
      <c r="B16962" s="90">
        <v>4.4957000000000003</v>
      </c>
    </row>
    <row r="16963" spans="2:2" x14ac:dyDescent="0.3">
      <c r="B16963" s="90">
        <v>4.4958</v>
      </c>
    </row>
    <row r="16964" spans="2:2" x14ac:dyDescent="0.3">
      <c r="B16964" s="90">
        <v>4.4958999999999998</v>
      </c>
    </row>
    <row r="16965" spans="2:2" x14ac:dyDescent="0.3">
      <c r="B16965" s="90">
        <v>4.4960000000000004</v>
      </c>
    </row>
    <row r="16966" spans="2:2" x14ac:dyDescent="0.3">
      <c r="B16966" s="90">
        <v>4.4961000000000002</v>
      </c>
    </row>
    <row r="16967" spans="2:2" x14ac:dyDescent="0.3">
      <c r="B16967" s="90">
        <v>4.4962</v>
      </c>
    </row>
    <row r="16968" spans="2:2" x14ac:dyDescent="0.3">
      <c r="B16968" s="90">
        <v>4.4962999999999997</v>
      </c>
    </row>
    <row r="16969" spans="2:2" x14ac:dyDescent="0.3">
      <c r="B16969" s="90">
        <v>4.4964000000000004</v>
      </c>
    </row>
    <row r="16970" spans="2:2" x14ac:dyDescent="0.3">
      <c r="B16970" s="90">
        <v>4.4965000000000002</v>
      </c>
    </row>
    <row r="16971" spans="2:2" x14ac:dyDescent="0.3">
      <c r="B16971" s="90">
        <v>4.4965999999999999</v>
      </c>
    </row>
    <row r="16972" spans="2:2" x14ac:dyDescent="0.3">
      <c r="B16972" s="90">
        <v>4.4966999999999997</v>
      </c>
    </row>
    <row r="16973" spans="2:2" x14ac:dyDescent="0.3">
      <c r="B16973" s="90">
        <v>4.4968000000000004</v>
      </c>
    </row>
    <row r="16974" spans="2:2" x14ac:dyDescent="0.3">
      <c r="B16974" s="90">
        <v>4.4969000000000001</v>
      </c>
    </row>
    <row r="16975" spans="2:2" x14ac:dyDescent="0.3">
      <c r="B16975" s="90">
        <v>4.4969999999999999</v>
      </c>
    </row>
    <row r="16976" spans="2:2" x14ac:dyDescent="0.3">
      <c r="B16976" s="90">
        <v>4.4970999999999997</v>
      </c>
    </row>
    <row r="16977" spans="2:2" x14ac:dyDescent="0.3">
      <c r="B16977" s="90">
        <v>4.4972000000000003</v>
      </c>
    </row>
    <row r="16978" spans="2:2" x14ac:dyDescent="0.3">
      <c r="B16978" s="90">
        <v>4.4973000000000001</v>
      </c>
    </row>
    <row r="16979" spans="2:2" x14ac:dyDescent="0.3">
      <c r="B16979" s="90">
        <v>4.4973999999999998</v>
      </c>
    </row>
    <row r="16980" spans="2:2" x14ac:dyDescent="0.3">
      <c r="B16980" s="90">
        <v>4.4974999999999996</v>
      </c>
    </row>
    <row r="16981" spans="2:2" x14ac:dyDescent="0.3">
      <c r="B16981" s="90">
        <v>4.4976000000000003</v>
      </c>
    </row>
    <row r="16982" spans="2:2" x14ac:dyDescent="0.3">
      <c r="B16982" s="90">
        <v>4.4977</v>
      </c>
    </row>
    <row r="16983" spans="2:2" x14ac:dyDescent="0.3">
      <c r="B16983" s="90">
        <v>4.4977999999999998</v>
      </c>
    </row>
    <row r="16984" spans="2:2" x14ac:dyDescent="0.3">
      <c r="B16984" s="90">
        <v>4.4978999999999996</v>
      </c>
    </row>
    <row r="16985" spans="2:2" x14ac:dyDescent="0.3">
      <c r="B16985" s="90">
        <v>4.4980000000000002</v>
      </c>
    </row>
    <row r="16986" spans="2:2" x14ac:dyDescent="0.3">
      <c r="B16986" s="90">
        <v>4.4981</v>
      </c>
    </row>
    <row r="16987" spans="2:2" x14ac:dyDescent="0.3">
      <c r="B16987" s="90">
        <v>4.4981999999999998</v>
      </c>
    </row>
    <row r="16988" spans="2:2" x14ac:dyDescent="0.3">
      <c r="B16988" s="90">
        <v>4.4983000000000004</v>
      </c>
    </row>
    <row r="16989" spans="2:2" x14ac:dyDescent="0.3">
      <c r="B16989" s="90">
        <v>4.4984000000000002</v>
      </c>
    </row>
    <row r="16990" spans="2:2" x14ac:dyDescent="0.3">
      <c r="B16990" s="90">
        <v>4.4984999999999999</v>
      </c>
    </row>
    <row r="16991" spans="2:2" x14ac:dyDescent="0.3">
      <c r="B16991" s="90">
        <v>4.4985999999999997</v>
      </c>
    </row>
    <row r="16992" spans="2:2" x14ac:dyDescent="0.3">
      <c r="B16992" s="90">
        <v>4.4987000000000004</v>
      </c>
    </row>
    <row r="16993" spans="2:2" x14ac:dyDescent="0.3">
      <c r="B16993" s="90">
        <v>4.4988000000000001</v>
      </c>
    </row>
    <row r="16994" spans="2:2" x14ac:dyDescent="0.3">
      <c r="B16994" s="90">
        <v>4.4988999999999999</v>
      </c>
    </row>
    <row r="16995" spans="2:2" x14ac:dyDescent="0.3">
      <c r="B16995" s="90">
        <v>4.4989999999999997</v>
      </c>
    </row>
    <row r="16996" spans="2:2" x14ac:dyDescent="0.3">
      <c r="B16996" s="90">
        <v>4.4991000000000003</v>
      </c>
    </row>
    <row r="16997" spans="2:2" x14ac:dyDescent="0.3">
      <c r="B16997" s="90">
        <v>4.4992000000000001</v>
      </c>
    </row>
    <row r="16998" spans="2:2" x14ac:dyDescent="0.3">
      <c r="B16998" s="90">
        <v>4.4992999999999999</v>
      </c>
    </row>
    <row r="16999" spans="2:2" x14ac:dyDescent="0.3">
      <c r="B16999" s="90">
        <v>4.4993999999999996</v>
      </c>
    </row>
    <row r="17000" spans="2:2" x14ac:dyDescent="0.3">
      <c r="B17000" s="90">
        <v>4.4995000000000003</v>
      </c>
    </row>
    <row r="17001" spans="2:2" x14ac:dyDescent="0.3">
      <c r="B17001" s="90">
        <v>4.4996</v>
      </c>
    </row>
    <row r="17002" spans="2:2" x14ac:dyDescent="0.3">
      <c r="B17002" s="90">
        <v>4.4996999999999998</v>
      </c>
    </row>
    <row r="17003" spans="2:2" x14ac:dyDescent="0.3">
      <c r="B17003" s="90">
        <v>4.4997999999999996</v>
      </c>
    </row>
    <row r="17004" spans="2:2" x14ac:dyDescent="0.3">
      <c r="B17004" s="90">
        <v>4.4999000000000002</v>
      </c>
    </row>
    <row r="17005" spans="2:2" x14ac:dyDescent="0.3">
      <c r="B17005" s="90">
        <v>4.5</v>
      </c>
    </row>
    <row r="17006" spans="2:2" x14ac:dyDescent="0.3">
      <c r="B17006" s="90">
        <v>4.5000999999999998</v>
      </c>
    </row>
    <row r="17007" spans="2:2" x14ac:dyDescent="0.3">
      <c r="B17007" s="90">
        <v>4.5002000000000004</v>
      </c>
    </row>
    <row r="17008" spans="2:2" x14ac:dyDescent="0.3">
      <c r="B17008" s="90">
        <v>4.5003000000000002</v>
      </c>
    </row>
    <row r="17009" spans="2:2" x14ac:dyDescent="0.3">
      <c r="B17009" s="90">
        <v>4.5004</v>
      </c>
    </row>
    <row r="17010" spans="2:2" x14ac:dyDescent="0.3">
      <c r="B17010" s="90">
        <v>4.5004999999999997</v>
      </c>
    </row>
    <row r="17011" spans="2:2" x14ac:dyDescent="0.3">
      <c r="B17011" s="90">
        <v>4.5006000000000004</v>
      </c>
    </row>
    <row r="17012" spans="2:2" x14ac:dyDescent="0.3">
      <c r="B17012" s="90">
        <v>4.5007000000000001</v>
      </c>
    </row>
    <row r="17013" spans="2:2" x14ac:dyDescent="0.3">
      <c r="B17013" s="90">
        <v>4.5007999999999999</v>
      </c>
    </row>
    <row r="17014" spans="2:2" x14ac:dyDescent="0.3">
      <c r="B17014" s="90">
        <v>4.5008999999999997</v>
      </c>
    </row>
    <row r="17015" spans="2:2" x14ac:dyDescent="0.3">
      <c r="B17015" s="90">
        <v>4.5010000000000003</v>
      </c>
    </row>
    <row r="17016" spans="2:2" x14ac:dyDescent="0.3">
      <c r="B17016" s="90">
        <v>4.5011000000000001</v>
      </c>
    </row>
    <row r="17017" spans="2:2" x14ac:dyDescent="0.3">
      <c r="B17017" s="90">
        <v>4.5011999999999999</v>
      </c>
    </row>
    <row r="17018" spans="2:2" x14ac:dyDescent="0.3">
      <c r="B17018" s="90">
        <v>4.5012999999999996</v>
      </c>
    </row>
    <row r="17019" spans="2:2" x14ac:dyDescent="0.3">
      <c r="B17019" s="90">
        <v>4.5014000000000003</v>
      </c>
    </row>
    <row r="17020" spans="2:2" x14ac:dyDescent="0.3">
      <c r="B17020" s="90">
        <v>4.5015000000000001</v>
      </c>
    </row>
    <row r="17021" spans="2:2" x14ac:dyDescent="0.3">
      <c r="B17021" s="90">
        <v>4.5015999999999998</v>
      </c>
    </row>
    <row r="17022" spans="2:2" x14ac:dyDescent="0.3">
      <c r="B17022" s="90">
        <v>4.5016999999999996</v>
      </c>
    </row>
    <row r="17023" spans="2:2" x14ac:dyDescent="0.3">
      <c r="B17023" s="90">
        <v>4.5018000000000002</v>
      </c>
    </row>
    <row r="17024" spans="2:2" x14ac:dyDescent="0.3">
      <c r="B17024" s="90">
        <v>4.5019</v>
      </c>
    </row>
    <row r="17025" spans="2:2" x14ac:dyDescent="0.3">
      <c r="B17025" s="90">
        <v>4.5019999999999998</v>
      </c>
    </row>
    <row r="17026" spans="2:2" x14ac:dyDescent="0.3">
      <c r="B17026" s="90">
        <v>4.5021000000000004</v>
      </c>
    </row>
    <row r="17027" spans="2:2" x14ac:dyDescent="0.3">
      <c r="B17027" s="90">
        <v>4.5022000000000002</v>
      </c>
    </row>
    <row r="17028" spans="2:2" x14ac:dyDescent="0.3">
      <c r="B17028" s="90">
        <v>4.5023</v>
      </c>
    </row>
    <row r="17029" spans="2:2" x14ac:dyDescent="0.3">
      <c r="B17029" s="90">
        <v>4.5023999999999997</v>
      </c>
    </row>
    <row r="17030" spans="2:2" x14ac:dyDescent="0.3">
      <c r="B17030" s="90">
        <v>4.5025000000000004</v>
      </c>
    </row>
    <row r="17031" spans="2:2" x14ac:dyDescent="0.3">
      <c r="B17031" s="90">
        <v>4.5026000000000002</v>
      </c>
    </row>
    <row r="17032" spans="2:2" x14ac:dyDescent="0.3">
      <c r="B17032" s="90">
        <v>4.5026999999999999</v>
      </c>
    </row>
    <row r="17033" spans="2:2" x14ac:dyDescent="0.3">
      <c r="B17033" s="90">
        <v>4.5027999999999997</v>
      </c>
    </row>
    <row r="17034" spans="2:2" x14ac:dyDescent="0.3">
      <c r="B17034" s="90">
        <v>4.5029000000000003</v>
      </c>
    </row>
    <row r="17035" spans="2:2" x14ac:dyDescent="0.3">
      <c r="B17035" s="90">
        <v>4.5030000000000001</v>
      </c>
    </row>
    <row r="17036" spans="2:2" x14ac:dyDescent="0.3">
      <c r="B17036" s="90">
        <v>4.5030999999999999</v>
      </c>
    </row>
    <row r="17037" spans="2:2" x14ac:dyDescent="0.3">
      <c r="B17037" s="90">
        <v>4.5031999999999996</v>
      </c>
    </row>
    <row r="17038" spans="2:2" x14ac:dyDescent="0.3">
      <c r="B17038" s="90">
        <v>4.5033000000000003</v>
      </c>
    </row>
    <row r="17039" spans="2:2" x14ac:dyDescent="0.3">
      <c r="B17039" s="90">
        <v>4.5034000000000001</v>
      </c>
    </row>
    <row r="17040" spans="2:2" x14ac:dyDescent="0.3">
      <c r="B17040" s="90">
        <v>4.5034999999999998</v>
      </c>
    </row>
    <row r="17041" spans="2:2" x14ac:dyDescent="0.3">
      <c r="B17041" s="90">
        <v>4.5035999999999996</v>
      </c>
    </row>
    <row r="17042" spans="2:2" x14ac:dyDescent="0.3">
      <c r="B17042" s="90">
        <v>4.5037000000000003</v>
      </c>
    </row>
    <row r="17043" spans="2:2" x14ac:dyDescent="0.3">
      <c r="B17043" s="90">
        <v>4.5038</v>
      </c>
    </row>
    <row r="17044" spans="2:2" x14ac:dyDescent="0.3">
      <c r="B17044" s="90">
        <v>4.5038999999999998</v>
      </c>
    </row>
    <row r="17045" spans="2:2" x14ac:dyDescent="0.3">
      <c r="B17045" s="90">
        <v>4.5039999999999996</v>
      </c>
    </row>
    <row r="17046" spans="2:2" x14ac:dyDescent="0.3">
      <c r="B17046" s="90">
        <v>4.5041000000000002</v>
      </c>
    </row>
    <row r="17047" spans="2:2" x14ac:dyDescent="0.3">
      <c r="B17047" s="90">
        <v>4.5042</v>
      </c>
    </row>
    <row r="17048" spans="2:2" x14ac:dyDescent="0.3">
      <c r="B17048" s="90">
        <v>4.5042999999999997</v>
      </c>
    </row>
    <row r="17049" spans="2:2" x14ac:dyDescent="0.3">
      <c r="B17049" s="90">
        <v>4.5044000000000004</v>
      </c>
    </row>
    <row r="17050" spans="2:2" x14ac:dyDescent="0.3">
      <c r="B17050" s="90">
        <v>4.5045000000000002</v>
      </c>
    </row>
    <row r="17051" spans="2:2" x14ac:dyDescent="0.3">
      <c r="B17051" s="90">
        <v>4.5045999999999999</v>
      </c>
    </row>
    <row r="17052" spans="2:2" x14ac:dyDescent="0.3">
      <c r="B17052" s="90">
        <v>4.5046999999999997</v>
      </c>
    </row>
    <row r="17053" spans="2:2" x14ac:dyDescent="0.3">
      <c r="B17053" s="90">
        <v>4.5048000000000004</v>
      </c>
    </row>
    <row r="17054" spans="2:2" x14ac:dyDescent="0.3">
      <c r="B17054" s="90">
        <v>4.5049000000000001</v>
      </c>
    </row>
    <row r="17055" spans="2:2" x14ac:dyDescent="0.3">
      <c r="B17055" s="90">
        <v>4.5049999999999999</v>
      </c>
    </row>
    <row r="17056" spans="2:2" x14ac:dyDescent="0.3">
      <c r="B17056" s="90">
        <v>4.5050999999999997</v>
      </c>
    </row>
    <row r="17057" spans="2:2" x14ac:dyDescent="0.3">
      <c r="B17057" s="90">
        <v>4.5052000000000003</v>
      </c>
    </row>
    <row r="17058" spans="2:2" x14ac:dyDescent="0.3">
      <c r="B17058" s="90">
        <v>4.5053000000000001</v>
      </c>
    </row>
    <row r="17059" spans="2:2" x14ac:dyDescent="0.3">
      <c r="B17059" s="90">
        <v>4.5053999999999998</v>
      </c>
    </row>
    <row r="17060" spans="2:2" x14ac:dyDescent="0.3">
      <c r="B17060" s="90">
        <v>4.5054999999999996</v>
      </c>
    </row>
    <row r="17061" spans="2:2" x14ac:dyDescent="0.3">
      <c r="B17061" s="90">
        <v>4.5056000000000003</v>
      </c>
    </row>
    <row r="17062" spans="2:2" x14ac:dyDescent="0.3">
      <c r="B17062" s="90">
        <v>4.5057</v>
      </c>
    </row>
    <row r="17063" spans="2:2" x14ac:dyDescent="0.3">
      <c r="B17063" s="90">
        <v>4.5057999999999998</v>
      </c>
    </row>
    <row r="17064" spans="2:2" x14ac:dyDescent="0.3">
      <c r="B17064" s="90">
        <v>4.5058999999999996</v>
      </c>
    </row>
    <row r="17065" spans="2:2" x14ac:dyDescent="0.3">
      <c r="B17065" s="90">
        <v>4.5060000000000002</v>
      </c>
    </row>
    <row r="17066" spans="2:2" x14ac:dyDescent="0.3">
      <c r="B17066" s="90">
        <v>4.5061</v>
      </c>
    </row>
    <row r="17067" spans="2:2" x14ac:dyDescent="0.3">
      <c r="B17067" s="90">
        <v>4.5061999999999998</v>
      </c>
    </row>
    <row r="17068" spans="2:2" x14ac:dyDescent="0.3">
      <c r="B17068" s="90">
        <v>4.5063000000000004</v>
      </c>
    </row>
    <row r="17069" spans="2:2" x14ac:dyDescent="0.3">
      <c r="B17069" s="90">
        <v>4.5064000000000002</v>
      </c>
    </row>
    <row r="17070" spans="2:2" x14ac:dyDescent="0.3">
      <c r="B17070" s="90">
        <v>4.5065</v>
      </c>
    </row>
    <row r="17071" spans="2:2" x14ac:dyDescent="0.3">
      <c r="B17071" s="90">
        <v>4.5065999999999997</v>
      </c>
    </row>
    <row r="17072" spans="2:2" x14ac:dyDescent="0.3">
      <c r="B17072" s="90">
        <v>4.5067000000000004</v>
      </c>
    </row>
    <row r="17073" spans="2:2" x14ac:dyDescent="0.3">
      <c r="B17073" s="90">
        <v>4.5068000000000001</v>
      </c>
    </row>
    <row r="17074" spans="2:2" x14ac:dyDescent="0.3">
      <c r="B17074" s="90">
        <v>4.5068999999999999</v>
      </c>
    </row>
    <row r="17075" spans="2:2" x14ac:dyDescent="0.3">
      <c r="B17075" s="90">
        <v>4.5069999999999997</v>
      </c>
    </row>
    <row r="17076" spans="2:2" x14ac:dyDescent="0.3">
      <c r="B17076" s="90">
        <v>4.5071000000000003</v>
      </c>
    </row>
    <row r="17077" spans="2:2" x14ac:dyDescent="0.3">
      <c r="B17077" s="90">
        <v>4.5072000000000001</v>
      </c>
    </row>
    <row r="17078" spans="2:2" x14ac:dyDescent="0.3">
      <c r="B17078" s="90">
        <v>4.5072999999999999</v>
      </c>
    </row>
    <row r="17079" spans="2:2" x14ac:dyDescent="0.3">
      <c r="B17079" s="90">
        <v>4.5073999999999996</v>
      </c>
    </row>
    <row r="17080" spans="2:2" x14ac:dyDescent="0.3">
      <c r="B17080" s="90">
        <v>4.5075000000000003</v>
      </c>
    </row>
    <row r="17081" spans="2:2" x14ac:dyDescent="0.3">
      <c r="B17081" s="90">
        <v>4.5076000000000001</v>
      </c>
    </row>
    <row r="17082" spans="2:2" x14ac:dyDescent="0.3">
      <c r="B17082" s="90">
        <v>4.5076999999999998</v>
      </c>
    </row>
    <row r="17083" spans="2:2" x14ac:dyDescent="0.3">
      <c r="B17083" s="90">
        <v>4.5077999999999996</v>
      </c>
    </row>
    <row r="17084" spans="2:2" x14ac:dyDescent="0.3">
      <c r="B17084" s="90">
        <v>4.5079000000000002</v>
      </c>
    </row>
    <row r="17085" spans="2:2" x14ac:dyDescent="0.3">
      <c r="B17085" s="90">
        <v>4.508</v>
      </c>
    </row>
    <row r="17086" spans="2:2" x14ac:dyDescent="0.3">
      <c r="B17086" s="90">
        <v>4.5080999999999998</v>
      </c>
    </row>
    <row r="17087" spans="2:2" x14ac:dyDescent="0.3">
      <c r="B17087" s="90">
        <v>4.5082000000000004</v>
      </c>
    </row>
    <row r="17088" spans="2:2" x14ac:dyDescent="0.3">
      <c r="B17088" s="90">
        <v>4.5083000000000002</v>
      </c>
    </row>
    <row r="17089" spans="2:2" x14ac:dyDescent="0.3">
      <c r="B17089" s="90">
        <v>4.5084</v>
      </c>
    </row>
    <row r="17090" spans="2:2" x14ac:dyDescent="0.3">
      <c r="B17090" s="90">
        <v>4.5084999999999997</v>
      </c>
    </row>
    <row r="17091" spans="2:2" x14ac:dyDescent="0.3">
      <c r="B17091" s="90">
        <v>4.5086000000000004</v>
      </c>
    </row>
    <row r="17092" spans="2:2" x14ac:dyDescent="0.3">
      <c r="B17092" s="90">
        <v>4.5087000000000002</v>
      </c>
    </row>
    <row r="17093" spans="2:2" x14ac:dyDescent="0.3">
      <c r="B17093" s="90">
        <v>4.5087999999999999</v>
      </c>
    </row>
    <row r="17094" spans="2:2" x14ac:dyDescent="0.3">
      <c r="B17094" s="90">
        <v>4.5088999999999997</v>
      </c>
    </row>
    <row r="17095" spans="2:2" x14ac:dyDescent="0.3">
      <c r="B17095" s="90">
        <v>4.5090000000000003</v>
      </c>
    </row>
    <row r="17096" spans="2:2" x14ac:dyDescent="0.3">
      <c r="B17096" s="90">
        <v>4.5091000000000001</v>
      </c>
    </row>
    <row r="17097" spans="2:2" x14ac:dyDescent="0.3">
      <c r="B17097" s="90">
        <v>4.5091999999999999</v>
      </c>
    </row>
    <row r="17098" spans="2:2" x14ac:dyDescent="0.3">
      <c r="B17098" s="90">
        <v>4.5092999999999996</v>
      </c>
    </row>
    <row r="17099" spans="2:2" x14ac:dyDescent="0.3">
      <c r="B17099" s="90">
        <v>4.5094000000000003</v>
      </c>
    </row>
    <row r="17100" spans="2:2" x14ac:dyDescent="0.3">
      <c r="B17100" s="90">
        <v>4.5095000000000001</v>
      </c>
    </row>
    <row r="17101" spans="2:2" x14ac:dyDescent="0.3">
      <c r="B17101" s="90">
        <v>4.5095999999999998</v>
      </c>
    </row>
    <row r="17102" spans="2:2" x14ac:dyDescent="0.3">
      <c r="B17102" s="90">
        <v>4.5096999999999996</v>
      </c>
    </row>
    <row r="17103" spans="2:2" x14ac:dyDescent="0.3">
      <c r="B17103" s="90">
        <v>4.5098000000000003</v>
      </c>
    </row>
    <row r="17104" spans="2:2" x14ac:dyDescent="0.3">
      <c r="B17104" s="90">
        <v>4.5099</v>
      </c>
    </row>
    <row r="17105" spans="2:2" x14ac:dyDescent="0.3">
      <c r="B17105" s="90">
        <v>4.51</v>
      </c>
    </row>
    <row r="17106" spans="2:2" x14ac:dyDescent="0.3">
      <c r="B17106" s="90">
        <v>4.5101000000000004</v>
      </c>
    </row>
    <row r="17107" spans="2:2" x14ac:dyDescent="0.3">
      <c r="B17107" s="90">
        <v>4.5102000000000002</v>
      </c>
    </row>
    <row r="17108" spans="2:2" x14ac:dyDescent="0.3">
      <c r="B17108" s="90">
        <v>4.5103</v>
      </c>
    </row>
    <row r="17109" spans="2:2" x14ac:dyDescent="0.3">
      <c r="B17109" s="90">
        <v>4.5103999999999997</v>
      </c>
    </row>
    <row r="17110" spans="2:2" x14ac:dyDescent="0.3">
      <c r="B17110" s="90">
        <v>4.5105000000000004</v>
      </c>
    </row>
    <row r="17111" spans="2:2" x14ac:dyDescent="0.3">
      <c r="B17111" s="90">
        <v>4.5106000000000002</v>
      </c>
    </row>
    <row r="17112" spans="2:2" x14ac:dyDescent="0.3">
      <c r="B17112" s="90">
        <v>4.5106999999999999</v>
      </c>
    </row>
    <row r="17113" spans="2:2" x14ac:dyDescent="0.3">
      <c r="B17113" s="90">
        <v>4.5107999999999997</v>
      </c>
    </row>
    <row r="17114" spans="2:2" x14ac:dyDescent="0.3">
      <c r="B17114" s="90">
        <v>4.5109000000000004</v>
      </c>
    </row>
    <row r="17115" spans="2:2" x14ac:dyDescent="0.3">
      <c r="B17115" s="90">
        <v>4.5110000000000001</v>
      </c>
    </row>
    <row r="17116" spans="2:2" x14ac:dyDescent="0.3">
      <c r="B17116" s="90">
        <v>4.5110999999999999</v>
      </c>
    </row>
    <row r="17117" spans="2:2" x14ac:dyDescent="0.3">
      <c r="B17117" s="90">
        <v>4.5111999999999997</v>
      </c>
    </row>
    <row r="17118" spans="2:2" x14ac:dyDescent="0.3">
      <c r="B17118" s="90">
        <v>4.5113000000000003</v>
      </c>
    </row>
    <row r="17119" spans="2:2" x14ac:dyDescent="0.3">
      <c r="B17119" s="90">
        <v>4.5114000000000001</v>
      </c>
    </row>
    <row r="17120" spans="2:2" x14ac:dyDescent="0.3">
      <c r="B17120" s="90">
        <v>4.5114999999999998</v>
      </c>
    </row>
    <row r="17121" spans="2:2" x14ac:dyDescent="0.3">
      <c r="B17121" s="90">
        <v>4.5115999999999996</v>
      </c>
    </row>
    <row r="17122" spans="2:2" x14ac:dyDescent="0.3">
      <c r="B17122" s="90">
        <v>4.5117000000000003</v>
      </c>
    </row>
    <row r="17123" spans="2:2" x14ac:dyDescent="0.3">
      <c r="B17123" s="90">
        <v>4.5118</v>
      </c>
    </row>
    <row r="17124" spans="2:2" x14ac:dyDescent="0.3">
      <c r="B17124" s="90">
        <v>4.5118999999999998</v>
      </c>
    </row>
    <row r="17125" spans="2:2" x14ac:dyDescent="0.3">
      <c r="B17125" s="90">
        <v>4.5119999999999996</v>
      </c>
    </row>
    <row r="17126" spans="2:2" x14ac:dyDescent="0.3">
      <c r="B17126" s="90">
        <v>4.5121000000000002</v>
      </c>
    </row>
    <row r="17127" spans="2:2" x14ac:dyDescent="0.3">
      <c r="B17127" s="90">
        <v>4.5122</v>
      </c>
    </row>
    <row r="17128" spans="2:2" x14ac:dyDescent="0.3">
      <c r="B17128" s="90">
        <v>4.5122999999999998</v>
      </c>
    </row>
    <row r="17129" spans="2:2" x14ac:dyDescent="0.3">
      <c r="B17129" s="90">
        <v>4.5124000000000004</v>
      </c>
    </row>
    <row r="17130" spans="2:2" x14ac:dyDescent="0.3">
      <c r="B17130" s="90">
        <v>4.5125000000000002</v>
      </c>
    </row>
    <row r="17131" spans="2:2" x14ac:dyDescent="0.3">
      <c r="B17131" s="90">
        <v>4.5125999999999999</v>
      </c>
    </row>
    <row r="17132" spans="2:2" x14ac:dyDescent="0.3">
      <c r="B17132" s="90">
        <v>4.5126999999999997</v>
      </c>
    </row>
    <row r="17133" spans="2:2" x14ac:dyDescent="0.3">
      <c r="B17133" s="90">
        <v>4.5128000000000004</v>
      </c>
    </row>
    <row r="17134" spans="2:2" x14ac:dyDescent="0.3">
      <c r="B17134" s="90">
        <v>4.5129000000000001</v>
      </c>
    </row>
    <row r="17135" spans="2:2" x14ac:dyDescent="0.3">
      <c r="B17135" s="90">
        <v>4.5129999999999999</v>
      </c>
    </row>
    <row r="17136" spans="2:2" x14ac:dyDescent="0.3">
      <c r="B17136" s="90">
        <v>4.5130999999999997</v>
      </c>
    </row>
    <row r="17137" spans="2:2" x14ac:dyDescent="0.3">
      <c r="B17137" s="90">
        <v>4.5132000000000003</v>
      </c>
    </row>
    <row r="17138" spans="2:2" x14ac:dyDescent="0.3">
      <c r="B17138" s="90">
        <v>4.5133000000000001</v>
      </c>
    </row>
    <row r="17139" spans="2:2" x14ac:dyDescent="0.3">
      <c r="B17139" s="90">
        <v>4.5133999999999999</v>
      </c>
    </row>
    <row r="17140" spans="2:2" x14ac:dyDescent="0.3">
      <c r="B17140" s="90">
        <v>4.5134999999999996</v>
      </c>
    </row>
    <row r="17141" spans="2:2" x14ac:dyDescent="0.3">
      <c r="B17141" s="90">
        <v>4.5136000000000003</v>
      </c>
    </row>
    <row r="17142" spans="2:2" x14ac:dyDescent="0.3">
      <c r="B17142" s="90">
        <v>4.5137</v>
      </c>
    </row>
    <row r="17143" spans="2:2" x14ac:dyDescent="0.3">
      <c r="B17143" s="90">
        <v>4.5137999999999998</v>
      </c>
    </row>
    <row r="17144" spans="2:2" x14ac:dyDescent="0.3">
      <c r="B17144" s="90">
        <v>4.5138999999999996</v>
      </c>
    </row>
    <row r="17145" spans="2:2" x14ac:dyDescent="0.3">
      <c r="B17145" s="90">
        <v>4.5140000000000002</v>
      </c>
    </row>
    <row r="17146" spans="2:2" x14ac:dyDescent="0.3">
      <c r="B17146" s="90">
        <v>4.5141</v>
      </c>
    </row>
    <row r="17147" spans="2:2" x14ac:dyDescent="0.3">
      <c r="B17147" s="90">
        <v>4.5141999999999998</v>
      </c>
    </row>
    <row r="17148" spans="2:2" x14ac:dyDescent="0.3">
      <c r="B17148" s="90">
        <v>4.5143000000000004</v>
      </c>
    </row>
    <row r="17149" spans="2:2" x14ac:dyDescent="0.3">
      <c r="B17149" s="90">
        <v>4.5144000000000002</v>
      </c>
    </row>
    <row r="17150" spans="2:2" x14ac:dyDescent="0.3">
      <c r="B17150" s="90">
        <v>4.5145</v>
      </c>
    </row>
    <row r="17151" spans="2:2" x14ac:dyDescent="0.3">
      <c r="B17151" s="90">
        <v>4.5145999999999997</v>
      </c>
    </row>
    <row r="17152" spans="2:2" x14ac:dyDescent="0.3">
      <c r="B17152" s="90">
        <v>4.5147000000000004</v>
      </c>
    </row>
    <row r="17153" spans="2:2" x14ac:dyDescent="0.3">
      <c r="B17153" s="90">
        <v>4.5148000000000001</v>
      </c>
    </row>
    <row r="17154" spans="2:2" x14ac:dyDescent="0.3">
      <c r="B17154" s="90">
        <v>4.5148999999999999</v>
      </c>
    </row>
    <row r="17155" spans="2:2" x14ac:dyDescent="0.3">
      <c r="B17155" s="90">
        <v>4.5149999999999997</v>
      </c>
    </row>
    <row r="17156" spans="2:2" x14ac:dyDescent="0.3">
      <c r="B17156" s="90">
        <v>4.5151000000000003</v>
      </c>
    </row>
    <row r="17157" spans="2:2" x14ac:dyDescent="0.3">
      <c r="B17157" s="90">
        <v>4.5152000000000001</v>
      </c>
    </row>
    <row r="17158" spans="2:2" x14ac:dyDescent="0.3">
      <c r="B17158" s="90">
        <v>4.5152999999999999</v>
      </c>
    </row>
    <row r="17159" spans="2:2" x14ac:dyDescent="0.3">
      <c r="B17159" s="90">
        <v>4.5153999999999996</v>
      </c>
    </row>
    <row r="17160" spans="2:2" x14ac:dyDescent="0.3">
      <c r="B17160" s="90">
        <v>4.5155000000000003</v>
      </c>
    </row>
    <row r="17161" spans="2:2" x14ac:dyDescent="0.3">
      <c r="B17161" s="90">
        <v>4.5156000000000001</v>
      </c>
    </row>
    <row r="17162" spans="2:2" x14ac:dyDescent="0.3">
      <c r="B17162" s="90">
        <v>4.5156999999999998</v>
      </c>
    </row>
    <row r="17163" spans="2:2" x14ac:dyDescent="0.3">
      <c r="B17163" s="90">
        <v>4.5157999999999996</v>
      </c>
    </row>
    <row r="17164" spans="2:2" x14ac:dyDescent="0.3">
      <c r="B17164" s="90">
        <v>4.5159000000000002</v>
      </c>
    </row>
    <row r="17165" spans="2:2" x14ac:dyDescent="0.3">
      <c r="B17165" s="90">
        <v>4.516</v>
      </c>
    </row>
    <row r="17166" spans="2:2" x14ac:dyDescent="0.3">
      <c r="B17166" s="90">
        <v>4.5160999999999998</v>
      </c>
    </row>
    <row r="17167" spans="2:2" x14ac:dyDescent="0.3">
      <c r="B17167" s="90">
        <v>4.5162000000000004</v>
      </c>
    </row>
    <row r="17168" spans="2:2" x14ac:dyDescent="0.3">
      <c r="B17168" s="90">
        <v>4.5163000000000002</v>
      </c>
    </row>
    <row r="17169" spans="2:2" x14ac:dyDescent="0.3">
      <c r="B17169" s="90">
        <v>4.5164</v>
      </c>
    </row>
    <row r="17170" spans="2:2" x14ac:dyDescent="0.3">
      <c r="B17170" s="90">
        <v>4.5164999999999997</v>
      </c>
    </row>
    <row r="17171" spans="2:2" x14ac:dyDescent="0.3">
      <c r="B17171" s="90">
        <v>4.5166000000000004</v>
      </c>
    </row>
    <row r="17172" spans="2:2" x14ac:dyDescent="0.3">
      <c r="B17172" s="90">
        <v>4.5167000000000002</v>
      </c>
    </row>
    <row r="17173" spans="2:2" x14ac:dyDescent="0.3">
      <c r="B17173" s="90">
        <v>4.5167999999999999</v>
      </c>
    </row>
    <row r="17174" spans="2:2" x14ac:dyDescent="0.3">
      <c r="B17174" s="90">
        <v>4.5168999999999997</v>
      </c>
    </row>
    <row r="17175" spans="2:2" x14ac:dyDescent="0.3">
      <c r="B17175" s="90">
        <v>4.5170000000000003</v>
      </c>
    </row>
    <row r="17176" spans="2:2" x14ac:dyDescent="0.3">
      <c r="B17176" s="90">
        <v>4.5171000000000001</v>
      </c>
    </row>
    <row r="17177" spans="2:2" x14ac:dyDescent="0.3">
      <c r="B17177" s="90">
        <v>4.5171999999999999</v>
      </c>
    </row>
    <row r="17178" spans="2:2" x14ac:dyDescent="0.3">
      <c r="B17178" s="90">
        <v>4.5172999999999996</v>
      </c>
    </row>
    <row r="17179" spans="2:2" x14ac:dyDescent="0.3">
      <c r="B17179" s="90">
        <v>4.5174000000000003</v>
      </c>
    </row>
    <row r="17180" spans="2:2" x14ac:dyDescent="0.3">
      <c r="B17180" s="90">
        <v>4.5175000000000001</v>
      </c>
    </row>
    <row r="17181" spans="2:2" x14ac:dyDescent="0.3">
      <c r="B17181" s="90">
        <v>4.5175999999999998</v>
      </c>
    </row>
    <row r="17182" spans="2:2" x14ac:dyDescent="0.3">
      <c r="B17182" s="90">
        <v>4.5176999999999996</v>
      </c>
    </row>
    <row r="17183" spans="2:2" x14ac:dyDescent="0.3">
      <c r="B17183" s="90">
        <v>4.5178000000000003</v>
      </c>
    </row>
    <row r="17184" spans="2:2" x14ac:dyDescent="0.3">
      <c r="B17184" s="90">
        <v>4.5179</v>
      </c>
    </row>
    <row r="17185" spans="2:2" x14ac:dyDescent="0.3">
      <c r="B17185" s="90">
        <v>4.5179999999999998</v>
      </c>
    </row>
    <row r="17186" spans="2:2" x14ac:dyDescent="0.3">
      <c r="B17186" s="90">
        <v>4.5180999999999996</v>
      </c>
    </row>
    <row r="17187" spans="2:2" x14ac:dyDescent="0.3">
      <c r="B17187" s="90">
        <v>4.5182000000000002</v>
      </c>
    </row>
    <row r="17188" spans="2:2" x14ac:dyDescent="0.3">
      <c r="B17188" s="90">
        <v>4.5183</v>
      </c>
    </row>
    <row r="17189" spans="2:2" x14ac:dyDescent="0.3">
      <c r="B17189" s="90">
        <v>4.5183999999999997</v>
      </c>
    </row>
    <row r="17190" spans="2:2" x14ac:dyDescent="0.3">
      <c r="B17190" s="90">
        <v>4.5185000000000004</v>
      </c>
    </row>
    <row r="17191" spans="2:2" x14ac:dyDescent="0.3">
      <c r="B17191" s="90">
        <v>4.5186000000000002</v>
      </c>
    </row>
    <row r="17192" spans="2:2" x14ac:dyDescent="0.3">
      <c r="B17192" s="90">
        <v>4.5186999999999999</v>
      </c>
    </row>
    <row r="17193" spans="2:2" x14ac:dyDescent="0.3">
      <c r="B17193" s="90">
        <v>4.5187999999999997</v>
      </c>
    </row>
    <row r="17194" spans="2:2" x14ac:dyDescent="0.3">
      <c r="B17194" s="90">
        <v>4.5189000000000004</v>
      </c>
    </row>
    <row r="17195" spans="2:2" x14ac:dyDescent="0.3">
      <c r="B17195" s="90">
        <v>4.5190000000000001</v>
      </c>
    </row>
    <row r="17196" spans="2:2" x14ac:dyDescent="0.3">
      <c r="B17196" s="90">
        <v>4.5190999999999999</v>
      </c>
    </row>
    <row r="17197" spans="2:2" x14ac:dyDescent="0.3">
      <c r="B17197" s="90">
        <v>4.5191999999999997</v>
      </c>
    </row>
    <row r="17198" spans="2:2" x14ac:dyDescent="0.3">
      <c r="B17198" s="90">
        <v>4.5193000000000003</v>
      </c>
    </row>
    <row r="17199" spans="2:2" x14ac:dyDescent="0.3">
      <c r="B17199" s="90">
        <v>4.5194000000000001</v>
      </c>
    </row>
    <row r="17200" spans="2:2" x14ac:dyDescent="0.3">
      <c r="B17200" s="90">
        <v>4.5194999999999999</v>
      </c>
    </row>
    <row r="17201" spans="2:2" x14ac:dyDescent="0.3">
      <c r="B17201" s="90">
        <v>4.5195999999999996</v>
      </c>
    </row>
    <row r="17202" spans="2:2" x14ac:dyDescent="0.3">
      <c r="B17202" s="90">
        <v>4.5197000000000003</v>
      </c>
    </row>
    <row r="17203" spans="2:2" x14ac:dyDescent="0.3">
      <c r="B17203" s="90">
        <v>4.5198</v>
      </c>
    </row>
    <row r="17204" spans="2:2" x14ac:dyDescent="0.3">
      <c r="B17204" s="90">
        <v>4.5198999999999998</v>
      </c>
    </row>
    <row r="17205" spans="2:2" x14ac:dyDescent="0.3">
      <c r="B17205" s="90">
        <v>4.5199999999999996</v>
      </c>
    </row>
    <row r="17206" spans="2:2" x14ac:dyDescent="0.3">
      <c r="B17206" s="90">
        <v>4.5201000000000002</v>
      </c>
    </row>
    <row r="17207" spans="2:2" x14ac:dyDescent="0.3">
      <c r="B17207" s="90">
        <v>4.5202</v>
      </c>
    </row>
    <row r="17208" spans="2:2" x14ac:dyDescent="0.3">
      <c r="B17208" s="90">
        <v>4.5202999999999998</v>
      </c>
    </row>
    <row r="17209" spans="2:2" x14ac:dyDescent="0.3">
      <c r="B17209" s="90">
        <v>4.5204000000000004</v>
      </c>
    </row>
    <row r="17210" spans="2:2" x14ac:dyDescent="0.3">
      <c r="B17210" s="90">
        <v>4.5205000000000002</v>
      </c>
    </row>
    <row r="17211" spans="2:2" x14ac:dyDescent="0.3">
      <c r="B17211" s="90">
        <v>4.5206</v>
      </c>
    </row>
    <row r="17212" spans="2:2" x14ac:dyDescent="0.3">
      <c r="B17212" s="90">
        <v>4.5206999999999997</v>
      </c>
    </row>
    <row r="17213" spans="2:2" x14ac:dyDescent="0.3">
      <c r="B17213" s="90">
        <v>4.5208000000000004</v>
      </c>
    </row>
    <row r="17214" spans="2:2" x14ac:dyDescent="0.3">
      <c r="B17214" s="90">
        <v>4.5209000000000001</v>
      </c>
    </row>
    <row r="17215" spans="2:2" x14ac:dyDescent="0.3">
      <c r="B17215" s="90">
        <v>4.5209999999999999</v>
      </c>
    </row>
    <row r="17216" spans="2:2" x14ac:dyDescent="0.3">
      <c r="B17216" s="90">
        <v>4.5210999999999997</v>
      </c>
    </row>
    <row r="17217" spans="2:2" x14ac:dyDescent="0.3">
      <c r="B17217" s="90">
        <v>4.5212000000000003</v>
      </c>
    </row>
    <row r="17218" spans="2:2" x14ac:dyDescent="0.3">
      <c r="B17218" s="90">
        <v>4.5213000000000001</v>
      </c>
    </row>
    <row r="17219" spans="2:2" x14ac:dyDescent="0.3">
      <c r="B17219" s="90">
        <v>4.5213999999999999</v>
      </c>
    </row>
    <row r="17220" spans="2:2" x14ac:dyDescent="0.3">
      <c r="B17220" s="90">
        <v>4.5214999999999996</v>
      </c>
    </row>
    <row r="17221" spans="2:2" x14ac:dyDescent="0.3">
      <c r="B17221" s="90">
        <v>4.5216000000000003</v>
      </c>
    </row>
    <row r="17222" spans="2:2" x14ac:dyDescent="0.3">
      <c r="B17222" s="90">
        <v>4.5217000000000001</v>
      </c>
    </row>
    <row r="17223" spans="2:2" x14ac:dyDescent="0.3">
      <c r="B17223" s="90">
        <v>4.5217999999999998</v>
      </c>
    </row>
    <row r="17224" spans="2:2" x14ac:dyDescent="0.3">
      <c r="B17224" s="90">
        <v>4.5218999999999996</v>
      </c>
    </row>
    <row r="17225" spans="2:2" x14ac:dyDescent="0.3">
      <c r="B17225" s="90">
        <v>4.5220000000000002</v>
      </c>
    </row>
    <row r="17226" spans="2:2" x14ac:dyDescent="0.3">
      <c r="B17226" s="90">
        <v>4.5221</v>
      </c>
    </row>
    <row r="17227" spans="2:2" x14ac:dyDescent="0.3">
      <c r="B17227" s="90">
        <v>4.5221999999999998</v>
      </c>
    </row>
    <row r="17228" spans="2:2" x14ac:dyDescent="0.3">
      <c r="B17228" s="90">
        <v>4.5223000000000004</v>
      </c>
    </row>
    <row r="17229" spans="2:2" x14ac:dyDescent="0.3">
      <c r="B17229" s="90">
        <v>4.5224000000000002</v>
      </c>
    </row>
    <row r="17230" spans="2:2" x14ac:dyDescent="0.3">
      <c r="B17230" s="90">
        <v>4.5225</v>
      </c>
    </row>
    <row r="17231" spans="2:2" x14ac:dyDescent="0.3">
      <c r="B17231" s="90">
        <v>4.5225999999999997</v>
      </c>
    </row>
    <row r="17232" spans="2:2" x14ac:dyDescent="0.3">
      <c r="B17232" s="90">
        <v>4.5227000000000004</v>
      </c>
    </row>
    <row r="17233" spans="2:2" x14ac:dyDescent="0.3">
      <c r="B17233" s="90">
        <v>4.5228000000000002</v>
      </c>
    </row>
    <row r="17234" spans="2:2" x14ac:dyDescent="0.3">
      <c r="B17234" s="90">
        <v>4.5228999999999999</v>
      </c>
    </row>
    <row r="17235" spans="2:2" x14ac:dyDescent="0.3">
      <c r="B17235" s="90">
        <v>4.5229999999999997</v>
      </c>
    </row>
    <row r="17236" spans="2:2" x14ac:dyDescent="0.3">
      <c r="B17236" s="90">
        <v>4.5231000000000003</v>
      </c>
    </row>
    <row r="17237" spans="2:2" x14ac:dyDescent="0.3">
      <c r="B17237" s="90">
        <v>4.5232000000000001</v>
      </c>
    </row>
    <row r="17238" spans="2:2" x14ac:dyDescent="0.3">
      <c r="B17238" s="90">
        <v>4.5232999999999999</v>
      </c>
    </row>
    <row r="17239" spans="2:2" x14ac:dyDescent="0.3">
      <c r="B17239" s="90">
        <v>4.5233999999999996</v>
      </c>
    </row>
    <row r="17240" spans="2:2" x14ac:dyDescent="0.3">
      <c r="B17240" s="90">
        <v>4.5235000000000003</v>
      </c>
    </row>
    <row r="17241" spans="2:2" x14ac:dyDescent="0.3">
      <c r="B17241" s="90">
        <v>4.5236000000000001</v>
      </c>
    </row>
    <row r="17242" spans="2:2" x14ac:dyDescent="0.3">
      <c r="B17242" s="90">
        <v>4.5236999999999998</v>
      </c>
    </row>
    <row r="17243" spans="2:2" x14ac:dyDescent="0.3">
      <c r="B17243" s="90">
        <v>4.5237999999999996</v>
      </c>
    </row>
    <row r="17244" spans="2:2" x14ac:dyDescent="0.3">
      <c r="B17244" s="90">
        <v>4.5239000000000003</v>
      </c>
    </row>
    <row r="17245" spans="2:2" x14ac:dyDescent="0.3">
      <c r="B17245" s="90">
        <v>4.524</v>
      </c>
    </row>
    <row r="17246" spans="2:2" x14ac:dyDescent="0.3">
      <c r="B17246" s="90">
        <v>4.5240999999999998</v>
      </c>
    </row>
    <row r="17247" spans="2:2" x14ac:dyDescent="0.3">
      <c r="B17247" s="90">
        <v>4.5242000000000004</v>
      </c>
    </row>
    <row r="17248" spans="2:2" x14ac:dyDescent="0.3">
      <c r="B17248" s="90">
        <v>4.5243000000000002</v>
      </c>
    </row>
    <row r="17249" spans="2:2" x14ac:dyDescent="0.3">
      <c r="B17249" s="90">
        <v>4.5244</v>
      </c>
    </row>
    <row r="17250" spans="2:2" x14ac:dyDescent="0.3">
      <c r="B17250" s="90">
        <v>4.5244999999999997</v>
      </c>
    </row>
    <row r="17251" spans="2:2" x14ac:dyDescent="0.3">
      <c r="B17251" s="90">
        <v>4.5246000000000004</v>
      </c>
    </row>
    <row r="17252" spans="2:2" x14ac:dyDescent="0.3">
      <c r="B17252" s="90">
        <v>4.5247000000000002</v>
      </c>
    </row>
    <row r="17253" spans="2:2" x14ac:dyDescent="0.3">
      <c r="B17253" s="90">
        <v>4.5247999999999999</v>
      </c>
    </row>
    <row r="17254" spans="2:2" x14ac:dyDescent="0.3">
      <c r="B17254" s="90">
        <v>4.5248999999999997</v>
      </c>
    </row>
    <row r="17255" spans="2:2" x14ac:dyDescent="0.3">
      <c r="B17255" s="90">
        <v>4.5250000000000004</v>
      </c>
    </row>
    <row r="17256" spans="2:2" x14ac:dyDescent="0.3">
      <c r="B17256" s="90">
        <v>4.5251000000000001</v>
      </c>
    </row>
    <row r="17257" spans="2:2" x14ac:dyDescent="0.3">
      <c r="B17257" s="90">
        <v>4.5251999999999999</v>
      </c>
    </row>
    <row r="17258" spans="2:2" x14ac:dyDescent="0.3">
      <c r="B17258" s="90">
        <v>4.5252999999999997</v>
      </c>
    </row>
    <row r="17259" spans="2:2" x14ac:dyDescent="0.3">
      <c r="B17259" s="90">
        <v>4.5254000000000003</v>
      </c>
    </row>
    <row r="17260" spans="2:2" x14ac:dyDescent="0.3">
      <c r="B17260" s="90">
        <v>4.5255000000000001</v>
      </c>
    </row>
    <row r="17261" spans="2:2" x14ac:dyDescent="0.3">
      <c r="B17261" s="90">
        <v>4.5255999999999998</v>
      </c>
    </row>
    <row r="17262" spans="2:2" x14ac:dyDescent="0.3">
      <c r="B17262" s="90">
        <v>4.5256999999999996</v>
      </c>
    </row>
    <row r="17263" spans="2:2" x14ac:dyDescent="0.3">
      <c r="B17263" s="90">
        <v>4.5258000000000003</v>
      </c>
    </row>
    <row r="17264" spans="2:2" x14ac:dyDescent="0.3">
      <c r="B17264" s="90">
        <v>4.5259</v>
      </c>
    </row>
    <row r="17265" spans="2:2" x14ac:dyDescent="0.3">
      <c r="B17265" s="90">
        <v>4.5259999999999998</v>
      </c>
    </row>
    <row r="17266" spans="2:2" x14ac:dyDescent="0.3">
      <c r="B17266" s="90">
        <v>4.5260999999999996</v>
      </c>
    </row>
    <row r="17267" spans="2:2" x14ac:dyDescent="0.3">
      <c r="B17267" s="90">
        <v>4.5262000000000002</v>
      </c>
    </row>
    <row r="17268" spans="2:2" x14ac:dyDescent="0.3">
      <c r="B17268" s="90">
        <v>4.5263</v>
      </c>
    </row>
    <row r="17269" spans="2:2" x14ac:dyDescent="0.3">
      <c r="B17269" s="90">
        <v>4.5263999999999998</v>
      </c>
    </row>
    <row r="17270" spans="2:2" x14ac:dyDescent="0.3">
      <c r="B17270" s="90">
        <v>4.5265000000000004</v>
      </c>
    </row>
    <row r="17271" spans="2:2" x14ac:dyDescent="0.3">
      <c r="B17271" s="90">
        <v>4.5266000000000002</v>
      </c>
    </row>
    <row r="17272" spans="2:2" x14ac:dyDescent="0.3">
      <c r="B17272" s="90">
        <v>4.5266999999999999</v>
      </c>
    </row>
    <row r="17273" spans="2:2" x14ac:dyDescent="0.3">
      <c r="B17273" s="90">
        <v>4.5267999999999997</v>
      </c>
    </row>
    <row r="17274" spans="2:2" x14ac:dyDescent="0.3">
      <c r="B17274" s="90">
        <v>4.5269000000000004</v>
      </c>
    </row>
    <row r="17275" spans="2:2" x14ac:dyDescent="0.3">
      <c r="B17275" s="90">
        <v>4.5270000000000001</v>
      </c>
    </row>
    <row r="17276" spans="2:2" x14ac:dyDescent="0.3">
      <c r="B17276" s="90">
        <v>4.5270999999999999</v>
      </c>
    </row>
    <row r="17277" spans="2:2" x14ac:dyDescent="0.3">
      <c r="B17277" s="90">
        <v>4.5271999999999997</v>
      </c>
    </row>
    <row r="17278" spans="2:2" x14ac:dyDescent="0.3">
      <c r="B17278" s="90">
        <v>4.5273000000000003</v>
      </c>
    </row>
    <row r="17279" spans="2:2" x14ac:dyDescent="0.3">
      <c r="B17279" s="90">
        <v>4.5274000000000001</v>
      </c>
    </row>
    <row r="17280" spans="2:2" x14ac:dyDescent="0.3">
      <c r="B17280" s="90">
        <v>4.5274999999999999</v>
      </c>
    </row>
    <row r="17281" spans="2:2" x14ac:dyDescent="0.3">
      <c r="B17281" s="90">
        <v>4.5275999999999996</v>
      </c>
    </row>
    <row r="17282" spans="2:2" x14ac:dyDescent="0.3">
      <c r="B17282" s="90">
        <v>4.5277000000000003</v>
      </c>
    </row>
    <row r="17283" spans="2:2" x14ac:dyDescent="0.3">
      <c r="B17283" s="90">
        <v>4.5278</v>
      </c>
    </row>
    <row r="17284" spans="2:2" x14ac:dyDescent="0.3">
      <c r="B17284" s="90">
        <v>4.5278999999999998</v>
      </c>
    </row>
    <row r="17285" spans="2:2" x14ac:dyDescent="0.3">
      <c r="B17285" s="90">
        <v>4.5279999999999996</v>
      </c>
    </row>
    <row r="17286" spans="2:2" x14ac:dyDescent="0.3">
      <c r="B17286" s="90">
        <v>4.5281000000000002</v>
      </c>
    </row>
    <row r="17287" spans="2:2" x14ac:dyDescent="0.3">
      <c r="B17287" s="90">
        <v>4.5282</v>
      </c>
    </row>
    <row r="17288" spans="2:2" x14ac:dyDescent="0.3">
      <c r="B17288" s="90">
        <v>4.5282999999999998</v>
      </c>
    </row>
    <row r="17289" spans="2:2" x14ac:dyDescent="0.3">
      <c r="B17289" s="90">
        <v>4.5284000000000004</v>
      </c>
    </row>
    <row r="17290" spans="2:2" x14ac:dyDescent="0.3">
      <c r="B17290" s="90">
        <v>4.5285000000000002</v>
      </c>
    </row>
    <row r="17291" spans="2:2" x14ac:dyDescent="0.3">
      <c r="B17291" s="90">
        <v>4.5286</v>
      </c>
    </row>
    <row r="17292" spans="2:2" x14ac:dyDescent="0.3">
      <c r="B17292" s="90">
        <v>4.5286999999999997</v>
      </c>
    </row>
    <row r="17293" spans="2:2" x14ac:dyDescent="0.3">
      <c r="B17293" s="90">
        <v>4.5288000000000004</v>
      </c>
    </row>
    <row r="17294" spans="2:2" x14ac:dyDescent="0.3">
      <c r="B17294" s="90">
        <v>4.5289000000000001</v>
      </c>
    </row>
    <row r="17295" spans="2:2" x14ac:dyDescent="0.3">
      <c r="B17295" s="90">
        <v>4.5289999999999999</v>
      </c>
    </row>
    <row r="17296" spans="2:2" x14ac:dyDescent="0.3">
      <c r="B17296" s="90">
        <v>4.5290999999999997</v>
      </c>
    </row>
    <row r="17297" spans="2:2" x14ac:dyDescent="0.3">
      <c r="B17297" s="90">
        <v>4.5292000000000003</v>
      </c>
    </row>
    <row r="17298" spans="2:2" x14ac:dyDescent="0.3">
      <c r="B17298" s="90">
        <v>4.5293000000000001</v>
      </c>
    </row>
    <row r="17299" spans="2:2" x14ac:dyDescent="0.3">
      <c r="B17299" s="90">
        <v>4.5293999999999999</v>
      </c>
    </row>
    <row r="17300" spans="2:2" x14ac:dyDescent="0.3">
      <c r="B17300" s="90">
        <v>4.5294999999999996</v>
      </c>
    </row>
    <row r="17301" spans="2:2" x14ac:dyDescent="0.3">
      <c r="B17301" s="90">
        <v>4.5296000000000003</v>
      </c>
    </row>
    <row r="17302" spans="2:2" x14ac:dyDescent="0.3">
      <c r="B17302" s="90">
        <v>4.5297000000000001</v>
      </c>
    </row>
    <row r="17303" spans="2:2" x14ac:dyDescent="0.3">
      <c r="B17303" s="90">
        <v>4.5297999999999998</v>
      </c>
    </row>
    <row r="17304" spans="2:2" x14ac:dyDescent="0.3">
      <c r="B17304" s="90">
        <v>4.5298999999999996</v>
      </c>
    </row>
    <row r="17305" spans="2:2" x14ac:dyDescent="0.3">
      <c r="B17305" s="90">
        <v>4.53</v>
      </c>
    </row>
    <row r="17306" spans="2:2" x14ac:dyDescent="0.3">
      <c r="B17306" s="90">
        <v>4.5301</v>
      </c>
    </row>
    <row r="17307" spans="2:2" x14ac:dyDescent="0.3">
      <c r="B17307" s="90">
        <v>4.5301999999999998</v>
      </c>
    </row>
    <row r="17308" spans="2:2" x14ac:dyDescent="0.3">
      <c r="B17308" s="90">
        <v>4.5303000000000004</v>
      </c>
    </row>
    <row r="17309" spans="2:2" x14ac:dyDescent="0.3">
      <c r="B17309" s="90">
        <v>4.5304000000000002</v>
      </c>
    </row>
    <row r="17310" spans="2:2" x14ac:dyDescent="0.3">
      <c r="B17310" s="90">
        <v>4.5305</v>
      </c>
    </row>
    <row r="17311" spans="2:2" x14ac:dyDescent="0.3">
      <c r="B17311" s="90">
        <v>4.5305999999999997</v>
      </c>
    </row>
    <row r="17312" spans="2:2" x14ac:dyDescent="0.3">
      <c r="B17312" s="90">
        <v>4.5307000000000004</v>
      </c>
    </row>
    <row r="17313" spans="2:2" x14ac:dyDescent="0.3">
      <c r="B17313" s="90">
        <v>4.5308000000000002</v>
      </c>
    </row>
    <row r="17314" spans="2:2" x14ac:dyDescent="0.3">
      <c r="B17314" s="90">
        <v>4.5308999999999999</v>
      </c>
    </row>
    <row r="17315" spans="2:2" x14ac:dyDescent="0.3">
      <c r="B17315" s="90">
        <v>4.5309999999999997</v>
      </c>
    </row>
    <row r="17316" spans="2:2" x14ac:dyDescent="0.3">
      <c r="B17316" s="90">
        <v>4.5311000000000003</v>
      </c>
    </row>
    <row r="17317" spans="2:2" x14ac:dyDescent="0.3">
      <c r="B17317" s="90">
        <v>4.5312000000000001</v>
      </c>
    </row>
    <row r="17318" spans="2:2" x14ac:dyDescent="0.3">
      <c r="B17318" s="90">
        <v>4.5312999999999999</v>
      </c>
    </row>
    <row r="17319" spans="2:2" x14ac:dyDescent="0.3">
      <c r="B17319" s="90">
        <v>4.5313999999999997</v>
      </c>
    </row>
    <row r="17320" spans="2:2" x14ac:dyDescent="0.3">
      <c r="B17320" s="90">
        <v>4.5315000000000003</v>
      </c>
    </row>
    <row r="17321" spans="2:2" x14ac:dyDescent="0.3">
      <c r="B17321" s="90">
        <v>4.5316000000000001</v>
      </c>
    </row>
    <row r="17322" spans="2:2" x14ac:dyDescent="0.3">
      <c r="B17322" s="90">
        <v>4.5316999999999998</v>
      </c>
    </row>
    <row r="17323" spans="2:2" x14ac:dyDescent="0.3">
      <c r="B17323" s="90">
        <v>4.5317999999999996</v>
      </c>
    </row>
    <row r="17324" spans="2:2" x14ac:dyDescent="0.3">
      <c r="B17324" s="90">
        <v>4.5319000000000003</v>
      </c>
    </row>
    <row r="17325" spans="2:2" x14ac:dyDescent="0.3">
      <c r="B17325" s="90">
        <v>4.532</v>
      </c>
    </row>
    <row r="17326" spans="2:2" x14ac:dyDescent="0.3">
      <c r="B17326" s="90">
        <v>4.5320999999999998</v>
      </c>
    </row>
    <row r="17327" spans="2:2" x14ac:dyDescent="0.3">
      <c r="B17327" s="90">
        <v>4.5321999999999996</v>
      </c>
    </row>
    <row r="17328" spans="2:2" x14ac:dyDescent="0.3">
      <c r="B17328" s="90">
        <v>4.5323000000000002</v>
      </c>
    </row>
    <row r="17329" spans="2:2" x14ac:dyDescent="0.3">
      <c r="B17329" s="90">
        <v>4.5324</v>
      </c>
    </row>
    <row r="17330" spans="2:2" x14ac:dyDescent="0.3">
      <c r="B17330" s="90">
        <v>4.5324999999999998</v>
      </c>
    </row>
    <row r="17331" spans="2:2" x14ac:dyDescent="0.3">
      <c r="B17331" s="90">
        <v>4.5326000000000004</v>
      </c>
    </row>
    <row r="17332" spans="2:2" x14ac:dyDescent="0.3">
      <c r="B17332" s="90">
        <v>4.5327000000000002</v>
      </c>
    </row>
    <row r="17333" spans="2:2" x14ac:dyDescent="0.3">
      <c r="B17333" s="90">
        <v>4.5327999999999999</v>
      </c>
    </row>
    <row r="17334" spans="2:2" x14ac:dyDescent="0.3">
      <c r="B17334" s="90">
        <v>4.5328999999999997</v>
      </c>
    </row>
    <row r="17335" spans="2:2" x14ac:dyDescent="0.3">
      <c r="B17335" s="90">
        <v>4.5330000000000004</v>
      </c>
    </row>
    <row r="17336" spans="2:2" x14ac:dyDescent="0.3">
      <c r="B17336" s="90">
        <v>4.5331000000000001</v>
      </c>
    </row>
    <row r="17337" spans="2:2" x14ac:dyDescent="0.3">
      <c r="B17337" s="90">
        <v>4.5331999999999999</v>
      </c>
    </row>
    <row r="17338" spans="2:2" x14ac:dyDescent="0.3">
      <c r="B17338" s="90">
        <v>4.5332999999999997</v>
      </c>
    </row>
    <row r="17339" spans="2:2" x14ac:dyDescent="0.3">
      <c r="B17339" s="90">
        <v>4.5334000000000003</v>
      </c>
    </row>
    <row r="17340" spans="2:2" x14ac:dyDescent="0.3">
      <c r="B17340" s="90">
        <v>4.5335000000000001</v>
      </c>
    </row>
    <row r="17341" spans="2:2" x14ac:dyDescent="0.3">
      <c r="B17341" s="90">
        <v>4.5335999999999999</v>
      </c>
    </row>
    <row r="17342" spans="2:2" x14ac:dyDescent="0.3">
      <c r="B17342" s="90">
        <v>4.5336999999999996</v>
      </c>
    </row>
    <row r="17343" spans="2:2" x14ac:dyDescent="0.3">
      <c r="B17343" s="90">
        <v>4.5338000000000003</v>
      </c>
    </row>
    <row r="17344" spans="2:2" x14ac:dyDescent="0.3">
      <c r="B17344" s="90">
        <v>4.5339</v>
      </c>
    </row>
    <row r="17345" spans="2:2" x14ac:dyDescent="0.3">
      <c r="B17345" s="90">
        <v>4.5339999999999998</v>
      </c>
    </row>
    <row r="17346" spans="2:2" x14ac:dyDescent="0.3">
      <c r="B17346" s="90">
        <v>4.5340999999999996</v>
      </c>
    </row>
    <row r="17347" spans="2:2" x14ac:dyDescent="0.3">
      <c r="B17347" s="90">
        <v>4.5342000000000002</v>
      </c>
    </row>
    <row r="17348" spans="2:2" x14ac:dyDescent="0.3">
      <c r="B17348" s="90">
        <v>4.5343</v>
      </c>
    </row>
    <row r="17349" spans="2:2" x14ac:dyDescent="0.3">
      <c r="B17349" s="90">
        <v>4.5343999999999998</v>
      </c>
    </row>
    <row r="17350" spans="2:2" x14ac:dyDescent="0.3">
      <c r="B17350" s="90">
        <v>4.5345000000000004</v>
      </c>
    </row>
    <row r="17351" spans="2:2" x14ac:dyDescent="0.3">
      <c r="B17351" s="90">
        <v>4.5346000000000002</v>
      </c>
    </row>
    <row r="17352" spans="2:2" x14ac:dyDescent="0.3">
      <c r="B17352" s="90">
        <v>4.5347</v>
      </c>
    </row>
    <row r="17353" spans="2:2" x14ac:dyDescent="0.3">
      <c r="B17353" s="90">
        <v>4.5347999999999997</v>
      </c>
    </row>
    <row r="17354" spans="2:2" x14ac:dyDescent="0.3">
      <c r="B17354" s="90">
        <v>4.5349000000000004</v>
      </c>
    </row>
    <row r="17355" spans="2:2" x14ac:dyDescent="0.3">
      <c r="B17355" s="90">
        <v>4.5350000000000001</v>
      </c>
    </row>
    <row r="17356" spans="2:2" x14ac:dyDescent="0.3">
      <c r="B17356" s="90">
        <v>4.5350999999999999</v>
      </c>
    </row>
    <row r="17357" spans="2:2" x14ac:dyDescent="0.3">
      <c r="B17357" s="90">
        <v>4.5351999999999997</v>
      </c>
    </row>
    <row r="17358" spans="2:2" x14ac:dyDescent="0.3">
      <c r="B17358" s="90">
        <v>4.5353000000000003</v>
      </c>
    </row>
    <row r="17359" spans="2:2" x14ac:dyDescent="0.3">
      <c r="B17359" s="90">
        <v>4.5354000000000001</v>
      </c>
    </row>
    <row r="17360" spans="2:2" x14ac:dyDescent="0.3">
      <c r="B17360" s="90">
        <v>4.5354999999999999</v>
      </c>
    </row>
    <row r="17361" spans="2:2" x14ac:dyDescent="0.3">
      <c r="B17361" s="90">
        <v>4.5355999999999996</v>
      </c>
    </row>
    <row r="17362" spans="2:2" x14ac:dyDescent="0.3">
      <c r="B17362" s="90">
        <v>4.5357000000000003</v>
      </c>
    </row>
    <row r="17363" spans="2:2" x14ac:dyDescent="0.3">
      <c r="B17363" s="90">
        <v>4.5358000000000001</v>
      </c>
    </row>
    <row r="17364" spans="2:2" x14ac:dyDescent="0.3">
      <c r="B17364" s="90">
        <v>4.5358999999999998</v>
      </c>
    </row>
    <row r="17365" spans="2:2" x14ac:dyDescent="0.3">
      <c r="B17365" s="90">
        <v>4.5359999999999996</v>
      </c>
    </row>
    <row r="17366" spans="2:2" x14ac:dyDescent="0.3">
      <c r="B17366" s="90">
        <v>4.5361000000000002</v>
      </c>
    </row>
    <row r="17367" spans="2:2" x14ac:dyDescent="0.3">
      <c r="B17367" s="90">
        <v>4.5362</v>
      </c>
    </row>
    <row r="17368" spans="2:2" x14ac:dyDescent="0.3">
      <c r="B17368" s="90">
        <v>4.5362999999999998</v>
      </c>
    </row>
    <row r="17369" spans="2:2" x14ac:dyDescent="0.3">
      <c r="B17369" s="90">
        <v>4.5364000000000004</v>
      </c>
    </row>
    <row r="17370" spans="2:2" x14ac:dyDescent="0.3">
      <c r="B17370" s="90">
        <v>4.5365000000000002</v>
      </c>
    </row>
    <row r="17371" spans="2:2" x14ac:dyDescent="0.3">
      <c r="B17371" s="90">
        <v>4.5366</v>
      </c>
    </row>
    <row r="17372" spans="2:2" x14ac:dyDescent="0.3">
      <c r="B17372" s="90">
        <v>4.5366999999999997</v>
      </c>
    </row>
    <row r="17373" spans="2:2" x14ac:dyDescent="0.3">
      <c r="B17373" s="90">
        <v>4.5368000000000004</v>
      </c>
    </row>
    <row r="17374" spans="2:2" x14ac:dyDescent="0.3">
      <c r="B17374" s="90">
        <v>4.5369000000000002</v>
      </c>
    </row>
    <row r="17375" spans="2:2" x14ac:dyDescent="0.3">
      <c r="B17375" s="90">
        <v>4.5369999999999999</v>
      </c>
    </row>
    <row r="17376" spans="2:2" x14ac:dyDescent="0.3">
      <c r="B17376" s="90">
        <v>4.5370999999999997</v>
      </c>
    </row>
    <row r="17377" spans="2:2" x14ac:dyDescent="0.3">
      <c r="B17377" s="90">
        <v>4.5372000000000003</v>
      </c>
    </row>
    <row r="17378" spans="2:2" x14ac:dyDescent="0.3">
      <c r="B17378" s="90">
        <v>4.5373000000000001</v>
      </c>
    </row>
    <row r="17379" spans="2:2" x14ac:dyDescent="0.3">
      <c r="B17379" s="90">
        <v>4.5373999999999999</v>
      </c>
    </row>
    <row r="17380" spans="2:2" x14ac:dyDescent="0.3">
      <c r="B17380" s="90">
        <v>4.5374999999999996</v>
      </c>
    </row>
    <row r="17381" spans="2:2" x14ac:dyDescent="0.3">
      <c r="B17381" s="90">
        <v>4.5376000000000003</v>
      </c>
    </row>
    <row r="17382" spans="2:2" x14ac:dyDescent="0.3">
      <c r="B17382" s="90">
        <v>4.5377000000000001</v>
      </c>
    </row>
    <row r="17383" spans="2:2" x14ac:dyDescent="0.3">
      <c r="B17383" s="90">
        <v>4.5377999999999998</v>
      </c>
    </row>
    <row r="17384" spans="2:2" x14ac:dyDescent="0.3">
      <c r="B17384" s="90">
        <v>4.5378999999999996</v>
      </c>
    </row>
    <row r="17385" spans="2:2" x14ac:dyDescent="0.3">
      <c r="B17385" s="90">
        <v>4.5380000000000003</v>
      </c>
    </row>
    <row r="17386" spans="2:2" x14ac:dyDescent="0.3">
      <c r="B17386" s="90">
        <v>4.5381</v>
      </c>
    </row>
    <row r="17387" spans="2:2" x14ac:dyDescent="0.3">
      <c r="B17387" s="90">
        <v>4.5381999999999998</v>
      </c>
    </row>
    <row r="17388" spans="2:2" x14ac:dyDescent="0.3">
      <c r="B17388" s="90">
        <v>4.5382999999999996</v>
      </c>
    </row>
    <row r="17389" spans="2:2" x14ac:dyDescent="0.3">
      <c r="B17389" s="90">
        <v>4.5384000000000002</v>
      </c>
    </row>
    <row r="17390" spans="2:2" x14ac:dyDescent="0.3">
      <c r="B17390" s="90">
        <v>4.5385</v>
      </c>
    </row>
    <row r="17391" spans="2:2" x14ac:dyDescent="0.3">
      <c r="B17391" s="90">
        <v>4.5385999999999997</v>
      </c>
    </row>
    <row r="17392" spans="2:2" x14ac:dyDescent="0.3">
      <c r="B17392" s="90">
        <v>4.5387000000000004</v>
      </c>
    </row>
    <row r="17393" spans="2:2" x14ac:dyDescent="0.3">
      <c r="B17393" s="90">
        <v>4.5388000000000002</v>
      </c>
    </row>
    <row r="17394" spans="2:2" x14ac:dyDescent="0.3">
      <c r="B17394" s="90">
        <v>4.5388999999999999</v>
      </c>
    </row>
    <row r="17395" spans="2:2" x14ac:dyDescent="0.3">
      <c r="B17395" s="90">
        <v>4.5389999999999997</v>
      </c>
    </row>
    <row r="17396" spans="2:2" x14ac:dyDescent="0.3">
      <c r="B17396" s="90">
        <v>4.5391000000000004</v>
      </c>
    </row>
    <row r="17397" spans="2:2" x14ac:dyDescent="0.3">
      <c r="B17397" s="90">
        <v>4.5392000000000001</v>
      </c>
    </row>
    <row r="17398" spans="2:2" x14ac:dyDescent="0.3">
      <c r="B17398" s="90">
        <v>4.5392999999999999</v>
      </c>
    </row>
    <row r="17399" spans="2:2" x14ac:dyDescent="0.3">
      <c r="B17399" s="90">
        <v>4.5393999999999997</v>
      </c>
    </row>
    <row r="17400" spans="2:2" x14ac:dyDescent="0.3">
      <c r="B17400" s="90">
        <v>4.5395000000000003</v>
      </c>
    </row>
    <row r="17401" spans="2:2" x14ac:dyDescent="0.3">
      <c r="B17401" s="90">
        <v>4.5396000000000001</v>
      </c>
    </row>
    <row r="17402" spans="2:2" x14ac:dyDescent="0.3">
      <c r="B17402" s="90">
        <v>4.5396999999999998</v>
      </c>
    </row>
    <row r="17403" spans="2:2" x14ac:dyDescent="0.3">
      <c r="B17403" s="90">
        <v>4.5397999999999996</v>
      </c>
    </row>
    <row r="17404" spans="2:2" x14ac:dyDescent="0.3">
      <c r="B17404" s="90">
        <v>4.5399000000000003</v>
      </c>
    </row>
    <row r="17405" spans="2:2" x14ac:dyDescent="0.3">
      <c r="B17405" s="90">
        <v>4.54</v>
      </c>
    </row>
    <row r="17406" spans="2:2" x14ac:dyDescent="0.3">
      <c r="B17406" s="90">
        <v>4.5400999999999998</v>
      </c>
    </row>
    <row r="17407" spans="2:2" x14ac:dyDescent="0.3">
      <c r="B17407" s="90">
        <v>4.5401999999999996</v>
      </c>
    </row>
    <row r="17408" spans="2:2" x14ac:dyDescent="0.3">
      <c r="B17408" s="90">
        <v>4.5403000000000002</v>
      </c>
    </row>
    <row r="17409" spans="2:2" x14ac:dyDescent="0.3">
      <c r="B17409" s="90">
        <v>4.5404</v>
      </c>
    </row>
    <row r="17410" spans="2:2" x14ac:dyDescent="0.3">
      <c r="B17410" s="90">
        <v>4.5404999999999998</v>
      </c>
    </row>
    <row r="17411" spans="2:2" x14ac:dyDescent="0.3">
      <c r="B17411" s="90">
        <v>4.5406000000000004</v>
      </c>
    </row>
    <row r="17412" spans="2:2" x14ac:dyDescent="0.3">
      <c r="B17412" s="90">
        <v>4.5407000000000002</v>
      </c>
    </row>
    <row r="17413" spans="2:2" x14ac:dyDescent="0.3">
      <c r="B17413" s="90">
        <v>4.5407999999999999</v>
      </c>
    </row>
    <row r="17414" spans="2:2" x14ac:dyDescent="0.3">
      <c r="B17414" s="90">
        <v>4.5408999999999997</v>
      </c>
    </row>
    <row r="17415" spans="2:2" x14ac:dyDescent="0.3">
      <c r="B17415" s="90">
        <v>4.5410000000000004</v>
      </c>
    </row>
    <row r="17416" spans="2:2" x14ac:dyDescent="0.3">
      <c r="B17416" s="90">
        <v>4.5411000000000001</v>
      </c>
    </row>
    <row r="17417" spans="2:2" x14ac:dyDescent="0.3">
      <c r="B17417" s="90">
        <v>4.5411999999999999</v>
      </c>
    </row>
    <row r="17418" spans="2:2" x14ac:dyDescent="0.3">
      <c r="B17418" s="90">
        <v>4.5412999999999997</v>
      </c>
    </row>
    <row r="17419" spans="2:2" x14ac:dyDescent="0.3">
      <c r="B17419" s="90">
        <v>4.5414000000000003</v>
      </c>
    </row>
    <row r="17420" spans="2:2" x14ac:dyDescent="0.3">
      <c r="B17420" s="90">
        <v>4.5415000000000001</v>
      </c>
    </row>
    <row r="17421" spans="2:2" x14ac:dyDescent="0.3">
      <c r="B17421" s="90">
        <v>4.5415999999999999</v>
      </c>
    </row>
    <row r="17422" spans="2:2" x14ac:dyDescent="0.3">
      <c r="B17422" s="90">
        <v>4.5416999999999996</v>
      </c>
    </row>
    <row r="17423" spans="2:2" x14ac:dyDescent="0.3">
      <c r="B17423" s="90">
        <v>4.5418000000000003</v>
      </c>
    </row>
    <row r="17424" spans="2:2" x14ac:dyDescent="0.3">
      <c r="B17424" s="90">
        <v>4.5419</v>
      </c>
    </row>
    <row r="17425" spans="2:2" x14ac:dyDescent="0.3">
      <c r="B17425" s="90">
        <v>4.5419999999999998</v>
      </c>
    </row>
    <row r="17426" spans="2:2" x14ac:dyDescent="0.3">
      <c r="B17426" s="90">
        <v>4.5420999999999996</v>
      </c>
    </row>
    <row r="17427" spans="2:2" x14ac:dyDescent="0.3">
      <c r="B17427" s="90">
        <v>4.5422000000000002</v>
      </c>
    </row>
    <row r="17428" spans="2:2" x14ac:dyDescent="0.3">
      <c r="B17428" s="90">
        <v>4.5423</v>
      </c>
    </row>
    <row r="17429" spans="2:2" x14ac:dyDescent="0.3">
      <c r="B17429" s="90">
        <v>4.5423999999999998</v>
      </c>
    </row>
    <row r="17430" spans="2:2" x14ac:dyDescent="0.3">
      <c r="B17430" s="90">
        <v>4.5425000000000004</v>
      </c>
    </row>
    <row r="17431" spans="2:2" x14ac:dyDescent="0.3">
      <c r="B17431" s="90">
        <v>4.5426000000000002</v>
      </c>
    </row>
    <row r="17432" spans="2:2" x14ac:dyDescent="0.3">
      <c r="B17432" s="90">
        <v>4.5427</v>
      </c>
    </row>
    <row r="17433" spans="2:2" x14ac:dyDescent="0.3">
      <c r="B17433" s="90">
        <v>4.5427999999999997</v>
      </c>
    </row>
    <row r="17434" spans="2:2" x14ac:dyDescent="0.3">
      <c r="B17434" s="90">
        <v>4.5429000000000004</v>
      </c>
    </row>
    <row r="17435" spans="2:2" x14ac:dyDescent="0.3">
      <c r="B17435" s="90">
        <v>4.5430000000000001</v>
      </c>
    </row>
    <row r="17436" spans="2:2" x14ac:dyDescent="0.3">
      <c r="B17436" s="90">
        <v>4.5430999999999999</v>
      </c>
    </row>
    <row r="17437" spans="2:2" x14ac:dyDescent="0.3">
      <c r="B17437" s="90">
        <v>4.5431999999999997</v>
      </c>
    </row>
    <row r="17438" spans="2:2" x14ac:dyDescent="0.3">
      <c r="B17438" s="90">
        <v>4.5433000000000003</v>
      </c>
    </row>
    <row r="17439" spans="2:2" x14ac:dyDescent="0.3">
      <c r="B17439" s="90">
        <v>4.5434000000000001</v>
      </c>
    </row>
    <row r="17440" spans="2:2" x14ac:dyDescent="0.3">
      <c r="B17440" s="90">
        <v>4.5434999999999999</v>
      </c>
    </row>
    <row r="17441" spans="2:2" x14ac:dyDescent="0.3">
      <c r="B17441" s="90">
        <v>4.5435999999999996</v>
      </c>
    </row>
    <row r="17442" spans="2:2" x14ac:dyDescent="0.3">
      <c r="B17442" s="90">
        <v>4.5437000000000003</v>
      </c>
    </row>
    <row r="17443" spans="2:2" x14ac:dyDescent="0.3">
      <c r="B17443" s="90">
        <v>4.5438000000000001</v>
      </c>
    </row>
    <row r="17444" spans="2:2" x14ac:dyDescent="0.3">
      <c r="B17444" s="90">
        <v>4.5438999999999998</v>
      </c>
    </row>
    <row r="17445" spans="2:2" x14ac:dyDescent="0.3">
      <c r="B17445" s="90">
        <v>4.5439999999999996</v>
      </c>
    </row>
    <row r="17446" spans="2:2" x14ac:dyDescent="0.3">
      <c r="B17446" s="90">
        <v>4.5441000000000003</v>
      </c>
    </row>
    <row r="17447" spans="2:2" x14ac:dyDescent="0.3">
      <c r="B17447" s="90">
        <v>4.5442</v>
      </c>
    </row>
    <row r="17448" spans="2:2" x14ac:dyDescent="0.3">
      <c r="B17448" s="90">
        <v>4.5442999999999998</v>
      </c>
    </row>
    <row r="17449" spans="2:2" x14ac:dyDescent="0.3">
      <c r="B17449" s="90">
        <v>4.5444000000000004</v>
      </c>
    </row>
    <row r="17450" spans="2:2" x14ac:dyDescent="0.3">
      <c r="B17450" s="90">
        <v>4.5445000000000002</v>
      </c>
    </row>
    <row r="17451" spans="2:2" x14ac:dyDescent="0.3">
      <c r="B17451" s="90">
        <v>4.5446</v>
      </c>
    </row>
    <row r="17452" spans="2:2" x14ac:dyDescent="0.3">
      <c r="B17452" s="90">
        <v>4.5446999999999997</v>
      </c>
    </row>
    <row r="17453" spans="2:2" x14ac:dyDescent="0.3">
      <c r="B17453" s="90">
        <v>4.5448000000000004</v>
      </c>
    </row>
    <row r="17454" spans="2:2" x14ac:dyDescent="0.3">
      <c r="B17454" s="90">
        <v>4.5449000000000002</v>
      </c>
    </row>
    <row r="17455" spans="2:2" x14ac:dyDescent="0.3">
      <c r="B17455" s="90">
        <v>4.5449999999999999</v>
      </c>
    </row>
    <row r="17456" spans="2:2" x14ac:dyDescent="0.3">
      <c r="B17456" s="90">
        <v>4.5450999999999997</v>
      </c>
    </row>
    <row r="17457" spans="2:2" x14ac:dyDescent="0.3">
      <c r="B17457" s="90">
        <v>4.5452000000000004</v>
      </c>
    </row>
    <row r="17458" spans="2:2" x14ac:dyDescent="0.3">
      <c r="B17458" s="90">
        <v>4.5453000000000001</v>
      </c>
    </row>
    <row r="17459" spans="2:2" x14ac:dyDescent="0.3">
      <c r="B17459" s="90">
        <v>4.5453999999999999</v>
      </c>
    </row>
    <row r="17460" spans="2:2" x14ac:dyDescent="0.3">
      <c r="B17460" s="90">
        <v>4.5454999999999997</v>
      </c>
    </row>
    <row r="17461" spans="2:2" x14ac:dyDescent="0.3">
      <c r="B17461" s="90">
        <v>4.5456000000000003</v>
      </c>
    </row>
    <row r="17462" spans="2:2" x14ac:dyDescent="0.3">
      <c r="B17462" s="90">
        <v>4.5457000000000001</v>
      </c>
    </row>
    <row r="17463" spans="2:2" x14ac:dyDescent="0.3">
      <c r="B17463" s="90">
        <v>4.5457999999999998</v>
      </c>
    </row>
    <row r="17464" spans="2:2" x14ac:dyDescent="0.3">
      <c r="B17464" s="90">
        <v>4.5458999999999996</v>
      </c>
    </row>
    <row r="17465" spans="2:2" x14ac:dyDescent="0.3">
      <c r="B17465" s="90">
        <v>4.5460000000000003</v>
      </c>
    </row>
    <row r="17466" spans="2:2" x14ac:dyDescent="0.3">
      <c r="B17466" s="90">
        <v>4.5461</v>
      </c>
    </row>
    <row r="17467" spans="2:2" x14ac:dyDescent="0.3">
      <c r="B17467" s="90">
        <v>4.5461999999999998</v>
      </c>
    </row>
    <row r="17468" spans="2:2" x14ac:dyDescent="0.3">
      <c r="B17468" s="90">
        <v>4.5462999999999996</v>
      </c>
    </row>
    <row r="17469" spans="2:2" x14ac:dyDescent="0.3">
      <c r="B17469" s="90">
        <v>4.5464000000000002</v>
      </c>
    </row>
    <row r="17470" spans="2:2" x14ac:dyDescent="0.3">
      <c r="B17470" s="90">
        <v>4.5465</v>
      </c>
    </row>
    <row r="17471" spans="2:2" x14ac:dyDescent="0.3">
      <c r="B17471" s="90">
        <v>4.5465999999999998</v>
      </c>
    </row>
    <row r="17472" spans="2:2" x14ac:dyDescent="0.3">
      <c r="B17472" s="90">
        <v>4.5467000000000004</v>
      </c>
    </row>
    <row r="17473" spans="2:2" x14ac:dyDescent="0.3">
      <c r="B17473" s="90">
        <v>4.5468000000000002</v>
      </c>
    </row>
    <row r="17474" spans="2:2" x14ac:dyDescent="0.3">
      <c r="B17474" s="90">
        <v>4.5468999999999999</v>
      </c>
    </row>
    <row r="17475" spans="2:2" x14ac:dyDescent="0.3">
      <c r="B17475" s="90">
        <v>4.5469999999999997</v>
      </c>
    </row>
    <row r="17476" spans="2:2" x14ac:dyDescent="0.3">
      <c r="B17476" s="90">
        <v>4.5471000000000004</v>
      </c>
    </row>
    <row r="17477" spans="2:2" x14ac:dyDescent="0.3">
      <c r="B17477" s="90">
        <v>4.5472000000000001</v>
      </c>
    </row>
    <row r="17478" spans="2:2" x14ac:dyDescent="0.3">
      <c r="B17478" s="90">
        <v>4.5472999999999999</v>
      </c>
    </row>
    <row r="17479" spans="2:2" x14ac:dyDescent="0.3">
      <c r="B17479" s="90">
        <v>4.5473999999999997</v>
      </c>
    </row>
    <row r="17480" spans="2:2" x14ac:dyDescent="0.3">
      <c r="B17480" s="90">
        <v>4.5475000000000003</v>
      </c>
    </row>
    <row r="17481" spans="2:2" x14ac:dyDescent="0.3">
      <c r="B17481" s="90">
        <v>4.5476000000000001</v>
      </c>
    </row>
    <row r="17482" spans="2:2" x14ac:dyDescent="0.3">
      <c r="B17482" s="90">
        <v>4.5476999999999999</v>
      </c>
    </row>
    <row r="17483" spans="2:2" x14ac:dyDescent="0.3">
      <c r="B17483" s="90">
        <v>4.5477999999999996</v>
      </c>
    </row>
    <row r="17484" spans="2:2" x14ac:dyDescent="0.3">
      <c r="B17484" s="90">
        <v>4.5479000000000003</v>
      </c>
    </row>
    <row r="17485" spans="2:2" x14ac:dyDescent="0.3">
      <c r="B17485" s="90">
        <v>4.548</v>
      </c>
    </row>
    <row r="17486" spans="2:2" x14ac:dyDescent="0.3">
      <c r="B17486" s="90">
        <v>4.5480999999999998</v>
      </c>
    </row>
    <row r="17487" spans="2:2" x14ac:dyDescent="0.3">
      <c r="B17487" s="90">
        <v>4.5481999999999996</v>
      </c>
    </row>
    <row r="17488" spans="2:2" x14ac:dyDescent="0.3">
      <c r="B17488" s="90">
        <v>4.5483000000000002</v>
      </c>
    </row>
    <row r="17489" spans="2:2" x14ac:dyDescent="0.3">
      <c r="B17489" s="90">
        <v>4.5484</v>
      </c>
    </row>
    <row r="17490" spans="2:2" x14ac:dyDescent="0.3">
      <c r="B17490" s="90">
        <v>4.5484999999999998</v>
      </c>
    </row>
    <row r="17491" spans="2:2" x14ac:dyDescent="0.3">
      <c r="B17491" s="90">
        <v>4.5486000000000004</v>
      </c>
    </row>
    <row r="17492" spans="2:2" x14ac:dyDescent="0.3">
      <c r="B17492" s="90">
        <v>4.5487000000000002</v>
      </c>
    </row>
    <row r="17493" spans="2:2" x14ac:dyDescent="0.3">
      <c r="B17493" s="90">
        <v>4.5488</v>
      </c>
    </row>
    <row r="17494" spans="2:2" x14ac:dyDescent="0.3">
      <c r="B17494" s="90">
        <v>4.5488999999999997</v>
      </c>
    </row>
    <row r="17495" spans="2:2" x14ac:dyDescent="0.3">
      <c r="B17495" s="90">
        <v>4.5490000000000004</v>
      </c>
    </row>
    <row r="17496" spans="2:2" x14ac:dyDescent="0.3">
      <c r="B17496" s="90">
        <v>4.5491000000000001</v>
      </c>
    </row>
    <row r="17497" spans="2:2" x14ac:dyDescent="0.3">
      <c r="B17497" s="90">
        <v>4.5491999999999999</v>
      </c>
    </row>
    <row r="17498" spans="2:2" x14ac:dyDescent="0.3">
      <c r="B17498" s="90">
        <v>4.5492999999999997</v>
      </c>
    </row>
    <row r="17499" spans="2:2" x14ac:dyDescent="0.3">
      <c r="B17499" s="90">
        <v>4.5494000000000003</v>
      </c>
    </row>
    <row r="17500" spans="2:2" x14ac:dyDescent="0.3">
      <c r="B17500" s="90">
        <v>4.5495000000000001</v>
      </c>
    </row>
    <row r="17501" spans="2:2" x14ac:dyDescent="0.3">
      <c r="B17501" s="90">
        <v>4.5495999999999999</v>
      </c>
    </row>
    <row r="17502" spans="2:2" x14ac:dyDescent="0.3">
      <c r="B17502" s="90">
        <v>4.5496999999999996</v>
      </c>
    </row>
    <row r="17503" spans="2:2" x14ac:dyDescent="0.3">
      <c r="B17503" s="90">
        <v>4.5498000000000003</v>
      </c>
    </row>
    <row r="17504" spans="2:2" x14ac:dyDescent="0.3">
      <c r="B17504" s="90">
        <v>4.5499000000000001</v>
      </c>
    </row>
    <row r="17505" spans="2:2" x14ac:dyDescent="0.3">
      <c r="B17505" s="90">
        <v>4.55</v>
      </c>
    </row>
    <row r="17506" spans="2:2" x14ac:dyDescent="0.3">
      <c r="B17506" s="90">
        <v>4.5500999999999996</v>
      </c>
    </row>
    <row r="17507" spans="2:2" x14ac:dyDescent="0.3">
      <c r="B17507" s="90">
        <v>4.5502000000000002</v>
      </c>
    </row>
    <row r="17508" spans="2:2" x14ac:dyDescent="0.3">
      <c r="B17508" s="90">
        <v>4.5503</v>
      </c>
    </row>
    <row r="17509" spans="2:2" x14ac:dyDescent="0.3">
      <c r="B17509" s="90">
        <v>4.5503999999999998</v>
      </c>
    </row>
    <row r="17510" spans="2:2" x14ac:dyDescent="0.3">
      <c r="B17510" s="90">
        <v>4.5505000000000004</v>
      </c>
    </row>
    <row r="17511" spans="2:2" x14ac:dyDescent="0.3">
      <c r="B17511" s="90">
        <v>4.5506000000000002</v>
      </c>
    </row>
    <row r="17512" spans="2:2" x14ac:dyDescent="0.3">
      <c r="B17512" s="90">
        <v>4.5507</v>
      </c>
    </row>
    <row r="17513" spans="2:2" x14ac:dyDescent="0.3">
      <c r="B17513" s="90">
        <v>4.5507999999999997</v>
      </c>
    </row>
    <row r="17514" spans="2:2" x14ac:dyDescent="0.3">
      <c r="B17514" s="90">
        <v>4.5509000000000004</v>
      </c>
    </row>
    <row r="17515" spans="2:2" x14ac:dyDescent="0.3">
      <c r="B17515" s="90">
        <v>4.5510000000000002</v>
      </c>
    </row>
    <row r="17516" spans="2:2" x14ac:dyDescent="0.3">
      <c r="B17516" s="90">
        <v>4.5510999999999999</v>
      </c>
    </row>
    <row r="17517" spans="2:2" x14ac:dyDescent="0.3">
      <c r="B17517" s="90">
        <v>4.5511999999999997</v>
      </c>
    </row>
    <row r="17518" spans="2:2" x14ac:dyDescent="0.3">
      <c r="B17518" s="90">
        <v>4.5513000000000003</v>
      </c>
    </row>
    <row r="17519" spans="2:2" x14ac:dyDescent="0.3">
      <c r="B17519" s="90">
        <v>4.5514000000000001</v>
      </c>
    </row>
    <row r="17520" spans="2:2" x14ac:dyDescent="0.3">
      <c r="B17520" s="90">
        <v>4.5514999999999999</v>
      </c>
    </row>
    <row r="17521" spans="2:2" x14ac:dyDescent="0.3">
      <c r="B17521" s="90">
        <v>4.5515999999999996</v>
      </c>
    </row>
    <row r="17522" spans="2:2" x14ac:dyDescent="0.3">
      <c r="B17522" s="90">
        <v>4.5517000000000003</v>
      </c>
    </row>
    <row r="17523" spans="2:2" x14ac:dyDescent="0.3">
      <c r="B17523" s="90">
        <v>4.5518000000000001</v>
      </c>
    </row>
    <row r="17524" spans="2:2" x14ac:dyDescent="0.3">
      <c r="B17524" s="90">
        <v>4.5518999999999998</v>
      </c>
    </row>
    <row r="17525" spans="2:2" x14ac:dyDescent="0.3">
      <c r="B17525" s="90">
        <v>4.5519999999999996</v>
      </c>
    </row>
    <row r="17526" spans="2:2" x14ac:dyDescent="0.3">
      <c r="B17526" s="90">
        <v>4.5521000000000003</v>
      </c>
    </row>
    <row r="17527" spans="2:2" x14ac:dyDescent="0.3">
      <c r="B17527" s="90">
        <v>4.5522</v>
      </c>
    </row>
    <row r="17528" spans="2:2" x14ac:dyDescent="0.3">
      <c r="B17528" s="90">
        <v>4.5522999999999998</v>
      </c>
    </row>
    <row r="17529" spans="2:2" x14ac:dyDescent="0.3">
      <c r="B17529" s="90">
        <v>4.5523999999999996</v>
      </c>
    </row>
    <row r="17530" spans="2:2" x14ac:dyDescent="0.3">
      <c r="B17530" s="90">
        <v>4.5525000000000002</v>
      </c>
    </row>
    <row r="17531" spans="2:2" x14ac:dyDescent="0.3">
      <c r="B17531" s="90">
        <v>4.5526</v>
      </c>
    </row>
    <row r="17532" spans="2:2" x14ac:dyDescent="0.3">
      <c r="B17532" s="90">
        <v>4.5526999999999997</v>
      </c>
    </row>
    <row r="17533" spans="2:2" x14ac:dyDescent="0.3">
      <c r="B17533" s="90">
        <v>4.5528000000000004</v>
      </c>
    </row>
    <row r="17534" spans="2:2" x14ac:dyDescent="0.3">
      <c r="B17534" s="90">
        <v>4.5529000000000002</v>
      </c>
    </row>
    <row r="17535" spans="2:2" x14ac:dyDescent="0.3">
      <c r="B17535" s="90">
        <v>4.5529999999999999</v>
      </c>
    </row>
    <row r="17536" spans="2:2" x14ac:dyDescent="0.3">
      <c r="B17536" s="90">
        <v>4.5530999999999997</v>
      </c>
    </row>
    <row r="17537" spans="2:2" x14ac:dyDescent="0.3">
      <c r="B17537" s="90">
        <v>4.5532000000000004</v>
      </c>
    </row>
    <row r="17538" spans="2:2" x14ac:dyDescent="0.3">
      <c r="B17538" s="90">
        <v>4.5533000000000001</v>
      </c>
    </row>
    <row r="17539" spans="2:2" x14ac:dyDescent="0.3">
      <c r="B17539" s="90">
        <v>4.5533999999999999</v>
      </c>
    </row>
    <row r="17540" spans="2:2" x14ac:dyDescent="0.3">
      <c r="B17540" s="90">
        <v>4.5534999999999997</v>
      </c>
    </row>
    <row r="17541" spans="2:2" x14ac:dyDescent="0.3">
      <c r="B17541" s="90">
        <v>4.5536000000000003</v>
      </c>
    </row>
    <row r="17542" spans="2:2" x14ac:dyDescent="0.3">
      <c r="B17542" s="90">
        <v>4.5537000000000001</v>
      </c>
    </row>
    <row r="17543" spans="2:2" x14ac:dyDescent="0.3">
      <c r="B17543" s="90">
        <v>4.5537999999999998</v>
      </c>
    </row>
    <row r="17544" spans="2:2" x14ac:dyDescent="0.3">
      <c r="B17544" s="90">
        <v>4.5538999999999996</v>
      </c>
    </row>
    <row r="17545" spans="2:2" x14ac:dyDescent="0.3">
      <c r="B17545" s="90">
        <v>4.5540000000000003</v>
      </c>
    </row>
    <row r="17546" spans="2:2" x14ac:dyDescent="0.3">
      <c r="B17546" s="90">
        <v>4.5541</v>
      </c>
    </row>
    <row r="17547" spans="2:2" x14ac:dyDescent="0.3">
      <c r="B17547" s="90">
        <v>4.5541999999999998</v>
      </c>
    </row>
    <row r="17548" spans="2:2" x14ac:dyDescent="0.3">
      <c r="B17548" s="90">
        <v>4.5542999999999996</v>
      </c>
    </row>
    <row r="17549" spans="2:2" x14ac:dyDescent="0.3">
      <c r="B17549" s="90">
        <v>4.5544000000000002</v>
      </c>
    </row>
    <row r="17550" spans="2:2" x14ac:dyDescent="0.3">
      <c r="B17550" s="90">
        <v>4.5545</v>
      </c>
    </row>
    <row r="17551" spans="2:2" x14ac:dyDescent="0.3">
      <c r="B17551" s="90">
        <v>4.5545999999999998</v>
      </c>
    </row>
    <row r="17552" spans="2:2" x14ac:dyDescent="0.3">
      <c r="B17552" s="90">
        <v>4.5547000000000004</v>
      </c>
    </row>
    <row r="17553" spans="2:2" x14ac:dyDescent="0.3">
      <c r="B17553" s="90">
        <v>4.5548000000000002</v>
      </c>
    </row>
    <row r="17554" spans="2:2" x14ac:dyDescent="0.3">
      <c r="B17554" s="90">
        <v>4.5548999999999999</v>
      </c>
    </row>
    <row r="17555" spans="2:2" x14ac:dyDescent="0.3">
      <c r="B17555" s="90">
        <v>4.5549999999999997</v>
      </c>
    </row>
    <row r="17556" spans="2:2" x14ac:dyDescent="0.3">
      <c r="B17556" s="90">
        <v>4.5551000000000004</v>
      </c>
    </row>
    <row r="17557" spans="2:2" x14ac:dyDescent="0.3">
      <c r="B17557" s="90">
        <v>4.5552000000000001</v>
      </c>
    </row>
    <row r="17558" spans="2:2" x14ac:dyDescent="0.3">
      <c r="B17558" s="90">
        <v>4.5552999999999999</v>
      </c>
    </row>
    <row r="17559" spans="2:2" x14ac:dyDescent="0.3">
      <c r="B17559" s="90">
        <v>4.5553999999999997</v>
      </c>
    </row>
    <row r="17560" spans="2:2" x14ac:dyDescent="0.3">
      <c r="B17560" s="90">
        <v>4.5555000000000003</v>
      </c>
    </row>
    <row r="17561" spans="2:2" x14ac:dyDescent="0.3">
      <c r="B17561" s="90">
        <v>4.5556000000000001</v>
      </c>
    </row>
    <row r="17562" spans="2:2" x14ac:dyDescent="0.3">
      <c r="B17562" s="90">
        <v>4.5556999999999999</v>
      </c>
    </row>
    <row r="17563" spans="2:2" x14ac:dyDescent="0.3">
      <c r="B17563" s="90">
        <v>4.5557999999999996</v>
      </c>
    </row>
    <row r="17564" spans="2:2" x14ac:dyDescent="0.3">
      <c r="B17564" s="90">
        <v>4.5559000000000003</v>
      </c>
    </row>
    <row r="17565" spans="2:2" x14ac:dyDescent="0.3">
      <c r="B17565" s="90">
        <v>4.556</v>
      </c>
    </row>
    <row r="17566" spans="2:2" x14ac:dyDescent="0.3">
      <c r="B17566" s="90">
        <v>4.5560999999999998</v>
      </c>
    </row>
    <row r="17567" spans="2:2" x14ac:dyDescent="0.3">
      <c r="B17567" s="90">
        <v>4.5561999999999996</v>
      </c>
    </row>
    <row r="17568" spans="2:2" x14ac:dyDescent="0.3">
      <c r="B17568" s="90">
        <v>4.5563000000000002</v>
      </c>
    </row>
    <row r="17569" spans="2:2" x14ac:dyDescent="0.3">
      <c r="B17569" s="90">
        <v>4.5564</v>
      </c>
    </row>
    <row r="17570" spans="2:2" x14ac:dyDescent="0.3">
      <c r="B17570" s="90">
        <v>4.5564999999999998</v>
      </c>
    </row>
    <row r="17571" spans="2:2" x14ac:dyDescent="0.3">
      <c r="B17571" s="90">
        <v>4.5566000000000004</v>
      </c>
    </row>
    <row r="17572" spans="2:2" x14ac:dyDescent="0.3">
      <c r="B17572" s="90">
        <v>4.5567000000000002</v>
      </c>
    </row>
    <row r="17573" spans="2:2" x14ac:dyDescent="0.3">
      <c r="B17573" s="90">
        <v>4.5568</v>
      </c>
    </row>
    <row r="17574" spans="2:2" x14ac:dyDescent="0.3">
      <c r="B17574" s="90">
        <v>4.5568999999999997</v>
      </c>
    </row>
    <row r="17575" spans="2:2" x14ac:dyDescent="0.3">
      <c r="B17575" s="90">
        <v>4.5570000000000004</v>
      </c>
    </row>
    <row r="17576" spans="2:2" x14ac:dyDescent="0.3">
      <c r="B17576" s="90">
        <v>4.5571000000000002</v>
      </c>
    </row>
    <row r="17577" spans="2:2" x14ac:dyDescent="0.3">
      <c r="B17577" s="90">
        <v>4.5571999999999999</v>
      </c>
    </row>
    <row r="17578" spans="2:2" x14ac:dyDescent="0.3">
      <c r="B17578" s="90">
        <v>4.5572999999999997</v>
      </c>
    </row>
    <row r="17579" spans="2:2" x14ac:dyDescent="0.3">
      <c r="B17579" s="90">
        <v>4.5574000000000003</v>
      </c>
    </row>
    <row r="17580" spans="2:2" x14ac:dyDescent="0.3">
      <c r="B17580" s="90">
        <v>4.5575000000000001</v>
      </c>
    </row>
    <row r="17581" spans="2:2" x14ac:dyDescent="0.3">
      <c r="B17581" s="90">
        <v>4.5575999999999999</v>
      </c>
    </row>
    <row r="17582" spans="2:2" x14ac:dyDescent="0.3">
      <c r="B17582" s="90">
        <v>4.5576999999999996</v>
      </c>
    </row>
    <row r="17583" spans="2:2" x14ac:dyDescent="0.3">
      <c r="B17583" s="90">
        <v>4.5578000000000003</v>
      </c>
    </row>
    <row r="17584" spans="2:2" x14ac:dyDescent="0.3">
      <c r="B17584" s="90">
        <v>4.5579000000000001</v>
      </c>
    </row>
    <row r="17585" spans="2:2" x14ac:dyDescent="0.3">
      <c r="B17585" s="90">
        <v>4.5579999999999998</v>
      </c>
    </row>
    <row r="17586" spans="2:2" x14ac:dyDescent="0.3">
      <c r="B17586" s="90">
        <v>4.5580999999999996</v>
      </c>
    </row>
    <row r="17587" spans="2:2" x14ac:dyDescent="0.3">
      <c r="B17587" s="90">
        <v>4.5582000000000003</v>
      </c>
    </row>
    <row r="17588" spans="2:2" x14ac:dyDescent="0.3">
      <c r="B17588" s="90">
        <v>4.5583</v>
      </c>
    </row>
    <row r="17589" spans="2:2" x14ac:dyDescent="0.3">
      <c r="B17589" s="90">
        <v>4.5583999999999998</v>
      </c>
    </row>
    <row r="17590" spans="2:2" x14ac:dyDescent="0.3">
      <c r="B17590" s="90">
        <v>4.5585000000000004</v>
      </c>
    </row>
    <row r="17591" spans="2:2" x14ac:dyDescent="0.3">
      <c r="B17591" s="90">
        <v>4.5586000000000002</v>
      </c>
    </row>
    <row r="17592" spans="2:2" x14ac:dyDescent="0.3">
      <c r="B17592" s="90">
        <v>4.5587</v>
      </c>
    </row>
    <row r="17593" spans="2:2" x14ac:dyDescent="0.3">
      <c r="B17593" s="90">
        <v>4.5587999999999997</v>
      </c>
    </row>
    <row r="17594" spans="2:2" x14ac:dyDescent="0.3">
      <c r="B17594" s="90">
        <v>4.5589000000000004</v>
      </c>
    </row>
    <row r="17595" spans="2:2" x14ac:dyDescent="0.3">
      <c r="B17595" s="90">
        <v>4.5590000000000002</v>
      </c>
    </row>
    <row r="17596" spans="2:2" x14ac:dyDescent="0.3">
      <c r="B17596" s="90">
        <v>4.5590999999999999</v>
      </c>
    </row>
    <row r="17597" spans="2:2" x14ac:dyDescent="0.3">
      <c r="B17597" s="90">
        <v>4.5591999999999997</v>
      </c>
    </row>
    <row r="17598" spans="2:2" x14ac:dyDescent="0.3">
      <c r="B17598" s="90">
        <v>4.5593000000000004</v>
      </c>
    </row>
    <row r="17599" spans="2:2" x14ac:dyDescent="0.3">
      <c r="B17599" s="90">
        <v>4.5594000000000001</v>
      </c>
    </row>
    <row r="17600" spans="2:2" x14ac:dyDescent="0.3">
      <c r="B17600" s="90">
        <v>4.5594999999999999</v>
      </c>
    </row>
    <row r="17601" spans="2:2" x14ac:dyDescent="0.3">
      <c r="B17601" s="90">
        <v>4.5595999999999997</v>
      </c>
    </row>
    <row r="17602" spans="2:2" x14ac:dyDescent="0.3">
      <c r="B17602" s="90">
        <v>4.5597000000000003</v>
      </c>
    </row>
    <row r="17603" spans="2:2" x14ac:dyDescent="0.3">
      <c r="B17603" s="90">
        <v>4.5598000000000001</v>
      </c>
    </row>
    <row r="17604" spans="2:2" x14ac:dyDescent="0.3">
      <c r="B17604" s="90">
        <v>4.5598999999999998</v>
      </c>
    </row>
    <row r="17605" spans="2:2" x14ac:dyDescent="0.3">
      <c r="B17605" s="90">
        <v>4.5599999999999996</v>
      </c>
    </row>
    <row r="17606" spans="2:2" x14ac:dyDescent="0.3">
      <c r="B17606" s="90">
        <v>4.5601000000000003</v>
      </c>
    </row>
    <row r="17607" spans="2:2" x14ac:dyDescent="0.3">
      <c r="B17607" s="90">
        <v>4.5602</v>
      </c>
    </row>
    <row r="17608" spans="2:2" x14ac:dyDescent="0.3">
      <c r="B17608" s="90">
        <v>4.5602999999999998</v>
      </c>
    </row>
    <row r="17609" spans="2:2" x14ac:dyDescent="0.3">
      <c r="B17609" s="90">
        <v>4.5603999999999996</v>
      </c>
    </row>
    <row r="17610" spans="2:2" x14ac:dyDescent="0.3">
      <c r="B17610" s="90">
        <v>4.5605000000000002</v>
      </c>
    </row>
    <row r="17611" spans="2:2" x14ac:dyDescent="0.3">
      <c r="B17611" s="90">
        <v>4.5606</v>
      </c>
    </row>
    <row r="17612" spans="2:2" x14ac:dyDescent="0.3">
      <c r="B17612" s="90">
        <v>4.5606999999999998</v>
      </c>
    </row>
    <row r="17613" spans="2:2" x14ac:dyDescent="0.3">
      <c r="B17613" s="90">
        <v>4.5608000000000004</v>
      </c>
    </row>
    <row r="17614" spans="2:2" x14ac:dyDescent="0.3">
      <c r="B17614" s="90">
        <v>4.5609000000000002</v>
      </c>
    </row>
    <row r="17615" spans="2:2" x14ac:dyDescent="0.3">
      <c r="B17615" s="90">
        <v>4.5609999999999999</v>
      </c>
    </row>
    <row r="17616" spans="2:2" x14ac:dyDescent="0.3">
      <c r="B17616" s="90">
        <v>4.5610999999999997</v>
      </c>
    </row>
    <row r="17617" spans="2:2" x14ac:dyDescent="0.3">
      <c r="B17617" s="90">
        <v>4.5612000000000004</v>
      </c>
    </row>
    <row r="17618" spans="2:2" x14ac:dyDescent="0.3">
      <c r="B17618" s="90">
        <v>4.5613000000000001</v>
      </c>
    </row>
    <row r="17619" spans="2:2" x14ac:dyDescent="0.3">
      <c r="B17619" s="90">
        <v>4.5613999999999999</v>
      </c>
    </row>
    <row r="17620" spans="2:2" x14ac:dyDescent="0.3">
      <c r="B17620" s="90">
        <v>4.5614999999999997</v>
      </c>
    </row>
    <row r="17621" spans="2:2" x14ac:dyDescent="0.3">
      <c r="B17621" s="90">
        <v>4.5616000000000003</v>
      </c>
    </row>
    <row r="17622" spans="2:2" x14ac:dyDescent="0.3">
      <c r="B17622" s="90">
        <v>4.5617000000000001</v>
      </c>
    </row>
    <row r="17623" spans="2:2" x14ac:dyDescent="0.3">
      <c r="B17623" s="90">
        <v>4.5617999999999999</v>
      </c>
    </row>
    <row r="17624" spans="2:2" x14ac:dyDescent="0.3">
      <c r="B17624" s="90">
        <v>4.5618999999999996</v>
      </c>
    </row>
    <row r="17625" spans="2:2" x14ac:dyDescent="0.3">
      <c r="B17625" s="90">
        <v>4.5620000000000003</v>
      </c>
    </row>
    <row r="17626" spans="2:2" x14ac:dyDescent="0.3">
      <c r="B17626" s="90">
        <v>4.5621</v>
      </c>
    </row>
    <row r="17627" spans="2:2" x14ac:dyDescent="0.3">
      <c r="B17627" s="90">
        <v>4.5621999999999998</v>
      </c>
    </row>
    <row r="17628" spans="2:2" x14ac:dyDescent="0.3">
      <c r="B17628" s="90">
        <v>4.5622999999999996</v>
      </c>
    </row>
    <row r="17629" spans="2:2" x14ac:dyDescent="0.3">
      <c r="B17629" s="90">
        <v>4.5624000000000002</v>
      </c>
    </row>
    <row r="17630" spans="2:2" x14ac:dyDescent="0.3">
      <c r="B17630" s="90">
        <v>4.5625</v>
      </c>
    </row>
    <row r="17631" spans="2:2" x14ac:dyDescent="0.3">
      <c r="B17631" s="90">
        <v>4.5625999999999998</v>
      </c>
    </row>
    <row r="17632" spans="2:2" x14ac:dyDescent="0.3">
      <c r="B17632" s="90">
        <v>4.5627000000000004</v>
      </c>
    </row>
    <row r="17633" spans="2:2" x14ac:dyDescent="0.3">
      <c r="B17633" s="90">
        <v>4.5628000000000002</v>
      </c>
    </row>
    <row r="17634" spans="2:2" x14ac:dyDescent="0.3">
      <c r="B17634" s="90">
        <v>4.5629</v>
      </c>
    </row>
    <row r="17635" spans="2:2" x14ac:dyDescent="0.3">
      <c r="B17635" s="90">
        <v>4.5629999999999997</v>
      </c>
    </row>
    <row r="17636" spans="2:2" x14ac:dyDescent="0.3">
      <c r="B17636" s="90">
        <v>4.5631000000000004</v>
      </c>
    </row>
    <row r="17637" spans="2:2" x14ac:dyDescent="0.3">
      <c r="B17637" s="90">
        <v>4.5632000000000001</v>
      </c>
    </row>
    <row r="17638" spans="2:2" x14ac:dyDescent="0.3">
      <c r="B17638" s="90">
        <v>4.5632999999999999</v>
      </c>
    </row>
    <row r="17639" spans="2:2" x14ac:dyDescent="0.3">
      <c r="B17639" s="90">
        <v>4.5633999999999997</v>
      </c>
    </row>
    <row r="17640" spans="2:2" x14ac:dyDescent="0.3">
      <c r="B17640" s="90">
        <v>4.5635000000000003</v>
      </c>
    </row>
    <row r="17641" spans="2:2" x14ac:dyDescent="0.3">
      <c r="B17641" s="90">
        <v>4.5636000000000001</v>
      </c>
    </row>
    <row r="17642" spans="2:2" x14ac:dyDescent="0.3">
      <c r="B17642" s="90">
        <v>4.5636999999999999</v>
      </c>
    </row>
    <row r="17643" spans="2:2" x14ac:dyDescent="0.3">
      <c r="B17643" s="90">
        <v>4.5637999999999996</v>
      </c>
    </row>
    <row r="17644" spans="2:2" x14ac:dyDescent="0.3">
      <c r="B17644" s="90">
        <v>4.5639000000000003</v>
      </c>
    </row>
    <row r="17645" spans="2:2" x14ac:dyDescent="0.3">
      <c r="B17645" s="90">
        <v>4.5640000000000001</v>
      </c>
    </row>
    <row r="17646" spans="2:2" x14ac:dyDescent="0.3">
      <c r="B17646" s="90">
        <v>4.5640999999999998</v>
      </c>
    </row>
    <row r="17647" spans="2:2" x14ac:dyDescent="0.3">
      <c r="B17647" s="90">
        <v>4.5641999999999996</v>
      </c>
    </row>
    <row r="17648" spans="2:2" x14ac:dyDescent="0.3">
      <c r="B17648" s="90">
        <v>4.5643000000000002</v>
      </c>
    </row>
    <row r="17649" spans="2:2" x14ac:dyDescent="0.3">
      <c r="B17649" s="90">
        <v>4.5644</v>
      </c>
    </row>
    <row r="17650" spans="2:2" x14ac:dyDescent="0.3">
      <c r="B17650" s="90">
        <v>4.5644999999999998</v>
      </c>
    </row>
    <row r="17651" spans="2:2" x14ac:dyDescent="0.3">
      <c r="B17651" s="90">
        <v>4.5646000000000004</v>
      </c>
    </row>
    <row r="17652" spans="2:2" x14ac:dyDescent="0.3">
      <c r="B17652" s="90">
        <v>4.5647000000000002</v>
      </c>
    </row>
    <row r="17653" spans="2:2" x14ac:dyDescent="0.3">
      <c r="B17653" s="90">
        <v>4.5648</v>
      </c>
    </row>
    <row r="17654" spans="2:2" x14ac:dyDescent="0.3">
      <c r="B17654" s="90">
        <v>4.5648999999999997</v>
      </c>
    </row>
    <row r="17655" spans="2:2" x14ac:dyDescent="0.3">
      <c r="B17655" s="90">
        <v>4.5650000000000004</v>
      </c>
    </row>
    <row r="17656" spans="2:2" x14ac:dyDescent="0.3">
      <c r="B17656" s="90">
        <v>4.5651000000000002</v>
      </c>
    </row>
    <row r="17657" spans="2:2" x14ac:dyDescent="0.3">
      <c r="B17657" s="90">
        <v>4.5651999999999999</v>
      </c>
    </row>
    <row r="17658" spans="2:2" x14ac:dyDescent="0.3">
      <c r="B17658" s="90">
        <v>4.5652999999999997</v>
      </c>
    </row>
    <row r="17659" spans="2:2" x14ac:dyDescent="0.3">
      <c r="B17659" s="90">
        <v>4.5654000000000003</v>
      </c>
    </row>
    <row r="17660" spans="2:2" x14ac:dyDescent="0.3">
      <c r="B17660" s="90">
        <v>4.5655000000000001</v>
      </c>
    </row>
    <row r="17661" spans="2:2" x14ac:dyDescent="0.3">
      <c r="B17661" s="90">
        <v>4.5655999999999999</v>
      </c>
    </row>
    <row r="17662" spans="2:2" x14ac:dyDescent="0.3">
      <c r="B17662" s="90">
        <v>4.5656999999999996</v>
      </c>
    </row>
    <row r="17663" spans="2:2" x14ac:dyDescent="0.3">
      <c r="B17663" s="90">
        <v>4.5658000000000003</v>
      </c>
    </row>
    <row r="17664" spans="2:2" x14ac:dyDescent="0.3">
      <c r="B17664" s="90">
        <v>4.5659000000000001</v>
      </c>
    </row>
    <row r="17665" spans="2:2" x14ac:dyDescent="0.3">
      <c r="B17665" s="90">
        <v>4.5659999999999998</v>
      </c>
    </row>
    <row r="17666" spans="2:2" x14ac:dyDescent="0.3">
      <c r="B17666" s="90">
        <v>4.5660999999999996</v>
      </c>
    </row>
    <row r="17667" spans="2:2" x14ac:dyDescent="0.3">
      <c r="B17667" s="90">
        <v>4.5662000000000003</v>
      </c>
    </row>
    <row r="17668" spans="2:2" x14ac:dyDescent="0.3">
      <c r="B17668" s="90">
        <v>4.5663</v>
      </c>
    </row>
    <row r="17669" spans="2:2" x14ac:dyDescent="0.3">
      <c r="B17669" s="90">
        <v>4.5663999999999998</v>
      </c>
    </row>
    <row r="17670" spans="2:2" x14ac:dyDescent="0.3">
      <c r="B17670" s="90">
        <v>4.5664999999999996</v>
      </c>
    </row>
    <row r="17671" spans="2:2" x14ac:dyDescent="0.3">
      <c r="B17671" s="90">
        <v>4.5666000000000002</v>
      </c>
    </row>
    <row r="17672" spans="2:2" x14ac:dyDescent="0.3">
      <c r="B17672" s="90">
        <v>4.5667</v>
      </c>
    </row>
    <row r="17673" spans="2:2" x14ac:dyDescent="0.3">
      <c r="B17673" s="90">
        <v>4.5667999999999997</v>
      </c>
    </row>
    <row r="17674" spans="2:2" x14ac:dyDescent="0.3">
      <c r="B17674" s="90">
        <v>4.5669000000000004</v>
      </c>
    </row>
    <row r="17675" spans="2:2" x14ac:dyDescent="0.3">
      <c r="B17675" s="90">
        <v>4.5670000000000002</v>
      </c>
    </row>
    <row r="17676" spans="2:2" x14ac:dyDescent="0.3">
      <c r="B17676" s="90">
        <v>4.5670999999999999</v>
      </c>
    </row>
    <row r="17677" spans="2:2" x14ac:dyDescent="0.3">
      <c r="B17677" s="90">
        <v>4.5671999999999997</v>
      </c>
    </row>
    <row r="17678" spans="2:2" x14ac:dyDescent="0.3">
      <c r="B17678" s="90">
        <v>4.5673000000000004</v>
      </c>
    </row>
    <row r="17679" spans="2:2" x14ac:dyDescent="0.3">
      <c r="B17679" s="90">
        <v>4.5674000000000001</v>
      </c>
    </row>
    <row r="17680" spans="2:2" x14ac:dyDescent="0.3">
      <c r="B17680" s="90">
        <v>4.5674999999999999</v>
      </c>
    </row>
    <row r="17681" spans="2:2" x14ac:dyDescent="0.3">
      <c r="B17681" s="90">
        <v>4.5675999999999997</v>
      </c>
    </row>
    <row r="17682" spans="2:2" x14ac:dyDescent="0.3">
      <c r="B17682" s="90">
        <v>4.5677000000000003</v>
      </c>
    </row>
    <row r="17683" spans="2:2" x14ac:dyDescent="0.3">
      <c r="B17683" s="90">
        <v>4.5678000000000001</v>
      </c>
    </row>
    <row r="17684" spans="2:2" x14ac:dyDescent="0.3">
      <c r="B17684" s="90">
        <v>4.5678999999999998</v>
      </c>
    </row>
    <row r="17685" spans="2:2" x14ac:dyDescent="0.3">
      <c r="B17685" s="90">
        <v>4.5679999999999996</v>
      </c>
    </row>
    <row r="17686" spans="2:2" x14ac:dyDescent="0.3">
      <c r="B17686" s="90">
        <v>4.5681000000000003</v>
      </c>
    </row>
    <row r="17687" spans="2:2" x14ac:dyDescent="0.3">
      <c r="B17687" s="90">
        <v>4.5682</v>
      </c>
    </row>
    <row r="17688" spans="2:2" x14ac:dyDescent="0.3">
      <c r="B17688" s="90">
        <v>4.5682999999999998</v>
      </c>
    </row>
    <row r="17689" spans="2:2" x14ac:dyDescent="0.3">
      <c r="B17689" s="90">
        <v>4.5683999999999996</v>
      </c>
    </row>
    <row r="17690" spans="2:2" x14ac:dyDescent="0.3">
      <c r="B17690" s="90">
        <v>4.5685000000000002</v>
      </c>
    </row>
    <row r="17691" spans="2:2" x14ac:dyDescent="0.3">
      <c r="B17691" s="90">
        <v>4.5686</v>
      </c>
    </row>
    <row r="17692" spans="2:2" x14ac:dyDescent="0.3">
      <c r="B17692" s="90">
        <v>4.5686999999999998</v>
      </c>
    </row>
    <row r="17693" spans="2:2" x14ac:dyDescent="0.3">
      <c r="B17693" s="90">
        <v>4.5688000000000004</v>
      </c>
    </row>
    <row r="17694" spans="2:2" x14ac:dyDescent="0.3">
      <c r="B17694" s="90">
        <v>4.5689000000000002</v>
      </c>
    </row>
    <row r="17695" spans="2:2" x14ac:dyDescent="0.3">
      <c r="B17695" s="90">
        <v>4.569</v>
      </c>
    </row>
    <row r="17696" spans="2:2" x14ac:dyDescent="0.3">
      <c r="B17696" s="90">
        <v>4.5690999999999997</v>
      </c>
    </row>
    <row r="17697" spans="2:2" x14ac:dyDescent="0.3">
      <c r="B17697" s="90">
        <v>4.5692000000000004</v>
      </c>
    </row>
    <row r="17698" spans="2:2" x14ac:dyDescent="0.3">
      <c r="B17698" s="90">
        <v>4.5693000000000001</v>
      </c>
    </row>
    <row r="17699" spans="2:2" x14ac:dyDescent="0.3">
      <c r="B17699" s="90">
        <v>4.5693999999999999</v>
      </c>
    </row>
    <row r="17700" spans="2:2" x14ac:dyDescent="0.3">
      <c r="B17700" s="90">
        <v>4.5694999999999997</v>
      </c>
    </row>
    <row r="17701" spans="2:2" x14ac:dyDescent="0.3">
      <c r="B17701" s="90">
        <v>4.5696000000000003</v>
      </c>
    </row>
    <row r="17702" spans="2:2" x14ac:dyDescent="0.3">
      <c r="B17702" s="90">
        <v>4.5697000000000001</v>
      </c>
    </row>
    <row r="17703" spans="2:2" x14ac:dyDescent="0.3">
      <c r="B17703" s="90">
        <v>4.5697999999999999</v>
      </c>
    </row>
    <row r="17704" spans="2:2" x14ac:dyDescent="0.3">
      <c r="B17704" s="90">
        <v>4.5698999999999996</v>
      </c>
    </row>
    <row r="17705" spans="2:2" x14ac:dyDescent="0.3">
      <c r="B17705" s="90">
        <v>4.57</v>
      </c>
    </row>
    <row r="17706" spans="2:2" x14ac:dyDescent="0.3">
      <c r="B17706" s="90">
        <v>4.5701000000000001</v>
      </c>
    </row>
    <row r="17707" spans="2:2" x14ac:dyDescent="0.3">
      <c r="B17707" s="90">
        <v>4.5701999999999998</v>
      </c>
    </row>
    <row r="17708" spans="2:2" x14ac:dyDescent="0.3">
      <c r="B17708" s="90">
        <v>4.5702999999999996</v>
      </c>
    </row>
    <row r="17709" spans="2:2" x14ac:dyDescent="0.3">
      <c r="B17709" s="90">
        <v>4.5704000000000002</v>
      </c>
    </row>
    <row r="17710" spans="2:2" x14ac:dyDescent="0.3">
      <c r="B17710" s="90">
        <v>4.5705</v>
      </c>
    </row>
    <row r="17711" spans="2:2" x14ac:dyDescent="0.3">
      <c r="B17711" s="90">
        <v>4.5705999999999998</v>
      </c>
    </row>
    <row r="17712" spans="2:2" x14ac:dyDescent="0.3">
      <c r="B17712" s="90">
        <v>4.5707000000000004</v>
      </c>
    </row>
    <row r="17713" spans="2:2" x14ac:dyDescent="0.3">
      <c r="B17713" s="90">
        <v>4.5708000000000002</v>
      </c>
    </row>
    <row r="17714" spans="2:2" x14ac:dyDescent="0.3">
      <c r="B17714" s="90">
        <v>4.5709</v>
      </c>
    </row>
    <row r="17715" spans="2:2" x14ac:dyDescent="0.3">
      <c r="B17715" s="90">
        <v>4.5709999999999997</v>
      </c>
    </row>
    <row r="17716" spans="2:2" x14ac:dyDescent="0.3">
      <c r="B17716" s="90">
        <v>4.5711000000000004</v>
      </c>
    </row>
    <row r="17717" spans="2:2" x14ac:dyDescent="0.3">
      <c r="B17717" s="90">
        <v>4.5712000000000002</v>
      </c>
    </row>
    <row r="17718" spans="2:2" x14ac:dyDescent="0.3">
      <c r="B17718" s="90">
        <v>4.5712999999999999</v>
      </c>
    </row>
    <row r="17719" spans="2:2" x14ac:dyDescent="0.3">
      <c r="B17719" s="90">
        <v>4.5713999999999997</v>
      </c>
    </row>
    <row r="17720" spans="2:2" x14ac:dyDescent="0.3">
      <c r="B17720" s="90">
        <v>4.5715000000000003</v>
      </c>
    </row>
    <row r="17721" spans="2:2" x14ac:dyDescent="0.3">
      <c r="B17721" s="90">
        <v>4.5716000000000001</v>
      </c>
    </row>
    <row r="17722" spans="2:2" x14ac:dyDescent="0.3">
      <c r="B17722" s="90">
        <v>4.5716999999999999</v>
      </c>
    </row>
    <row r="17723" spans="2:2" x14ac:dyDescent="0.3">
      <c r="B17723" s="90">
        <v>4.5717999999999996</v>
      </c>
    </row>
    <row r="17724" spans="2:2" x14ac:dyDescent="0.3">
      <c r="B17724" s="90">
        <v>4.5719000000000003</v>
      </c>
    </row>
    <row r="17725" spans="2:2" x14ac:dyDescent="0.3">
      <c r="B17725" s="90">
        <v>4.5720000000000001</v>
      </c>
    </row>
    <row r="17726" spans="2:2" x14ac:dyDescent="0.3">
      <c r="B17726" s="90">
        <v>4.5720999999999998</v>
      </c>
    </row>
    <row r="17727" spans="2:2" x14ac:dyDescent="0.3">
      <c r="B17727" s="90">
        <v>4.5721999999999996</v>
      </c>
    </row>
    <row r="17728" spans="2:2" x14ac:dyDescent="0.3">
      <c r="B17728" s="90">
        <v>4.5723000000000003</v>
      </c>
    </row>
    <row r="17729" spans="2:2" x14ac:dyDescent="0.3">
      <c r="B17729" s="90">
        <v>4.5724</v>
      </c>
    </row>
    <row r="17730" spans="2:2" x14ac:dyDescent="0.3">
      <c r="B17730" s="90">
        <v>4.5724999999999998</v>
      </c>
    </row>
    <row r="17731" spans="2:2" x14ac:dyDescent="0.3">
      <c r="B17731" s="90">
        <v>4.5726000000000004</v>
      </c>
    </row>
    <row r="17732" spans="2:2" x14ac:dyDescent="0.3">
      <c r="B17732" s="90">
        <v>4.5727000000000002</v>
      </c>
    </row>
    <row r="17733" spans="2:2" x14ac:dyDescent="0.3">
      <c r="B17733" s="90">
        <v>4.5728</v>
      </c>
    </row>
    <row r="17734" spans="2:2" x14ac:dyDescent="0.3">
      <c r="B17734" s="90">
        <v>4.5728999999999997</v>
      </c>
    </row>
    <row r="17735" spans="2:2" x14ac:dyDescent="0.3">
      <c r="B17735" s="90">
        <v>4.5730000000000004</v>
      </c>
    </row>
    <row r="17736" spans="2:2" x14ac:dyDescent="0.3">
      <c r="B17736" s="90">
        <v>4.5731000000000002</v>
      </c>
    </row>
    <row r="17737" spans="2:2" x14ac:dyDescent="0.3">
      <c r="B17737" s="90">
        <v>4.5731999999999999</v>
      </c>
    </row>
    <row r="17738" spans="2:2" x14ac:dyDescent="0.3">
      <c r="B17738" s="90">
        <v>4.5732999999999997</v>
      </c>
    </row>
    <row r="17739" spans="2:2" x14ac:dyDescent="0.3">
      <c r="B17739" s="90">
        <v>4.5734000000000004</v>
      </c>
    </row>
    <row r="17740" spans="2:2" x14ac:dyDescent="0.3">
      <c r="B17740" s="90">
        <v>4.5735000000000001</v>
      </c>
    </row>
    <row r="17741" spans="2:2" x14ac:dyDescent="0.3">
      <c r="B17741" s="90">
        <v>4.5735999999999999</v>
      </c>
    </row>
    <row r="17742" spans="2:2" x14ac:dyDescent="0.3">
      <c r="B17742" s="90">
        <v>4.5736999999999997</v>
      </c>
    </row>
    <row r="17743" spans="2:2" x14ac:dyDescent="0.3">
      <c r="B17743" s="90">
        <v>4.5738000000000003</v>
      </c>
    </row>
    <row r="17744" spans="2:2" x14ac:dyDescent="0.3">
      <c r="B17744" s="90">
        <v>4.5739000000000001</v>
      </c>
    </row>
    <row r="17745" spans="2:2" x14ac:dyDescent="0.3">
      <c r="B17745" s="90">
        <v>4.5739999999999998</v>
      </c>
    </row>
    <row r="17746" spans="2:2" x14ac:dyDescent="0.3">
      <c r="B17746" s="90">
        <v>4.5740999999999996</v>
      </c>
    </row>
    <row r="17747" spans="2:2" x14ac:dyDescent="0.3">
      <c r="B17747" s="90">
        <v>4.5742000000000003</v>
      </c>
    </row>
    <row r="17748" spans="2:2" x14ac:dyDescent="0.3">
      <c r="B17748" s="90">
        <v>4.5743</v>
      </c>
    </row>
    <row r="17749" spans="2:2" x14ac:dyDescent="0.3">
      <c r="B17749" s="90">
        <v>4.5743999999999998</v>
      </c>
    </row>
    <row r="17750" spans="2:2" x14ac:dyDescent="0.3">
      <c r="B17750" s="90">
        <v>4.5744999999999996</v>
      </c>
    </row>
    <row r="17751" spans="2:2" x14ac:dyDescent="0.3">
      <c r="B17751" s="90">
        <v>4.5746000000000002</v>
      </c>
    </row>
    <row r="17752" spans="2:2" x14ac:dyDescent="0.3">
      <c r="B17752" s="90">
        <v>4.5747</v>
      </c>
    </row>
    <row r="17753" spans="2:2" x14ac:dyDescent="0.3">
      <c r="B17753" s="90">
        <v>4.5747999999999998</v>
      </c>
    </row>
    <row r="17754" spans="2:2" x14ac:dyDescent="0.3">
      <c r="B17754" s="90">
        <v>4.5749000000000004</v>
      </c>
    </row>
    <row r="17755" spans="2:2" x14ac:dyDescent="0.3">
      <c r="B17755" s="90">
        <v>4.5750000000000002</v>
      </c>
    </row>
    <row r="17756" spans="2:2" x14ac:dyDescent="0.3">
      <c r="B17756" s="90">
        <v>4.5750999999999999</v>
      </c>
    </row>
    <row r="17757" spans="2:2" x14ac:dyDescent="0.3">
      <c r="B17757" s="90">
        <v>4.5751999999999997</v>
      </c>
    </row>
    <row r="17758" spans="2:2" x14ac:dyDescent="0.3">
      <c r="B17758" s="90">
        <v>4.5753000000000004</v>
      </c>
    </row>
    <row r="17759" spans="2:2" x14ac:dyDescent="0.3">
      <c r="B17759" s="90">
        <v>4.5754000000000001</v>
      </c>
    </row>
    <row r="17760" spans="2:2" x14ac:dyDescent="0.3">
      <c r="B17760" s="90">
        <v>4.5754999999999999</v>
      </c>
    </row>
    <row r="17761" spans="2:2" x14ac:dyDescent="0.3">
      <c r="B17761" s="90">
        <v>4.5755999999999997</v>
      </c>
    </row>
    <row r="17762" spans="2:2" x14ac:dyDescent="0.3">
      <c r="B17762" s="90">
        <v>4.5757000000000003</v>
      </c>
    </row>
    <row r="17763" spans="2:2" x14ac:dyDescent="0.3">
      <c r="B17763" s="90">
        <v>4.5758000000000001</v>
      </c>
    </row>
    <row r="17764" spans="2:2" x14ac:dyDescent="0.3">
      <c r="B17764" s="90">
        <v>4.5758999999999999</v>
      </c>
    </row>
    <row r="17765" spans="2:2" x14ac:dyDescent="0.3">
      <c r="B17765" s="90">
        <v>4.5759999999999996</v>
      </c>
    </row>
    <row r="17766" spans="2:2" x14ac:dyDescent="0.3">
      <c r="B17766" s="90">
        <v>4.5761000000000003</v>
      </c>
    </row>
    <row r="17767" spans="2:2" x14ac:dyDescent="0.3">
      <c r="B17767" s="90">
        <v>4.5762</v>
      </c>
    </row>
    <row r="17768" spans="2:2" x14ac:dyDescent="0.3">
      <c r="B17768" s="90">
        <v>4.5762999999999998</v>
      </c>
    </row>
    <row r="17769" spans="2:2" x14ac:dyDescent="0.3">
      <c r="B17769" s="90">
        <v>4.5763999999999996</v>
      </c>
    </row>
    <row r="17770" spans="2:2" x14ac:dyDescent="0.3">
      <c r="B17770" s="90">
        <v>4.5765000000000002</v>
      </c>
    </row>
    <row r="17771" spans="2:2" x14ac:dyDescent="0.3">
      <c r="B17771" s="90">
        <v>4.5766</v>
      </c>
    </row>
    <row r="17772" spans="2:2" x14ac:dyDescent="0.3">
      <c r="B17772" s="90">
        <v>4.5766999999999998</v>
      </c>
    </row>
    <row r="17773" spans="2:2" x14ac:dyDescent="0.3">
      <c r="B17773" s="90">
        <v>4.5768000000000004</v>
      </c>
    </row>
    <row r="17774" spans="2:2" x14ac:dyDescent="0.3">
      <c r="B17774" s="90">
        <v>4.5769000000000002</v>
      </c>
    </row>
    <row r="17775" spans="2:2" x14ac:dyDescent="0.3">
      <c r="B17775" s="90">
        <v>4.577</v>
      </c>
    </row>
    <row r="17776" spans="2:2" x14ac:dyDescent="0.3">
      <c r="B17776" s="90">
        <v>4.5770999999999997</v>
      </c>
    </row>
    <row r="17777" spans="2:2" x14ac:dyDescent="0.3">
      <c r="B17777" s="90">
        <v>4.5772000000000004</v>
      </c>
    </row>
    <row r="17778" spans="2:2" x14ac:dyDescent="0.3">
      <c r="B17778" s="90">
        <v>4.5773000000000001</v>
      </c>
    </row>
    <row r="17779" spans="2:2" x14ac:dyDescent="0.3">
      <c r="B17779" s="90">
        <v>4.5773999999999999</v>
      </c>
    </row>
    <row r="17780" spans="2:2" x14ac:dyDescent="0.3">
      <c r="B17780" s="90">
        <v>4.5774999999999997</v>
      </c>
    </row>
    <row r="17781" spans="2:2" x14ac:dyDescent="0.3">
      <c r="B17781" s="90">
        <v>4.5776000000000003</v>
      </c>
    </row>
    <row r="17782" spans="2:2" x14ac:dyDescent="0.3">
      <c r="B17782" s="90">
        <v>4.5777000000000001</v>
      </c>
    </row>
    <row r="17783" spans="2:2" x14ac:dyDescent="0.3">
      <c r="B17783" s="90">
        <v>4.5777999999999999</v>
      </c>
    </row>
    <row r="17784" spans="2:2" x14ac:dyDescent="0.3">
      <c r="B17784" s="90">
        <v>4.5778999999999996</v>
      </c>
    </row>
    <row r="17785" spans="2:2" x14ac:dyDescent="0.3">
      <c r="B17785" s="90">
        <v>4.5780000000000003</v>
      </c>
    </row>
    <row r="17786" spans="2:2" x14ac:dyDescent="0.3">
      <c r="B17786" s="90">
        <v>4.5781000000000001</v>
      </c>
    </row>
    <row r="17787" spans="2:2" x14ac:dyDescent="0.3">
      <c r="B17787" s="90">
        <v>4.5781999999999998</v>
      </c>
    </row>
    <row r="17788" spans="2:2" x14ac:dyDescent="0.3">
      <c r="B17788" s="90">
        <v>4.5782999999999996</v>
      </c>
    </row>
    <row r="17789" spans="2:2" x14ac:dyDescent="0.3">
      <c r="B17789" s="90">
        <v>4.5784000000000002</v>
      </c>
    </row>
    <row r="17790" spans="2:2" x14ac:dyDescent="0.3">
      <c r="B17790" s="90">
        <v>4.5785</v>
      </c>
    </row>
    <row r="17791" spans="2:2" x14ac:dyDescent="0.3">
      <c r="B17791" s="90">
        <v>4.5785999999999998</v>
      </c>
    </row>
    <row r="17792" spans="2:2" x14ac:dyDescent="0.3">
      <c r="B17792" s="90">
        <v>4.5787000000000004</v>
      </c>
    </row>
    <row r="17793" spans="2:2" x14ac:dyDescent="0.3">
      <c r="B17793" s="90">
        <v>4.5788000000000002</v>
      </c>
    </row>
    <row r="17794" spans="2:2" x14ac:dyDescent="0.3">
      <c r="B17794" s="90">
        <v>4.5789</v>
      </c>
    </row>
    <row r="17795" spans="2:2" x14ac:dyDescent="0.3">
      <c r="B17795" s="90">
        <v>4.5789999999999997</v>
      </c>
    </row>
    <row r="17796" spans="2:2" x14ac:dyDescent="0.3">
      <c r="B17796" s="90">
        <v>4.5791000000000004</v>
      </c>
    </row>
    <row r="17797" spans="2:2" x14ac:dyDescent="0.3">
      <c r="B17797" s="90">
        <v>4.5792000000000002</v>
      </c>
    </row>
    <row r="17798" spans="2:2" x14ac:dyDescent="0.3">
      <c r="B17798" s="90">
        <v>4.5792999999999999</v>
      </c>
    </row>
    <row r="17799" spans="2:2" x14ac:dyDescent="0.3">
      <c r="B17799" s="90">
        <v>4.5793999999999997</v>
      </c>
    </row>
    <row r="17800" spans="2:2" x14ac:dyDescent="0.3">
      <c r="B17800" s="90">
        <v>4.5795000000000003</v>
      </c>
    </row>
    <row r="17801" spans="2:2" x14ac:dyDescent="0.3">
      <c r="B17801" s="90">
        <v>4.5796000000000001</v>
      </c>
    </row>
    <row r="17802" spans="2:2" x14ac:dyDescent="0.3">
      <c r="B17802" s="90">
        <v>4.5796999999999999</v>
      </c>
    </row>
    <row r="17803" spans="2:2" x14ac:dyDescent="0.3">
      <c r="B17803" s="90">
        <v>4.5797999999999996</v>
      </c>
    </row>
    <row r="17804" spans="2:2" x14ac:dyDescent="0.3">
      <c r="B17804" s="90">
        <v>4.5799000000000003</v>
      </c>
    </row>
    <row r="17805" spans="2:2" x14ac:dyDescent="0.3">
      <c r="B17805" s="90">
        <v>4.58</v>
      </c>
    </row>
    <row r="17806" spans="2:2" x14ac:dyDescent="0.3">
      <c r="B17806" s="90">
        <v>4.5800999999999998</v>
      </c>
    </row>
    <row r="17807" spans="2:2" x14ac:dyDescent="0.3">
      <c r="B17807" s="90">
        <v>4.5801999999999996</v>
      </c>
    </row>
    <row r="17808" spans="2:2" x14ac:dyDescent="0.3">
      <c r="B17808" s="90">
        <v>4.5803000000000003</v>
      </c>
    </row>
    <row r="17809" spans="2:2" x14ac:dyDescent="0.3">
      <c r="B17809" s="90">
        <v>4.5804</v>
      </c>
    </row>
    <row r="17810" spans="2:2" x14ac:dyDescent="0.3">
      <c r="B17810" s="90">
        <v>4.5804999999999998</v>
      </c>
    </row>
    <row r="17811" spans="2:2" x14ac:dyDescent="0.3">
      <c r="B17811" s="90">
        <v>4.5805999999999996</v>
      </c>
    </row>
    <row r="17812" spans="2:2" x14ac:dyDescent="0.3">
      <c r="B17812" s="90">
        <v>4.5807000000000002</v>
      </c>
    </row>
    <row r="17813" spans="2:2" x14ac:dyDescent="0.3">
      <c r="B17813" s="90">
        <v>4.5808</v>
      </c>
    </row>
    <row r="17814" spans="2:2" x14ac:dyDescent="0.3">
      <c r="B17814" s="90">
        <v>4.5808999999999997</v>
      </c>
    </row>
    <row r="17815" spans="2:2" x14ac:dyDescent="0.3">
      <c r="B17815" s="90">
        <v>4.5810000000000004</v>
      </c>
    </row>
    <row r="17816" spans="2:2" x14ac:dyDescent="0.3">
      <c r="B17816" s="90">
        <v>4.5811000000000002</v>
      </c>
    </row>
    <row r="17817" spans="2:2" x14ac:dyDescent="0.3">
      <c r="B17817" s="90">
        <v>4.5811999999999999</v>
      </c>
    </row>
    <row r="17818" spans="2:2" x14ac:dyDescent="0.3">
      <c r="B17818" s="90">
        <v>4.5812999999999997</v>
      </c>
    </row>
    <row r="17819" spans="2:2" x14ac:dyDescent="0.3">
      <c r="B17819" s="90">
        <v>4.5814000000000004</v>
      </c>
    </row>
    <row r="17820" spans="2:2" x14ac:dyDescent="0.3">
      <c r="B17820" s="90">
        <v>4.5815000000000001</v>
      </c>
    </row>
    <row r="17821" spans="2:2" x14ac:dyDescent="0.3">
      <c r="B17821" s="90">
        <v>4.5815999999999999</v>
      </c>
    </row>
    <row r="17822" spans="2:2" x14ac:dyDescent="0.3">
      <c r="B17822" s="90">
        <v>4.5816999999999997</v>
      </c>
    </row>
    <row r="17823" spans="2:2" x14ac:dyDescent="0.3">
      <c r="B17823" s="90">
        <v>4.5818000000000003</v>
      </c>
    </row>
    <row r="17824" spans="2:2" x14ac:dyDescent="0.3">
      <c r="B17824" s="90">
        <v>4.5819000000000001</v>
      </c>
    </row>
    <row r="17825" spans="2:2" x14ac:dyDescent="0.3">
      <c r="B17825" s="90">
        <v>4.5819999999999999</v>
      </c>
    </row>
    <row r="17826" spans="2:2" x14ac:dyDescent="0.3">
      <c r="B17826" s="90">
        <v>4.5820999999999996</v>
      </c>
    </row>
    <row r="17827" spans="2:2" x14ac:dyDescent="0.3">
      <c r="B17827" s="90">
        <v>4.5822000000000003</v>
      </c>
    </row>
    <row r="17828" spans="2:2" x14ac:dyDescent="0.3">
      <c r="B17828" s="90">
        <v>4.5823</v>
      </c>
    </row>
    <row r="17829" spans="2:2" x14ac:dyDescent="0.3">
      <c r="B17829" s="90">
        <v>4.5823999999999998</v>
      </c>
    </row>
    <row r="17830" spans="2:2" x14ac:dyDescent="0.3">
      <c r="B17830" s="90">
        <v>4.5824999999999996</v>
      </c>
    </row>
    <row r="17831" spans="2:2" x14ac:dyDescent="0.3">
      <c r="B17831" s="90">
        <v>4.5826000000000002</v>
      </c>
    </row>
    <row r="17832" spans="2:2" x14ac:dyDescent="0.3">
      <c r="B17832" s="90">
        <v>4.5827</v>
      </c>
    </row>
    <row r="17833" spans="2:2" x14ac:dyDescent="0.3">
      <c r="B17833" s="90">
        <v>4.5827999999999998</v>
      </c>
    </row>
    <row r="17834" spans="2:2" x14ac:dyDescent="0.3">
      <c r="B17834" s="90">
        <v>4.5829000000000004</v>
      </c>
    </row>
    <row r="17835" spans="2:2" x14ac:dyDescent="0.3">
      <c r="B17835" s="90">
        <v>4.5830000000000002</v>
      </c>
    </row>
    <row r="17836" spans="2:2" x14ac:dyDescent="0.3">
      <c r="B17836" s="90">
        <v>4.5831</v>
      </c>
    </row>
    <row r="17837" spans="2:2" x14ac:dyDescent="0.3">
      <c r="B17837" s="90">
        <v>4.5831999999999997</v>
      </c>
    </row>
    <row r="17838" spans="2:2" x14ac:dyDescent="0.3">
      <c r="B17838" s="90">
        <v>4.5833000000000004</v>
      </c>
    </row>
    <row r="17839" spans="2:2" x14ac:dyDescent="0.3">
      <c r="B17839" s="90">
        <v>4.5834000000000001</v>
      </c>
    </row>
    <row r="17840" spans="2:2" x14ac:dyDescent="0.3">
      <c r="B17840" s="90">
        <v>4.5834999999999999</v>
      </c>
    </row>
    <row r="17841" spans="2:2" x14ac:dyDescent="0.3">
      <c r="B17841" s="90">
        <v>4.5835999999999997</v>
      </c>
    </row>
    <row r="17842" spans="2:2" x14ac:dyDescent="0.3">
      <c r="B17842" s="90">
        <v>4.5837000000000003</v>
      </c>
    </row>
    <row r="17843" spans="2:2" x14ac:dyDescent="0.3">
      <c r="B17843" s="90">
        <v>4.5838000000000001</v>
      </c>
    </row>
    <row r="17844" spans="2:2" x14ac:dyDescent="0.3">
      <c r="B17844" s="90">
        <v>4.5838999999999999</v>
      </c>
    </row>
    <row r="17845" spans="2:2" x14ac:dyDescent="0.3">
      <c r="B17845" s="90">
        <v>4.5839999999999996</v>
      </c>
    </row>
    <row r="17846" spans="2:2" x14ac:dyDescent="0.3">
      <c r="B17846" s="90">
        <v>4.5841000000000003</v>
      </c>
    </row>
    <row r="17847" spans="2:2" x14ac:dyDescent="0.3">
      <c r="B17847" s="90">
        <v>4.5842000000000001</v>
      </c>
    </row>
    <row r="17848" spans="2:2" x14ac:dyDescent="0.3">
      <c r="B17848" s="90">
        <v>4.5842999999999998</v>
      </c>
    </row>
    <row r="17849" spans="2:2" x14ac:dyDescent="0.3">
      <c r="B17849" s="90">
        <v>4.5843999999999996</v>
      </c>
    </row>
    <row r="17850" spans="2:2" x14ac:dyDescent="0.3">
      <c r="B17850" s="90">
        <v>4.5845000000000002</v>
      </c>
    </row>
    <row r="17851" spans="2:2" x14ac:dyDescent="0.3">
      <c r="B17851" s="90">
        <v>4.5846</v>
      </c>
    </row>
    <row r="17852" spans="2:2" x14ac:dyDescent="0.3">
      <c r="B17852" s="90">
        <v>4.5846999999999998</v>
      </c>
    </row>
    <row r="17853" spans="2:2" x14ac:dyDescent="0.3">
      <c r="B17853" s="90">
        <v>4.5848000000000004</v>
      </c>
    </row>
    <row r="17854" spans="2:2" x14ac:dyDescent="0.3">
      <c r="B17854" s="90">
        <v>4.5849000000000002</v>
      </c>
    </row>
    <row r="17855" spans="2:2" x14ac:dyDescent="0.3">
      <c r="B17855" s="90">
        <v>4.585</v>
      </c>
    </row>
    <row r="17856" spans="2:2" x14ac:dyDescent="0.3">
      <c r="B17856" s="90">
        <v>4.5850999999999997</v>
      </c>
    </row>
    <row r="17857" spans="2:2" x14ac:dyDescent="0.3">
      <c r="B17857" s="90">
        <v>4.5852000000000004</v>
      </c>
    </row>
    <row r="17858" spans="2:2" x14ac:dyDescent="0.3">
      <c r="B17858" s="90">
        <v>4.5853000000000002</v>
      </c>
    </row>
    <row r="17859" spans="2:2" x14ac:dyDescent="0.3">
      <c r="B17859" s="90">
        <v>4.5853999999999999</v>
      </c>
    </row>
    <row r="17860" spans="2:2" x14ac:dyDescent="0.3">
      <c r="B17860" s="90">
        <v>4.5854999999999997</v>
      </c>
    </row>
    <row r="17861" spans="2:2" x14ac:dyDescent="0.3">
      <c r="B17861" s="90">
        <v>4.5856000000000003</v>
      </c>
    </row>
    <row r="17862" spans="2:2" x14ac:dyDescent="0.3">
      <c r="B17862" s="90">
        <v>4.5857000000000001</v>
      </c>
    </row>
    <row r="17863" spans="2:2" x14ac:dyDescent="0.3">
      <c r="B17863" s="90">
        <v>4.5857999999999999</v>
      </c>
    </row>
    <row r="17864" spans="2:2" x14ac:dyDescent="0.3">
      <c r="B17864" s="90">
        <v>4.5858999999999996</v>
      </c>
    </row>
    <row r="17865" spans="2:2" x14ac:dyDescent="0.3">
      <c r="B17865" s="90">
        <v>4.5860000000000003</v>
      </c>
    </row>
    <row r="17866" spans="2:2" x14ac:dyDescent="0.3">
      <c r="B17866" s="90">
        <v>4.5861000000000001</v>
      </c>
    </row>
    <row r="17867" spans="2:2" x14ac:dyDescent="0.3">
      <c r="B17867" s="90">
        <v>4.5861999999999998</v>
      </c>
    </row>
    <row r="17868" spans="2:2" x14ac:dyDescent="0.3">
      <c r="B17868" s="90">
        <v>4.5862999999999996</v>
      </c>
    </row>
    <row r="17869" spans="2:2" x14ac:dyDescent="0.3">
      <c r="B17869" s="90">
        <v>4.5864000000000003</v>
      </c>
    </row>
    <row r="17870" spans="2:2" x14ac:dyDescent="0.3">
      <c r="B17870" s="90">
        <v>4.5865</v>
      </c>
    </row>
    <row r="17871" spans="2:2" x14ac:dyDescent="0.3">
      <c r="B17871" s="90">
        <v>4.5865999999999998</v>
      </c>
    </row>
    <row r="17872" spans="2:2" x14ac:dyDescent="0.3">
      <c r="B17872" s="90">
        <v>4.5867000000000004</v>
      </c>
    </row>
    <row r="17873" spans="2:2" x14ac:dyDescent="0.3">
      <c r="B17873" s="90">
        <v>4.5868000000000002</v>
      </c>
    </row>
    <row r="17874" spans="2:2" x14ac:dyDescent="0.3">
      <c r="B17874" s="90">
        <v>4.5869</v>
      </c>
    </row>
    <row r="17875" spans="2:2" x14ac:dyDescent="0.3">
      <c r="B17875" s="90">
        <v>4.5869999999999997</v>
      </c>
    </row>
    <row r="17876" spans="2:2" x14ac:dyDescent="0.3">
      <c r="B17876" s="90">
        <v>4.5871000000000004</v>
      </c>
    </row>
    <row r="17877" spans="2:2" x14ac:dyDescent="0.3">
      <c r="B17877" s="90">
        <v>4.5872000000000002</v>
      </c>
    </row>
    <row r="17878" spans="2:2" x14ac:dyDescent="0.3">
      <c r="B17878" s="90">
        <v>4.5872999999999999</v>
      </c>
    </row>
    <row r="17879" spans="2:2" x14ac:dyDescent="0.3">
      <c r="B17879" s="90">
        <v>4.5873999999999997</v>
      </c>
    </row>
    <row r="17880" spans="2:2" x14ac:dyDescent="0.3">
      <c r="B17880" s="90">
        <v>4.5875000000000004</v>
      </c>
    </row>
    <row r="17881" spans="2:2" x14ac:dyDescent="0.3">
      <c r="B17881" s="90">
        <v>4.5876000000000001</v>
      </c>
    </row>
    <row r="17882" spans="2:2" x14ac:dyDescent="0.3">
      <c r="B17882" s="90">
        <v>4.5876999999999999</v>
      </c>
    </row>
    <row r="17883" spans="2:2" x14ac:dyDescent="0.3">
      <c r="B17883" s="90">
        <v>4.5877999999999997</v>
      </c>
    </row>
    <row r="17884" spans="2:2" x14ac:dyDescent="0.3">
      <c r="B17884" s="90">
        <v>4.5879000000000003</v>
      </c>
    </row>
    <row r="17885" spans="2:2" x14ac:dyDescent="0.3">
      <c r="B17885" s="90">
        <v>4.5880000000000001</v>
      </c>
    </row>
    <row r="17886" spans="2:2" x14ac:dyDescent="0.3">
      <c r="B17886" s="90">
        <v>4.5880999999999998</v>
      </c>
    </row>
    <row r="17887" spans="2:2" x14ac:dyDescent="0.3">
      <c r="B17887" s="90">
        <v>4.5881999999999996</v>
      </c>
    </row>
    <row r="17888" spans="2:2" x14ac:dyDescent="0.3">
      <c r="B17888" s="90">
        <v>4.5883000000000003</v>
      </c>
    </row>
    <row r="17889" spans="2:2" x14ac:dyDescent="0.3">
      <c r="B17889" s="90">
        <v>4.5884</v>
      </c>
    </row>
    <row r="17890" spans="2:2" x14ac:dyDescent="0.3">
      <c r="B17890" s="90">
        <v>4.5884999999999998</v>
      </c>
    </row>
    <row r="17891" spans="2:2" x14ac:dyDescent="0.3">
      <c r="B17891" s="90">
        <v>4.5885999999999996</v>
      </c>
    </row>
    <row r="17892" spans="2:2" x14ac:dyDescent="0.3">
      <c r="B17892" s="90">
        <v>4.5887000000000002</v>
      </c>
    </row>
    <row r="17893" spans="2:2" x14ac:dyDescent="0.3">
      <c r="B17893" s="90">
        <v>4.5888</v>
      </c>
    </row>
    <row r="17894" spans="2:2" x14ac:dyDescent="0.3">
      <c r="B17894" s="90">
        <v>4.5888999999999998</v>
      </c>
    </row>
    <row r="17895" spans="2:2" x14ac:dyDescent="0.3">
      <c r="B17895" s="90">
        <v>4.5890000000000004</v>
      </c>
    </row>
    <row r="17896" spans="2:2" x14ac:dyDescent="0.3">
      <c r="B17896" s="90">
        <v>4.5891000000000002</v>
      </c>
    </row>
    <row r="17897" spans="2:2" x14ac:dyDescent="0.3">
      <c r="B17897" s="90">
        <v>4.5891999999999999</v>
      </c>
    </row>
    <row r="17898" spans="2:2" x14ac:dyDescent="0.3">
      <c r="B17898" s="90">
        <v>4.5892999999999997</v>
      </c>
    </row>
    <row r="17899" spans="2:2" x14ac:dyDescent="0.3">
      <c r="B17899" s="90">
        <v>4.5894000000000004</v>
      </c>
    </row>
    <row r="17900" spans="2:2" x14ac:dyDescent="0.3">
      <c r="B17900" s="90">
        <v>4.5895000000000001</v>
      </c>
    </row>
    <row r="17901" spans="2:2" x14ac:dyDescent="0.3">
      <c r="B17901" s="90">
        <v>4.5895999999999999</v>
      </c>
    </row>
    <row r="17902" spans="2:2" x14ac:dyDescent="0.3">
      <c r="B17902" s="90">
        <v>4.5896999999999997</v>
      </c>
    </row>
    <row r="17903" spans="2:2" x14ac:dyDescent="0.3">
      <c r="B17903" s="90">
        <v>4.5898000000000003</v>
      </c>
    </row>
    <row r="17904" spans="2:2" x14ac:dyDescent="0.3">
      <c r="B17904" s="90">
        <v>4.5899000000000001</v>
      </c>
    </row>
    <row r="17905" spans="2:2" x14ac:dyDescent="0.3">
      <c r="B17905" s="90">
        <v>4.59</v>
      </c>
    </row>
    <row r="17906" spans="2:2" x14ac:dyDescent="0.3">
      <c r="B17906" s="90">
        <v>4.5900999999999996</v>
      </c>
    </row>
    <row r="17907" spans="2:2" x14ac:dyDescent="0.3">
      <c r="B17907" s="90">
        <v>4.5902000000000003</v>
      </c>
    </row>
    <row r="17908" spans="2:2" x14ac:dyDescent="0.3">
      <c r="B17908" s="90">
        <v>4.5903</v>
      </c>
    </row>
    <row r="17909" spans="2:2" x14ac:dyDescent="0.3">
      <c r="B17909" s="90">
        <v>4.5903999999999998</v>
      </c>
    </row>
    <row r="17910" spans="2:2" x14ac:dyDescent="0.3">
      <c r="B17910" s="90">
        <v>4.5904999999999996</v>
      </c>
    </row>
    <row r="17911" spans="2:2" x14ac:dyDescent="0.3">
      <c r="B17911" s="90">
        <v>4.5906000000000002</v>
      </c>
    </row>
    <row r="17912" spans="2:2" x14ac:dyDescent="0.3">
      <c r="B17912" s="90">
        <v>4.5907</v>
      </c>
    </row>
    <row r="17913" spans="2:2" x14ac:dyDescent="0.3">
      <c r="B17913" s="90">
        <v>4.5907999999999998</v>
      </c>
    </row>
    <row r="17914" spans="2:2" x14ac:dyDescent="0.3">
      <c r="B17914" s="90">
        <v>4.5909000000000004</v>
      </c>
    </row>
    <row r="17915" spans="2:2" x14ac:dyDescent="0.3">
      <c r="B17915" s="90">
        <v>4.5910000000000002</v>
      </c>
    </row>
    <row r="17916" spans="2:2" x14ac:dyDescent="0.3">
      <c r="B17916" s="90">
        <v>4.5911</v>
      </c>
    </row>
    <row r="17917" spans="2:2" x14ac:dyDescent="0.3">
      <c r="B17917" s="90">
        <v>4.5911999999999997</v>
      </c>
    </row>
    <row r="17918" spans="2:2" x14ac:dyDescent="0.3">
      <c r="B17918" s="90">
        <v>4.5913000000000004</v>
      </c>
    </row>
    <row r="17919" spans="2:2" x14ac:dyDescent="0.3">
      <c r="B17919" s="90">
        <v>4.5914000000000001</v>
      </c>
    </row>
    <row r="17920" spans="2:2" x14ac:dyDescent="0.3">
      <c r="B17920" s="90">
        <v>4.5914999999999999</v>
      </c>
    </row>
    <row r="17921" spans="2:2" x14ac:dyDescent="0.3">
      <c r="B17921" s="90">
        <v>4.5915999999999997</v>
      </c>
    </row>
    <row r="17922" spans="2:2" x14ac:dyDescent="0.3">
      <c r="B17922" s="90">
        <v>4.5917000000000003</v>
      </c>
    </row>
    <row r="17923" spans="2:2" x14ac:dyDescent="0.3">
      <c r="B17923" s="90">
        <v>4.5918000000000001</v>
      </c>
    </row>
    <row r="17924" spans="2:2" x14ac:dyDescent="0.3">
      <c r="B17924" s="90">
        <v>4.5918999999999999</v>
      </c>
    </row>
    <row r="17925" spans="2:2" x14ac:dyDescent="0.3">
      <c r="B17925" s="90">
        <v>4.5919999999999996</v>
      </c>
    </row>
    <row r="17926" spans="2:2" x14ac:dyDescent="0.3">
      <c r="B17926" s="90">
        <v>4.5921000000000003</v>
      </c>
    </row>
    <row r="17927" spans="2:2" x14ac:dyDescent="0.3">
      <c r="B17927" s="90">
        <v>4.5922000000000001</v>
      </c>
    </row>
    <row r="17928" spans="2:2" x14ac:dyDescent="0.3">
      <c r="B17928" s="90">
        <v>4.5922999999999998</v>
      </c>
    </row>
    <row r="17929" spans="2:2" x14ac:dyDescent="0.3">
      <c r="B17929" s="90">
        <v>4.5923999999999996</v>
      </c>
    </row>
    <row r="17930" spans="2:2" x14ac:dyDescent="0.3">
      <c r="B17930" s="90">
        <v>4.5925000000000002</v>
      </c>
    </row>
    <row r="17931" spans="2:2" x14ac:dyDescent="0.3">
      <c r="B17931" s="90">
        <v>4.5926</v>
      </c>
    </row>
    <row r="17932" spans="2:2" x14ac:dyDescent="0.3">
      <c r="B17932" s="90">
        <v>4.5926999999999998</v>
      </c>
    </row>
    <row r="17933" spans="2:2" x14ac:dyDescent="0.3">
      <c r="B17933" s="90">
        <v>4.5928000000000004</v>
      </c>
    </row>
    <row r="17934" spans="2:2" x14ac:dyDescent="0.3">
      <c r="B17934" s="90">
        <v>4.5929000000000002</v>
      </c>
    </row>
    <row r="17935" spans="2:2" x14ac:dyDescent="0.3">
      <c r="B17935" s="90">
        <v>4.593</v>
      </c>
    </row>
    <row r="17936" spans="2:2" x14ac:dyDescent="0.3">
      <c r="B17936" s="90">
        <v>4.5930999999999997</v>
      </c>
    </row>
    <row r="17937" spans="2:2" x14ac:dyDescent="0.3">
      <c r="B17937" s="90">
        <v>4.5932000000000004</v>
      </c>
    </row>
    <row r="17938" spans="2:2" x14ac:dyDescent="0.3">
      <c r="B17938" s="90">
        <v>4.5933000000000002</v>
      </c>
    </row>
    <row r="17939" spans="2:2" x14ac:dyDescent="0.3">
      <c r="B17939" s="90">
        <v>4.5933999999999999</v>
      </c>
    </row>
    <row r="17940" spans="2:2" x14ac:dyDescent="0.3">
      <c r="B17940" s="90">
        <v>4.5934999999999997</v>
      </c>
    </row>
    <row r="17941" spans="2:2" x14ac:dyDescent="0.3">
      <c r="B17941" s="90">
        <v>4.5936000000000003</v>
      </c>
    </row>
    <row r="17942" spans="2:2" x14ac:dyDescent="0.3">
      <c r="B17942" s="90">
        <v>4.5937000000000001</v>
      </c>
    </row>
    <row r="17943" spans="2:2" x14ac:dyDescent="0.3">
      <c r="B17943" s="90">
        <v>4.5937999999999999</v>
      </c>
    </row>
    <row r="17944" spans="2:2" x14ac:dyDescent="0.3">
      <c r="B17944" s="90">
        <v>4.5938999999999997</v>
      </c>
    </row>
    <row r="17945" spans="2:2" x14ac:dyDescent="0.3">
      <c r="B17945" s="90">
        <v>4.5940000000000003</v>
      </c>
    </row>
    <row r="17946" spans="2:2" x14ac:dyDescent="0.3">
      <c r="B17946" s="90">
        <v>4.5941000000000001</v>
      </c>
    </row>
    <row r="17947" spans="2:2" x14ac:dyDescent="0.3">
      <c r="B17947" s="90">
        <v>4.5941999999999998</v>
      </c>
    </row>
    <row r="17948" spans="2:2" x14ac:dyDescent="0.3">
      <c r="B17948" s="90">
        <v>4.5942999999999996</v>
      </c>
    </row>
    <row r="17949" spans="2:2" x14ac:dyDescent="0.3">
      <c r="B17949" s="90">
        <v>4.5944000000000003</v>
      </c>
    </row>
    <row r="17950" spans="2:2" x14ac:dyDescent="0.3">
      <c r="B17950" s="90">
        <v>4.5945</v>
      </c>
    </row>
    <row r="17951" spans="2:2" x14ac:dyDescent="0.3">
      <c r="B17951" s="90">
        <v>4.5945999999999998</v>
      </c>
    </row>
    <row r="17952" spans="2:2" x14ac:dyDescent="0.3">
      <c r="B17952" s="90">
        <v>4.5946999999999996</v>
      </c>
    </row>
    <row r="17953" spans="2:2" x14ac:dyDescent="0.3">
      <c r="B17953" s="90">
        <v>4.5948000000000002</v>
      </c>
    </row>
    <row r="17954" spans="2:2" x14ac:dyDescent="0.3">
      <c r="B17954" s="90">
        <v>4.5949</v>
      </c>
    </row>
    <row r="17955" spans="2:2" x14ac:dyDescent="0.3">
      <c r="B17955" s="90">
        <v>4.5949999999999998</v>
      </c>
    </row>
    <row r="17956" spans="2:2" x14ac:dyDescent="0.3">
      <c r="B17956" s="90">
        <v>4.5951000000000004</v>
      </c>
    </row>
    <row r="17957" spans="2:2" x14ac:dyDescent="0.3">
      <c r="B17957" s="90">
        <v>4.5952000000000002</v>
      </c>
    </row>
    <row r="17958" spans="2:2" x14ac:dyDescent="0.3">
      <c r="B17958" s="90">
        <v>4.5952999999999999</v>
      </c>
    </row>
    <row r="17959" spans="2:2" x14ac:dyDescent="0.3">
      <c r="B17959" s="90">
        <v>4.5953999999999997</v>
      </c>
    </row>
    <row r="17960" spans="2:2" x14ac:dyDescent="0.3">
      <c r="B17960" s="90">
        <v>4.5955000000000004</v>
      </c>
    </row>
    <row r="17961" spans="2:2" x14ac:dyDescent="0.3">
      <c r="B17961" s="90">
        <v>4.5956000000000001</v>
      </c>
    </row>
    <row r="17962" spans="2:2" x14ac:dyDescent="0.3">
      <c r="B17962" s="90">
        <v>4.5956999999999999</v>
      </c>
    </row>
    <row r="17963" spans="2:2" x14ac:dyDescent="0.3">
      <c r="B17963" s="90">
        <v>4.5957999999999997</v>
      </c>
    </row>
    <row r="17964" spans="2:2" x14ac:dyDescent="0.3">
      <c r="B17964" s="90">
        <v>4.5959000000000003</v>
      </c>
    </row>
    <row r="17965" spans="2:2" x14ac:dyDescent="0.3">
      <c r="B17965" s="90">
        <v>4.5960000000000001</v>
      </c>
    </row>
    <row r="17966" spans="2:2" x14ac:dyDescent="0.3">
      <c r="B17966" s="90">
        <v>4.5960999999999999</v>
      </c>
    </row>
    <row r="17967" spans="2:2" x14ac:dyDescent="0.3">
      <c r="B17967" s="90">
        <v>4.5961999999999996</v>
      </c>
    </row>
    <row r="17968" spans="2:2" x14ac:dyDescent="0.3">
      <c r="B17968" s="90">
        <v>4.5963000000000003</v>
      </c>
    </row>
    <row r="17969" spans="2:2" x14ac:dyDescent="0.3">
      <c r="B17969" s="90">
        <v>4.5964</v>
      </c>
    </row>
    <row r="17970" spans="2:2" x14ac:dyDescent="0.3">
      <c r="B17970" s="90">
        <v>4.5964999999999998</v>
      </c>
    </row>
    <row r="17971" spans="2:2" x14ac:dyDescent="0.3">
      <c r="B17971" s="90">
        <v>4.5965999999999996</v>
      </c>
    </row>
    <row r="17972" spans="2:2" x14ac:dyDescent="0.3">
      <c r="B17972" s="90">
        <v>4.5967000000000002</v>
      </c>
    </row>
    <row r="17973" spans="2:2" x14ac:dyDescent="0.3">
      <c r="B17973" s="90">
        <v>4.5968</v>
      </c>
    </row>
    <row r="17974" spans="2:2" x14ac:dyDescent="0.3">
      <c r="B17974" s="90">
        <v>4.5968999999999998</v>
      </c>
    </row>
    <row r="17975" spans="2:2" x14ac:dyDescent="0.3">
      <c r="B17975" s="90">
        <v>4.5970000000000004</v>
      </c>
    </row>
    <row r="17976" spans="2:2" x14ac:dyDescent="0.3">
      <c r="B17976" s="90">
        <v>4.5971000000000002</v>
      </c>
    </row>
    <row r="17977" spans="2:2" x14ac:dyDescent="0.3">
      <c r="B17977" s="90">
        <v>4.5972</v>
      </c>
    </row>
    <row r="17978" spans="2:2" x14ac:dyDescent="0.3">
      <c r="B17978" s="90">
        <v>4.5972999999999997</v>
      </c>
    </row>
    <row r="17979" spans="2:2" x14ac:dyDescent="0.3">
      <c r="B17979" s="90">
        <v>4.5974000000000004</v>
      </c>
    </row>
    <row r="17980" spans="2:2" x14ac:dyDescent="0.3">
      <c r="B17980" s="90">
        <v>4.5975000000000001</v>
      </c>
    </row>
    <row r="17981" spans="2:2" x14ac:dyDescent="0.3">
      <c r="B17981" s="90">
        <v>4.5975999999999999</v>
      </c>
    </row>
    <row r="17982" spans="2:2" x14ac:dyDescent="0.3">
      <c r="B17982" s="90">
        <v>4.5976999999999997</v>
      </c>
    </row>
    <row r="17983" spans="2:2" x14ac:dyDescent="0.3">
      <c r="B17983" s="90">
        <v>4.5978000000000003</v>
      </c>
    </row>
    <row r="17984" spans="2:2" x14ac:dyDescent="0.3">
      <c r="B17984" s="90">
        <v>4.5979000000000001</v>
      </c>
    </row>
    <row r="17985" spans="2:2" x14ac:dyDescent="0.3">
      <c r="B17985" s="90">
        <v>4.5979999999999999</v>
      </c>
    </row>
    <row r="17986" spans="2:2" x14ac:dyDescent="0.3">
      <c r="B17986" s="90">
        <v>4.5980999999999996</v>
      </c>
    </row>
    <row r="17987" spans="2:2" x14ac:dyDescent="0.3">
      <c r="B17987" s="90">
        <v>4.5982000000000003</v>
      </c>
    </row>
    <row r="17988" spans="2:2" x14ac:dyDescent="0.3">
      <c r="B17988" s="90">
        <v>4.5983000000000001</v>
      </c>
    </row>
    <row r="17989" spans="2:2" x14ac:dyDescent="0.3">
      <c r="B17989" s="90">
        <v>4.5983999999999998</v>
      </c>
    </row>
    <row r="17990" spans="2:2" x14ac:dyDescent="0.3">
      <c r="B17990" s="90">
        <v>4.5984999999999996</v>
      </c>
    </row>
    <row r="17991" spans="2:2" x14ac:dyDescent="0.3">
      <c r="B17991" s="90">
        <v>4.5986000000000002</v>
      </c>
    </row>
    <row r="17992" spans="2:2" x14ac:dyDescent="0.3">
      <c r="B17992" s="90">
        <v>4.5987</v>
      </c>
    </row>
    <row r="17993" spans="2:2" x14ac:dyDescent="0.3">
      <c r="B17993" s="90">
        <v>4.5987999999999998</v>
      </c>
    </row>
    <row r="17994" spans="2:2" x14ac:dyDescent="0.3">
      <c r="B17994" s="90">
        <v>4.5989000000000004</v>
      </c>
    </row>
    <row r="17995" spans="2:2" x14ac:dyDescent="0.3">
      <c r="B17995" s="90">
        <v>4.5990000000000002</v>
      </c>
    </row>
    <row r="17996" spans="2:2" x14ac:dyDescent="0.3">
      <c r="B17996" s="90">
        <v>4.5991</v>
      </c>
    </row>
    <row r="17997" spans="2:2" x14ac:dyDescent="0.3">
      <c r="B17997" s="90">
        <v>4.5991999999999997</v>
      </c>
    </row>
    <row r="17998" spans="2:2" x14ac:dyDescent="0.3">
      <c r="B17998" s="90">
        <v>4.5993000000000004</v>
      </c>
    </row>
    <row r="17999" spans="2:2" x14ac:dyDescent="0.3">
      <c r="B17999" s="90">
        <v>4.5994000000000002</v>
      </c>
    </row>
    <row r="18000" spans="2:2" x14ac:dyDescent="0.3">
      <c r="B18000" s="90">
        <v>4.5994999999999999</v>
      </c>
    </row>
    <row r="18001" spans="2:2" x14ac:dyDescent="0.3">
      <c r="B18001" s="90">
        <v>4.5995999999999997</v>
      </c>
    </row>
    <row r="18002" spans="2:2" x14ac:dyDescent="0.3">
      <c r="B18002" s="90">
        <v>4.5997000000000003</v>
      </c>
    </row>
    <row r="18003" spans="2:2" x14ac:dyDescent="0.3">
      <c r="B18003" s="90">
        <v>4.5998000000000001</v>
      </c>
    </row>
    <row r="18004" spans="2:2" x14ac:dyDescent="0.3">
      <c r="B18004" s="90">
        <v>4.5998999999999999</v>
      </c>
    </row>
    <row r="18005" spans="2:2" x14ac:dyDescent="0.3">
      <c r="B18005" s="90">
        <v>5</v>
      </c>
    </row>
    <row r="18006" spans="2:2" x14ac:dyDescent="0.3">
      <c r="B18006" s="90">
        <v>5.0000999999999998</v>
      </c>
    </row>
    <row r="18007" spans="2:2" x14ac:dyDescent="0.3">
      <c r="B18007" s="90">
        <v>5.0002000000000004</v>
      </c>
    </row>
    <row r="18008" spans="2:2" x14ac:dyDescent="0.3">
      <c r="B18008" s="90">
        <v>5.0003000000000002</v>
      </c>
    </row>
    <row r="18009" spans="2:2" x14ac:dyDescent="0.3">
      <c r="B18009" s="90">
        <v>5.0004</v>
      </c>
    </row>
    <row r="18010" spans="2:2" x14ac:dyDescent="0.3">
      <c r="B18010" s="90">
        <v>5.0004999999999997</v>
      </c>
    </row>
    <row r="18011" spans="2:2" x14ac:dyDescent="0.3">
      <c r="B18011" s="90">
        <v>5.0006000000000004</v>
      </c>
    </row>
    <row r="18012" spans="2:2" x14ac:dyDescent="0.3">
      <c r="B18012" s="90">
        <v>5.0007000000000001</v>
      </c>
    </row>
    <row r="18013" spans="2:2" x14ac:dyDescent="0.3">
      <c r="B18013" s="90">
        <v>5.0007999999999999</v>
      </c>
    </row>
    <row r="18014" spans="2:2" x14ac:dyDescent="0.3">
      <c r="B18014" s="90">
        <v>5.0008999999999997</v>
      </c>
    </row>
    <row r="18015" spans="2:2" x14ac:dyDescent="0.3">
      <c r="B18015" s="90">
        <v>5.0010000000000003</v>
      </c>
    </row>
    <row r="18016" spans="2:2" x14ac:dyDescent="0.3">
      <c r="B18016" s="90">
        <v>5.0011000000000001</v>
      </c>
    </row>
    <row r="18017" spans="2:2" x14ac:dyDescent="0.3">
      <c r="B18017" s="90">
        <v>5.0011999999999999</v>
      </c>
    </row>
    <row r="18018" spans="2:2" x14ac:dyDescent="0.3">
      <c r="B18018" s="90">
        <v>5.0012999999999996</v>
      </c>
    </row>
    <row r="18019" spans="2:2" x14ac:dyDescent="0.3">
      <c r="B18019" s="90">
        <v>5.0014000000000003</v>
      </c>
    </row>
    <row r="18020" spans="2:2" x14ac:dyDescent="0.3">
      <c r="B18020" s="90">
        <v>5.0015000000000001</v>
      </c>
    </row>
    <row r="18021" spans="2:2" x14ac:dyDescent="0.3">
      <c r="B18021" s="90">
        <v>5.0015999999999998</v>
      </c>
    </row>
    <row r="18022" spans="2:2" x14ac:dyDescent="0.3">
      <c r="B18022" s="90">
        <v>5.0016999999999996</v>
      </c>
    </row>
    <row r="18023" spans="2:2" x14ac:dyDescent="0.3">
      <c r="B18023" s="90">
        <v>5.0018000000000002</v>
      </c>
    </row>
    <row r="18024" spans="2:2" x14ac:dyDescent="0.3">
      <c r="B18024" s="90">
        <v>5.0019</v>
      </c>
    </row>
    <row r="18025" spans="2:2" x14ac:dyDescent="0.3">
      <c r="B18025" s="90">
        <v>5.0019999999999998</v>
      </c>
    </row>
    <row r="18026" spans="2:2" x14ac:dyDescent="0.3">
      <c r="B18026" s="90">
        <v>5.0021000000000004</v>
      </c>
    </row>
    <row r="18027" spans="2:2" x14ac:dyDescent="0.3">
      <c r="B18027" s="90">
        <v>5.0022000000000002</v>
      </c>
    </row>
    <row r="18028" spans="2:2" x14ac:dyDescent="0.3">
      <c r="B18028" s="90">
        <v>5.0023</v>
      </c>
    </row>
    <row r="18029" spans="2:2" x14ac:dyDescent="0.3">
      <c r="B18029" s="90">
        <v>5.0023999999999997</v>
      </c>
    </row>
    <row r="18030" spans="2:2" x14ac:dyDescent="0.3">
      <c r="B18030" s="90">
        <v>5.0025000000000004</v>
      </c>
    </row>
    <row r="18031" spans="2:2" x14ac:dyDescent="0.3">
      <c r="B18031" s="90">
        <v>5.0026000000000002</v>
      </c>
    </row>
    <row r="18032" spans="2:2" x14ac:dyDescent="0.3">
      <c r="B18032" s="90">
        <v>5.0026999999999999</v>
      </c>
    </row>
    <row r="18033" spans="2:2" x14ac:dyDescent="0.3">
      <c r="B18033" s="90">
        <v>5.0027999999999997</v>
      </c>
    </row>
    <row r="18034" spans="2:2" x14ac:dyDescent="0.3">
      <c r="B18034" s="90">
        <v>5.0029000000000003</v>
      </c>
    </row>
    <row r="18035" spans="2:2" x14ac:dyDescent="0.3">
      <c r="B18035" s="90">
        <v>5.0030000000000001</v>
      </c>
    </row>
    <row r="18036" spans="2:2" x14ac:dyDescent="0.3">
      <c r="B18036" s="90">
        <v>5.0030999999999999</v>
      </c>
    </row>
    <row r="18037" spans="2:2" x14ac:dyDescent="0.3">
      <c r="B18037" s="90">
        <v>5.0031999999999996</v>
      </c>
    </row>
    <row r="18038" spans="2:2" x14ac:dyDescent="0.3">
      <c r="B18038" s="90">
        <v>5.0033000000000003</v>
      </c>
    </row>
    <row r="18039" spans="2:2" x14ac:dyDescent="0.3">
      <c r="B18039" s="90">
        <v>5.0034000000000001</v>
      </c>
    </row>
    <row r="18040" spans="2:2" x14ac:dyDescent="0.3">
      <c r="B18040" s="90">
        <v>5.0034999999999998</v>
      </c>
    </row>
    <row r="18041" spans="2:2" x14ac:dyDescent="0.3">
      <c r="B18041" s="90">
        <v>5.0035999999999996</v>
      </c>
    </row>
    <row r="18042" spans="2:2" x14ac:dyDescent="0.3">
      <c r="B18042" s="90">
        <v>5.0037000000000003</v>
      </c>
    </row>
    <row r="18043" spans="2:2" x14ac:dyDescent="0.3">
      <c r="B18043" s="90">
        <v>5.0038</v>
      </c>
    </row>
    <row r="18044" spans="2:2" x14ac:dyDescent="0.3">
      <c r="B18044" s="90">
        <v>5.0038999999999998</v>
      </c>
    </row>
    <row r="18045" spans="2:2" x14ac:dyDescent="0.3">
      <c r="B18045" s="90">
        <v>5.0039999999999996</v>
      </c>
    </row>
    <row r="18046" spans="2:2" x14ac:dyDescent="0.3">
      <c r="B18046" s="90">
        <v>5.0041000000000002</v>
      </c>
    </row>
    <row r="18047" spans="2:2" x14ac:dyDescent="0.3">
      <c r="B18047" s="90">
        <v>5.0042</v>
      </c>
    </row>
    <row r="18048" spans="2:2" x14ac:dyDescent="0.3">
      <c r="B18048" s="90">
        <v>5.0042999999999997</v>
      </c>
    </row>
    <row r="18049" spans="2:2" x14ac:dyDescent="0.3">
      <c r="B18049" s="90">
        <v>5.0044000000000004</v>
      </c>
    </row>
    <row r="18050" spans="2:2" x14ac:dyDescent="0.3">
      <c r="B18050" s="90">
        <v>5.0045000000000002</v>
      </c>
    </row>
    <row r="18051" spans="2:2" x14ac:dyDescent="0.3">
      <c r="B18051" s="90">
        <v>5.0045999999999999</v>
      </c>
    </row>
    <row r="18052" spans="2:2" x14ac:dyDescent="0.3">
      <c r="B18052" s="90">
        <v>5.0046999999999997</v>
      </c>
    </row>
    <row r="18053" spans="2:2" x14ac:dyDescent="0.3">
      <c r="B18053" s="90">
        <v>5.0048000000000004</v>
      </c>
    </row>
    <row r="18054" spans="2:2" x14ac:dyDescent="0.3">
      <c r="B18054" s="90">
        <v>5.0049000000000001</v>
      </c>
    </row>
    <row r="18055" spans="2:2" x14ac:dyDescent="0.3">
      <c r="B18055" s="90">
        <v>5.0049999999999999</v>
      </c>
    </row>
    <row r="18056" spans="2:2" x14ac:dyDescent="0.3">
      <c r="B18056" s="90">
        <v>5.0050999999999997</v>
      </c>
    </row>
    <row r="18057" spans="2:2" x14ac:dyDescent="0.3">
      <c r="B18057" s="90">
        <v>5.0052000000000003</v>
      </c>
    </row>
    <row r="18058" spans="2:2" x14ac:dyDescent="0.3">
      <c r="B18058" s="90">
        <v>5.0053000000000001</v>
      </c>
    </row>
    <row r="18059" spans="2:2" x14ac:dyDescent="0.3">
      <c r="B18059" s="90">
        <v>5.0053999999999998</v>
      </c>
    </row>
    <row r="18060" spans="2:2" x14ac:dyDescent="0.3">
      <c r="B18060" s="90">
        <v>5.0054999999999996</v>
      </c>
    </row>
    <row r="18061" spans="2:2" x14ac:dyDescent="0.3">
      <c r="B18061" s="90">
        <v>5.0056000000000003</v>
      </c>
    </row>
    <row r="18062" spans="2:2" x14ac:dyDescent="0.3">
      <c r="B18062" s="90">
        <v>5.0057</v>
      </c>
    </row>
    <row r="18063" spans="2:2" x14ac:dyDescent="0.3">
      <c r="B18063" s="90">
        <v>5.0057999999999998</v>
      </c>
    </row>
    <row r="18064" spans="2:2" x14ac:dyDescent="0.3">
      <c r="B18064" s="90">
        <v>5.0058999999999996</v>
      </c>
    </row>
    <row r="18065" spans="2:2" x14ac:dyDescent="0.3">
      <c r="B18065" s="90">
        <v>5.0060000000000002</v>
      </c>
    </row>
    <row r="18066" spans="2:2" x14ac:dyDescent="0.3">
      <c r="B18066" s="90">
        <v>5.0061</v>
      </c>
    </row>
    <row r="18067" spans="2:2" x14ac:dyDescent="0.3">
      <c r="B18067" s="90">
        <v>5.0061999999999998</v>
      </c>
    </row>
    <row r="18068" spans="2:2" x14ac:dyDescent="0.3">
      <c r="B18068" s="90">
        <v>5.0063000000000004</v>
      </c>
    </row>
    <row r="18069" spans="2:2" x14ac:dyDescent="0.3">
      <c r="B18069" s="90">
        <v>5.0064000000000002</v>
      </c>
    </row>
    <row r="18070" spans="2:2" x14ac:dyDescent="0.3">
      <c r="B18070" s="90">
        <v>5.0065</v>
      </c>
    </row>
    <row r="18071" spans="2:2" x14ac:dyDescent="0.3">
      <c r="B18071" s="90">
        <v>5.0065999999999997</v>
      </c>
    </row>
    <row r="18072" spans="2:2" x14ac:dyDescent="0.3">
      <c r="B18072" s="90">
        <v>5.0067000000000004</v>
      </c>
    </row>
    <row r="18073" spans="2:2" x14ac:dyDescent="0.3">
      <c r="B18073" s="90">
        <v>5.0068000000000001</v>
      </c>
    </row>
    <row r="18074" spans="2:2" x14ac:dyDescent="0.3">
      <c r="B18074" s="90">
        <v>5.0068999999999999</v>
      </c>
    </row>
    <row r="18075" spans="2:2" x14ac:dyDescent="0.3">
      <c r="B18075" s="90">
        <v>5.0069999999999997</v>
      </c>
    </row>
    <row r="18076" spans="2:2" x14ac:dyDescent="0.3">
      <c r="B18076" s="90">
        <v>5.0071000000000003</v>
      </c>
    </row>
    <row r="18077" spans="2:2" x14ac:dyDescent="0.3">
      <c r="B18077" s="90">
        <v>5.0072000000000001</v>
      </c>
    </row>
    <row r="18078" spans="2:2" x14ac:dyDescent="0.3">
      <c r="B18078" s="90">
        <v>5.0072999999999999</v>
      </c>
    </row>
    <row r="18079" spans="2:2" x14ac:dyDescent="0.3">
      <c r="B18079" s="90">
        <v>5.0073999999999996</v>
      </c>
    </row>
    <row r="18080" spans="2:2" x14ac:dyDescent="0.3">
      <c r="B18080" s="90">
        <v>5.0075000000000003</v>
      </c>
    </row>
    <row r="18081" spans="2:2" x14ac:dyDescent="0.3">
      <c r="B18081" s="90">
        <v>5.0076000000000001</v>
      </c>
    </row>
    <row r="18082" spans="2:2" x14ac:dyDescent="0.3">
      <c r="B18082" s="90">
        <v>5.0076999999999998</v>
      </c>
    </row>
    <row r="18083" spans="2:2" x14ac:dyDescent="0.3">
      <c r="B18083" s="90">
        <v>5.0077999999999996</v>
      </c>
    </row>
    <row r="18084" spans="2:2" x14ac:dyDescent="0.3">
      <c r="B18084" s="90">
        <v>5.0079000000000002</v>
      </c>
    </row>
    <row r="18085" spans="2:2" x14ac:dyDescent="0.3">
      <c r="B18085" s="90">
        <v>5.008</v>
      </c>
    </row>
    <row r="18086" spans="2:2" x14ac:dyDescent="0.3">
      <c r="B18086" s="90">
        <v>5.0080999999999998</v>
      </c>
    </row>
    <row r="18087" spans="2:2" x14ac:dyDescent="0.3">
      <c r="B18087" s="90">
        <v>5.0082000000000004</v>
      </c>
    </row>
    <row r="18088" spans="2:2" x14ac:dyDescent="0.3">
      <c r="B18088" s="90">
        <v>5.0083000000000002</v>
      </c>
    </row>
    <row r="18089" spans="2:2" x14ac:dyDescent="0.3">
      <c r="B18089" s="90">
        <v>5.0084</v>
      </c>
    </row>
    <row r="18090" spans="2:2" x14ac:dyDescent="0.3">
      <c r="B18090" s="90">
        <v>5.0084999999999997</v>
      </c>
    </row>
    <row r="18091" spans="2:2" x14ac:dyDescent="0.3">
      <c r="B18091" s="90">
        <v>5.0086000000000004</v>
      </c>
    </row>
    <row r="18092" spans="2:2" x14ac:dyDescent="0.3">
      <c r="B18092" s="90">
        <v>5.0087000000000002</v>
      </c>
    </row>
    <row r="18093" spans="2:2" x14ac:dyDescent="0.3">
      <c r="B18093" s="90">
        <v>5.0087999999999999</v>
      </c>
    </row>
    <row r="18094" spans="2:2" x14ac:dyDescent="0.3">
      <c r="B18094" s="90">
        <v>5.0088999999999997</v>
      </c>
    </row>
    <row r="18095" spans="2:2" x14ac:dyDescent="0.3">
      <c r="B18095" s="90">
        <v>5.0090000000000003</v>
      </c>
    </row>
    <row r="18096" spans="2:2" x14ac:dyDescent="0.3">
      <c r="B18096" s="90">
        <v>5.0091000000000001</v>
      </c>
    </row>
    <row r="18097" spans="2:2" x14ac:dyDescent="0.3">
      <c r="B18097" s="90">
        <v>5.0091999999999999</v>
      </c>
    </row>
    <row r="18098" spans="2:2" x14ac:dyDescent="0.3">
      <c r="B18098" s="90">
        <v>5.0092999999999996</v>
      </c>
    </row>
    <row r="18099" spans="2:2" x14ac:dyDescent="0.3">
      <c r="B18099" s="90">
        <v>5.0094000000000003</v>
      </c>
    </row>
    <row r="18100" spans="2:2" x14ac:dyDescent="0.3">
      <c r="B18100" s="90">
        <v>5.0095000000000001</v>
      </c>
    </row>
    <row r="18101" spans="2:2" x14ac:dyDescent="0.3">
      <c r="B18101" s="90">
        <v>5.0095999999999998</v>
      </c>
    </row>
    <row r="18102" spans="2:2" x14ac:dyDescent="0.3">
      <c r="B18102" s="90">
        <v>5.0096999999999996</v>
      </c>
    </row>
    <row r="18103" spans="2:2" x14ac:dyDescent="0.3">
      <c r="B18103" s="90">
        <v>5.0098000000000003</v>
      </c>
    </row>
    <row r="18104" spans="2:2" x14ac:dyDescent="0.3">
      <c r="B18104" s="90">
        <v>5.0099</v>
      </c>
    </row>
    <row r="18105" spans="2:2" x14ac:dyDescent="0.3">
      <c r="B18105" s="90">
        <v>5.01</v>
      </c>
    </row>
    <row r="18106" spans="2:2" x14ac:dyDescent="0.3">
      <c r="B18106" s="90">
        <v>5.0101000000000004</v>
      </c>
    </row>
    <row r="18107" spans="2:2" x14ac:dyDescent="0.3">
      <c r="B18107" s="90">
        <v>5.0102000000000002</v>
      </c>
    </row>
    <row r="18108" spans="2:2" x14ac:dyDescent="0.3">
      <c r="B18108" s="90">
        <v>5.0103</v>
      </c>
    </row>
    <row r="18109" spans="2:2" x14ac:dyDescent="0.3">
      <c r="B18109" s="90">
        <v>5.0103999999999997</v>
      </c>
    </row>
    <row r="18110" spans="2:2" x14ac:dyDescent="0.3">
      <c r="B18110" s="90">
        <v>5.0105000000000004</v>
      </c>
    </row>
    <row r="18111" spans="2:2" x14ac:dyDescent="0.3">
      <c r="B18111" s="90">
        <v>5.0106000000000002</v>
      </c>
    </row>
    <row r="18112" spans="2:2" x14ac:dyDescent="0.3">
      <c r="B18112" s="90">
        <v>5.0106999999999999</v>
      </c>
    </row>
    <row r="18113" spans="2:2" x14ac:dyDescent="0.3">
      <c r="B18113" s="90">
        <v>5.0107999999999997</v>
      </c>
    </row>
    <row r="18114" spans="2:2" x14ac:dyDescent="0.3">
      <c r="B18114" s="90">
        <v>5.0109000000000004</v>
      </c>
    </row>
    <row r="18115" spans="2:2" x14ac:dyDescent="0.3">
      <c r="B18115" s="90">
        <v>5.0110000000000001</v>
      </c>
    </row>
    <row r="18116" spans="2:2" x14ac:dyDescent="0.3">
      <c r="B18116" s="90">
        <v>5.0110999999999999</v>
      </c>
    </row>
    <row r="18117" spans="2:2" x14ac:dyDescent="0.3">
      <c r="B18117" s="90">
        <v>5.0111999999999997</v>
      </c>
    </row>
    <row r="18118" spans="2:2" x14ac:dyDescent="0.3">
      <c r="B18118" s="90">
        <v>5.0113000000000003</v>
      </c>
    </row>
    <row r="18119" spans="2:2" x14ac:dyDescent="0.3">
      <c r="B18119" s="90">
        <v>5.0114000000000001</v>
      </c>
    </row>
    <row r="18120" spans="2:2" x14ac:dyDescent="0.3">
      <c r="B18120" s="90">
        <v>5.0114999999999998</v>
      </c>
    </row>
    <row r="18121" spans="2:2" x14ac:dyDescent="0.3">
      <c r="B18121" s="90">
        <v>5.0115999999999996</v>
      </c>
    </row>
    <row r="18122" spans="2:2" x14ac:dyDescent="0.3">
      <c r="B18122" s="90">
        <v>5.0117000000000003</v>
      </c>
    </row>
    <row r="18123" spans="2:2" x14ac:dyDescent="0.3">
      <c r="B18123" s="90">
        <v>5.0118</v>
      </c>
    </row>
    <row r="18124" spans="2:2" x14ac:dyDescent="0.3">
      <c r="B18124" s="90">
        <v>5.0118999999999998</v>
      </c>
    </row>
    <row r="18125" spans="2:2" x14ac:dyDescent="0.3">
      <c r="B18125" s="90">
        <v>5.0119999999999996</v>
      </c>
    </row>
    <row r="18126" spans="2:2" x14ac:dyDescent="0.3">
      <c r="B18126" s="90">
        <v>5.0121000000000002</v>
      </c>
    </row>
    <row r="18127" spans="2:2" x14ac:dyDescent="0.3">
      <c r="B18127" s="90">
        <v>5.0122</v>
      </c>
    </row>
    <row r="18128" spans="2:2" x14ac:dyDescent="0.3">
      <c r="B18128" s="90">
        <v>5.0122999999999998</v>
      </c>
    </row>
    <row r="18129" spans="2:2" x14ac:dyDescent="0.3">
      <c r="B18129" s="90">
        <v>5.0124000000000004</v>
      </c>
    </row>
    <row r="18130" spans="2:2" x14ac:dyDescent="0.3">
      <c r="B18130" s="90">
        <v>5.0125000000000002</v>
      </c>
    </row>
    <row r="18131" spans="2:2" x14ac:dyDescent="0.3">
      <c r="B18131" s="90">
        <v>5.0125999999999999</v>
      </c>
    </row>
    <row r="18132" spans="2:2" x14ac:dyDescent="0.3">
      <c r="B18132" s="90">
        <v>5.0126999999999997</v>
      </c>
    </row>
    <row r="18133" spans="2:2" x14ac:dyDescent="0.3">
      <c r="B18133" s="90">
        <v>5.0128000000000004</v>
      </c>
    </row>
    <row r="18134" spans="2:2" x14ac:dyDescent="0.3">
      <c r="B18134" s="90">
        <v>5.0129000000000001</v>
      </c>
    </row>
    <row r="18135" spans="2:2" x14ac:dyDescent="0.3">
      <c r="B18135" s="90">
        <v>5.0129999999999999</v>
      </c>
    </row>
    <row r="18136" spans="2:2" x14ac:dyDescent="0.3">
      <c r="B18136" s="90">
        <v>5.0130999999999997</v>
      </c>
    </row>
    <row r="18137" spans="2:2" x14ac:dyDescent="0.3">
      <c r="B18137" s="90">
        <v>5.0132000000000003</v>
      </c>
    </row>
    <row r="18138" spans="2:2" x14ac:dyDescent="0.3">
      <c r="B18138" s="90">
        <v>5.0133000000000001</v>
      </c>
    </row>
    <row r="18139" spans="2:2" x14ac:dyDescent="0.3">
      <c r="B18139" s="90">
        <v>5.0133999999999999</v>
      </c>
    </row>
    <row r="18140" spans="2:2" x14ac:dyDescent="0.3">
      <c r="B18140" s="90">
        <v>5.0134999999999996</v>
      </c>
    </row>
    <row r="18141" spans="2:2" x14ac:dyDescent="0.3">
      <c r="B18141" s="90">
        <v>5.0136000000000003</v>
      </c>
    </row>
    <row r="18142" spans="2:2" x14ac:dyDescent="0.3">
      <c r="B18142" s="90">
        <v>5.0137</v>
      </c>
    </row>
    <row r="18143" spans="2:2" x14ac:dyDescent="0.3">
      <c r="B18143" s="90">
        <v>5.0137999999999998</v>
      </c>
    </row>
    <row r="18144" spans="2:2" x14ac:dyDescent="0.3">
      <c r="B18144" s="90">
        <v>5.0138999999999996</v>
      </c>
    </row>
    <row r="18145" spans="2:2" x14ac:dyDescent="0.3">
      <c r="B18145" s="90">
        <v>5.0140000000000002</v>
      </c>
    </row>
    <row r="18146" spans="2:2" x14ac:dyDescent="0.3">
      <c r="B18146" s="90">
        <v>5.0141</v>
      </c>
    </row>
    <row r="18147" spans="2:2" x14ac:dyDescent="0.3">
      <c r="B18147" s="90">
        <v>5.0141999999999998</v>
      </c>
    </row>
    <row r="18148" spans="2:2" x14ac:dyDescent="0.3">
      <c r="B18148" s="90">
        <v>5.0143000000000004</v>
      </c>
    </row>
    <row r="18149" spans="2:2" x14ac:dyDescent="0.3">
      <c r="B18149" s="90">
        <v>5.0144000000000002</v>
      </c>
    </row>
    <row r="18150" spans="2:2" x14ac:dyDescent="0.3">
      <c r="B18150" s="90">
        <v>5.0145</v>
      </c>
    </row>
    <row r="18151" spans="2:2" x14ac:dyDescent="0.3">
      <c r="B18151" s="90">
        <v>5.0145999999999997</v>
      </c>
    </row>
    <row r="18152" spans="2:2" x14ac:dyDescent="0.3">
      <c r="B18152" s="90">
        <v>5.0147000000000004</v>
      </c>
    </row>
    <row r="18153" spans="2:2" x14ac:dyDescent="0.3">
      <c r="B18153" s="90">
        <v>5.0148000000000001</v>
      </c>
    </row>
    <row r="18154" spans="2:2" x14ac:dyDescent="0.3">
      <c r="B18154" s="90">
        <v>5.0148999999999999</v>
      </c>
    </row>
    <row r="18155" spans="2:2" x14ac:dyDescent="0.3">
      <c r="B18155" s="90">
        <v>5.0149999999999997</v>
      </c>
    </row>
    <row r="18156" spans="2:2" x14ac:dyDescent="0.3">
      <c r="B18156" s="90">
        <v>5.0151000000000003</v>
      </c>
    </row>
    <row r="18157" spans="2:2" x14ac:dyDescent="0.3">
      <c r="B18157" s="90">
        <v>5.0152000000000001</v>
      </c>
    </row>
    <row r="18158" spans="2:2" x14ac:dyDescent="0.3">
      <c r="B18158" s="90">
        <v>5.0152999999999999</v>
      </c>
    </row>
    <row r="18159" spans="2:2" x14ac:dyDescent="0.3">
      <c r="B18159" s="90">
        <v>5.0153999999999996</v>
      </c>
    </row>
    <row r="18160" spans="2:2" x14ac:dyDescent="0.3">
      <c r="B18160" s="90">
        <v>5.0155000000000003</v>
      </c>
    </row>
    <row r="18161" spans="2:2" x14ac:dyDescent="0.3">
      <c r="B18161" s="90">
        <v>5.0156000000000001</v>
      </c>
    </row>
    <row r="18162" spans="2:2" x14ac:dyDescent="0.3">
      <c r="B18162" s="90">
        <v>5.0156999999999998</v>
      </c>
    </row>
    <row r="18163" spans="2:2" x14ac:dyDescent="0.3">
      <c r="B18163" s="90">
        <v>5.0157999999999996</v>
      </c>
    </row>
    <row r="18164" spans="2:2" x14ac:dyDescent="0.3">
      <c r="B18164" s="90">
        <v>5.0159000000000002</v>
      </c>
    </row>
    <row r="18165" spans="2:2" x14ac:dyDescent="0.3">
      <c r="B18165" s="90">
        <v>5.016</v>
      </c>
    </row>
    <row r="18166" spans="2:2" x14ac:dyDescent="0.3">
      <c r="B18166" s="90">
        <v>5.0160999999999998</v>
      </c>
    </row>
    <row r="18167" spans="2:2" x14ac:dyDescent="0.3">
      <c r="B18167" s="90">
        <v>5.0162000000000004</v>
      </c>
    </row>
    <row r="18168" spans="2:2" x14ac:dyDescent="0.3">
      <c r="B18168" s="90">
        <v>5.0163000000000002</v>
      </c>
    </row>
    <row r="18169" spans="2:2" x14ac:dyDescent="0.3">
      <c r="B18169" s="90">
        <v>5.0164</v>
      </c>
    </row>
    <row r="18170" spans="2:2" x14ac:dyDescent="0.3">
      <c r="B18170" s="90">
        <v>5.0164999999999997</v>
      </c>
    </row>
    <row r="18171" spans="2:2" x14ac:dyDescent="0.3">
      <c r="B18171" s="90">
        <v>5.0166000000000004</v>
      </c>
    </row>
    <row r="18172" spans="2:2" x14ac:dyDescent="0.3">
      <c r="B18172" s="90">
        <v>5.0167000000000002</v>
      </c>
    </row>
    <row r="18173" spans="2:2" x14ac:dyDescent="0.3">
      <c r="B18173" s="90">
        <v>5.0167999999999999</v>
      </c>
    </row>
    <row r="18174" spans="2:2" x14ac:dyDescent="0.3">
      <c r="B18174" s="90">
        <v>5.0168999999999997</v>
      </c>
    </row>
    <row r="18175" spans="2:2" x14ac:dyDescent="0.3">
      <c r="B18175" s="90">
        <v>5.0170000000000003</v>
      </c>
    </row>
    <row r="18176" spans="2:2" x14ac:dyDescent="0.3">
      <c r="B18176" s="90">
        <v>5.0171000000000001</v>
      </c>
    </row>
    <row r="18177" spans="2:2" x14ac:dyDescent="0.3">
      <c r="B18177" s="90">
        <v>5.0171999999999999</v>
      </c>
    </row>
    <row r="18178" spans="2:2" x14ac:dyDescent="0.3">
      <c r="B18178" s="90">
        <v>5.0172999999999996</v>
      </c>
    </row>
    <row r="18179" spans="2:2" x14ac:dyDescent="0.3">
      <c r="B18179" s="90">
        <v>5.0174000000000003</v>
      </c>
    </row>
    <row r="18180" spans="2:2" x14ac:dyDescent="0.3">
      <c r="B18180" s="90">
        <v>5.0175000000000001</v>
      </c>
    </row>
    <row r="18181" spans="2:2" x14ac:dyDescent="0.3">
      <c r="B18181" s="90">
        <v>5.0175999999999998</v>
      </c>
    </row>
    <row r="18182" spans="2:2" x14ac:dyDescent="0.3">
      <c r="B18182" s="90">
        <v>5.0176999999999996</v>
      </c>
    </row>
    <row r="18183" spans="2:2" x14ac:dyDescent="0.3">
      <c r="B18183" s="90">
        <v>5.0178000000000003</v>
      </c>
    </row>
    <row r="18184" spans="2:2" x14ac:dyDescent="0.3">
      <c r="B18184" s="90">
        <v>5.0179</v>
      </c>
    </row>
    <row r="18185" spans="2:2" x14ac:dyDescent="0.3">
      <c r="B18185" s="90">
        <v>5.0179999999999998</v>
      </c>
    </row>
    <row r="18186" spans="2:2" x14ac:dyDescent="0.3">
      <c r="B18186" s="90">
        <v>5.0180999999999996</v>
      </c>
    </row>
    <row r="18187" spans="2:2" x14ac:dyDescent="0.3">
      <c r="B18187" s="90">
        <v>5.0182000000000002</v>
      </c>
    </row>
    <row r="18188" spans="2:2" x14ac:dyDescent="0.3">
      <c r="B18188" s="90">
        <v>5.0183</v>
      </c>
    </row>
    <row r="18189" spans="2:2" x14ac:dyDescent="0.3">
      <c r="B18189" s="90">
        <v>5.0183999999999997</v>
      </c>
    </row>
    <row r="18190" spans="2:2" x14ac:dyDescent="0.3">
      <c r="B18190" s="90">
        <v>5.0185000000000004</v>
      </c>
    </row>
    <row r="18191" spans="2:2" x14ac:dyDescent="0.3">
      <c r="B18191" s="90">
        <v>5.0186000000000002</v>
      </c>
    </row>
    <row r="18192" spans="2:2" x14ac:dyDescent="0.3">
      <c r="B18192" s="90">
        <v>5.0186999999999999</v>
      </c>
    </row>
    <row r="18193" spans="2:2" x14ac:dyDescent="0.3">
      <c r="B18193" s="90">
        <v>5.0187999999999997</v>
      </c>
    </row>
    <row r="18194" spans="2:2" x14ac:dyDescent="0.3">
      <c r="B18194" s="90">
        <v>5.0189000000000004</v>
      </c>
    </row>
    <row r="18195" spans="2:2" x14ac:dyDescent="0.3">
      <c r="B18195" s="90">
        <v>5.0190000000000001</v>
      </c>
    </row>
    <row r="18196" spans="2:2" x14ac:dyDescent="0.3">
      <c r="B18196" s="90">
        <v>5.0190999999999999</v>
      </c>
    </row>
    <row r="18197" spans="2:2" x14ac:dyDescent="0.3">
      <c r="B18197" s="90">
        <v>5.0191999999999997</v>
      </c>
    </row>
    <row r="18198" spans="2:2" x14ac:dyDescent="0.3">
      <c r="B18198" s="90">
        <v>5.0193000000000003</v>
      </c>
    </row>
    <row r="18199" spans="2:2" x14ac:dyDescent="0.3">
      <c r="B18199" s="90">
        <v>5.0194000000000001</v>
      </c>
    </row>
    <row r="18200" spans="2:2" x14ac:dyDescent="0.3">
      <c r="B18200" s="90">
        <v>5.0194999999999999</v>
      </c>
    </row>
    <row r="18201" spans="2:2" x14ac:dyDescent="0.3">
      <c r="B18201" s="90">
        <v>5.0195999999999996</v>
      </c>
    </row>
    <row r="18202" spans="2:2" x14ac:dyDescent="0.3">
      <c r="B18202" s="90">
        <v>5.0197000000000003</v>
      </c>
    </row>
    <row r="18203" spans="2:2" x14ac:dyDescent="0.3">
      <c r="B18203" s="90">
        <v>5.0198</v>
      </c>
    </row>
    <row r="18204" spans="2:2" x14ac:dyDescent="0.3">
      <c r="B18204" s="90">
        <v>5.0198999999999998</v>
      </c>
    </row>
    <row r="18205" spans="2:2" x14ac:dyDescent="0.3">
      <c r="B18205" s="90">
        <v>5.0199999999999996</v>
      </c>
    </row>
    <row r="18206" spans="2:2" x14ac:dyDescent="0.3">
      <c r="B18206" s="90">
        <v>5.0201000000000002</v>
      </c>
    </row>
    <row r="18207" spans="2:2" x14ac:dyDescent="0.3">
      <c r="B18207" s="90">
        <v>5.0202</v>
      </c>
    </row>
    <row r="18208" spans="2:2" x14ac:dyDescent="0.3">
      <c r="B18208" s="90">
        <v>5.0202999999999998</v>
      </c>
    </row>
    <row r="18209" spans="2:2" x14ac:dyDescent="0.3">
      <c r="B18209" s="90">
        <v>5.0204000000000004</v>
      </c>
    </row>
    <row r="18210" spans="2:2" x14ac:dyDescent="0.3">
      <c r="B18210" s="90">
        <v>5.0205000000000002</v>
      </c>
    </row>
    <row r="18211" spans="2:2" x14ac:dyDescent="0.3">
      <c r="B18211" s="90">
        <v>5.0206</v>
      </c>
    </row>
    <row r="18212" spans="2:2" x14ac:dyDescent="0.3">
      <c r="B18212" s="90">
        <v>5.0206999999999997</v>
      </c>
    </row>
    <row r="18213" spans="2:2" x14ac:dyDescent="0.3">
      <c r="B18213" s="90">
        <v>5.0208000000000004</v>
      </c>
    </row>
    <row r="18214" spans="2:2" x14ac:dyDescent="0.3">
      <c r="B18214" s="90">
        <v>5.0209000000000001</v>
      </c>
    </row>
    <row r="18215" spans="2:2" x14ac:dyDescent="0.3">
      <c r="B18215" s="90">
        <v>5.0209999999999999</v>
      </c>
    </row>
    <row r="18216" spans="2:2" x14ac:dyDescent="0.3">
      <c r="B18216" s="90">
        <v>5.0210999999999997</v>
      </c>
    </row>
    <row r="18217" spans="2:2" x14ac:dyDescent="0.3">
      <c r="B18217" s="90">
        <v>5.0212000000000003</v>
      </c>
    </row>
    <row r="18218" spans="2:2" x14ac:dyDescent="0.3">
      <c r="B18218" s="90">
        <v>5.0213000000000001</v>
      </c>
    </row>
    <row r="18219" spans="2:2" x14ac:dyDescent="0.3">
      <c r="B18219" s="90">
        <v>5.0213999999999999</v>
      </c>
    </row>
    <row r="18220" spans="2:2" x14ac:dyDescent="0.3">
      <c r="B18220" s="90">
        <v>5.0214999999999996</v>
      </c>
    </row>
    <row r="18221" spans="2:2" x14ac:dyDescent="0.3">
      <c r="B18221" s="90">
        <v>5.0216000000000003</v>
      </c>
    </row>
    <row r="18222" spans="2:2" x14ac:dyDescent="0.3">
      <c r="B18222" s="90">
        <v>5.0217000000000001</v>
      </c>
    </row>
    <row r="18223" spans="2:2" x14ac:dyDescent="0.3">
      <c r="B18223" s="90">
        <v>5.0217999999999998</v>
      </c>
    </row>
    <row r="18224" spans="2:2" x14ac:dyDescent="0.3">
      <c r="B18224" s="90">
        <v>5.0218999999999996</v>
      </c>
    </row>
    <row r="18225" spans="2:2" x14ac:dyDescent="0.3">
      <c r="B18225" s="90">
        <v>5.0220000000000002</v>
      </c>
    </row>
    <row r="18226" spans="2:2" x14ac:dyDescent="0.3">
      <c r="B18226" s="90">
        <v>5.0221</v>
      </c>
    </row>
    <row r="18227" spans="2:2" x14ac:dyDescent="0.3">
      <c r="B18227" s="90">
        <v>5.0221999999999998</v>
      </c>
    </row>
    <row r="18228" spans="2:2" x14ac:dyDescent="0.3">
      <c r="B18228" s="90">
        <v>5.0223000000000004</v>
      </c>
    </row>
    <row r="18229" spans="2:2" x14ac:dyDescent="0.3">
      <c r="B18229" s="90">
        <v>5.0224000000000002</v>
      </c>
    </row>
    <row r="18230" spans="2:2" x14ac:dyDescent="0.3">
      <c r="B18230" s="90">
        <v>5.0225</v>
      </c>
    </row>
    <row r="18231" spans="2:2" x14ac:dyDescent="0.3">
      <c r="B18231" s="90">
        <v>5.0225999999999997</v>
      </c>
    </row>
    <row r="18232" spans="2:2" x14ac:dyDescent="0.3">
      <c r="B18232" s="90">
        <v>5.0227000000000004</v>
      </c>
    </row>
    <row r="18233" spans="2:2" x14ac:dyDescent="0.3">
      <c r="B18233" s="90">
        <v>5.0228000000000002</v>
      </c>
    </row>
    <row r="18234" spans="2:2" x14ac:dyDescent="0.3">
      <c r="B18234" s="90">
        <v>5.0228999999999999</v>
      </c>
    </row>
    <row r="18235" spans="2:2" x14ac:dyDescent="0.3">
      <c r="B18235" s="90">
        <v>5.0229999999999997</v>
      </c>
    </row>
    <row r="18236" spans="2:2" x14ac:dyDescent="0.3">
      <c r="B18236" s="90">
        <v>5.0231000000000003</v>
      </c>
    </row>
    <row r="18237" spans="2:2" x14ac:dyDescent="0.3">
      <c r="B18237" s="90">
        <v>5.0232000000000001</v>
      </c>
    </row>
    <row r="18238" spans="2:2" x14ac:dyDescent="0.3">
      <c r="B18238" s="90">
        <v>5.0232999999999999</v>
      </c>
    </row>
    <row r="18239" spans="2:2" x14ac:dyDescent="0.3">
      <c r="B18239" s="90">
        <v>5.0233999999999996</v>
      </c>
    </row>
    <row r="18240" spans="2:2" x14ac:dyDescent="0.3">
      <c r="B18240" s="90">
        <v>5.0235000000000003</v>
      </c>
    </row>
    <row r="18241" spans="2:2" x14ac:dyDescent="0.3">
      <c r="B18241" s="90">
        <v>5.0236000000000001</v>
      </c>
    </row>
    <row r="18242" spans="2:2" x14ac:dyDescent="0.3">
      <c r="B18242" s="90">
        <v>5.0236999999999998</v>
      </c>
    </row>
    <row r="18243" spans="2:2" x14ac:dyDescent="0.3">
      <c r="B18243" s="90">
        <v>5.0237999999999996</v>
      </c>
    </row>
    <row r="18244" spans="2:2" x14ac:dyDescent="0.3">
      <c r="B18244" s="90">
        <v>5.0239000000000003</v>
      </c>
    </row>
    <row r="18245" spans="2:2" x14ac:dyDescent="0.3">
      <c r="B18245" s="90">
        <v>5.024</v>
      </c>
    </row>
    <row r="18246" spans="2:2" x14ac:dyDescent="0.3">
      <c r="B18246" s="90">
        <v>5.0240999999999998</v>
      </c>
    </row>
    <row r="18247" spans="2:2" x14ac:dyDescent="0.3">
      <c r="B18247" s="90">
        <v>5.0242000000000004</v>
      </c>
    </row>
    <row r="18248" spans="2:2" x14ac:dyDescent="0.3">
      <c r="B18248" s="90">
        <v>5.0243000000000002</v>
      </c>
    </row>
    <row r="18249" spans="2:2" x14ac:dyDescent="0.3">
      <c r="B18249" s="90">
        <v>5.0244</v>
      </c>
    </row>
    <row r="18250" spans="2:2" x14ac:dyDescent="0.3">
      <c r="B18250" s="90">
        <v>5.0244999999999997</v>
      </c>
    </row>
    <row r="18251" spans="2:2" x14ac:dyDescent="0.3">
      <c r="B18251" s="90">
        <v>5.0246000000000004</v>
      </c>
    </row>
    <row r="18252" spans="2:2" x14ac:dyDescent="0.3">
      <c r="B18252" s="90">
        <v>5.0247000000000002</v>
      </c>
    </row>
    <row r="18253" spans="2:2" x14ac:dyDescent="0.3">
      <c r="B18253" s="90">
        <v>5.0247999999999999</v>
      </c>
    </row>
    <row r="18254" spans="2:2" x14ac:dyDescent="0.3">
      <c r="B18254" s="90">
        <v>5.0248999999999997</v>
      </c>
    </row>
    <row r="18255" spans="2:2" x14ac:dyDescent="0.3">
      <c r="B18255" s="90">
        <v>5.0250000000000004</v>
      </c>
    </row>
    <row r="18256" spans="2:2" x14ac:dyDescent="0.3">
      <c r="B18256" s="90">
        <v>5.0251000000000001</v>
      </c>
    </row>
    <row r="18257" spans="2:2" x14ac:dyDescent="0.3">
      <c r="B18257" s="90">
        <v>5.0251999999999999</v>
      </c>
    </row>
    <row r="18258" spans="2:2" x14ac:dyDescent="0.3">
      <c r="B18258" s="90">
        <v>5.0252999999999997</v>
      </c>
    </row>
    <row r="18259" spans="2:2" x14ac:dyDescent="0.3">
      <c r="B18259" s="90">
        <v>5.0254000000000003</v>
      </c>
    </row>
    <row r="18260" spans="2:2" x14ac:dyDescent="0.3">
      <c r="B18260" s="90">
        <v>5.0255000000000001</v>
      </c>
    </row>
    <row r="18261" spans="2:2" x14ac:dyDescent="0.3">
      <c r="B18261" s="90">
        <v>5.0255999999999998</v>
      </c>
    </row>
    <row r="18262" spans="2:2" x14ac:dyDescent="0.3">
      <c r="B18262" s="90">
        <v>5.0256999999999996</v>
      </c>
    </row>
    <row r="18263" spans="2:2" x14ac:dyDescent="0.3">
      <c r="B18263" s="90">
        <v>5.0258000000000003</v>
      </c>
    </row>
    <row r="18264" spans="2:2" x14ac:dyDescent="0.3">
      <c r="B18264" s="90">
        <v>5.0259</v>
      </c>
    </row>
    <row r="18265" spans="2:2" x14ac:dyDescent="0.3">
      <c r="B18265" s="90">
        <v>5.0259999999999998</v>
      </c>
    </row>
    <row r="18266" spans="2:2" x14ac:dyDescent="0.3">
      <c r="B18266" s="90">
        <v>5.0260999999999996</v>
      </c>
    </row>
    <row r="18267" spans="2:2" x14ac:dyDescent="0.3">
      <c r="B18267" s="90">
        <v>5.0262000000000002</v>
      </c>
    </row>
    <row r="18268" spans="2:2" x14ac:dyDescent="0.3">
      <c r="B18268" s="90">
        <v>5.0263</v>
      </c>
    </row>
    <row r="18269" spans="2:2" x14ac:dyDescent="0.3">
      <c r="B18269" s="90">
        <v>5.0263999999999998</v>
      </c>
    </row>
    <row r="18270" spans="2:2" x14ac:dyDescent="0.3">
      <c r="B18270" s="90">
        <v>5.0265000000000004</v>
      </c>
    </row>
    <row r="18271" spans="2:2" x14ac:dyDescent="0.3">
      <c r="B18271" s="90">
        <v>5.0266000000000002</v>
      </c>
    </row>
    <row r="18272" spans="2:2" x14ac:dyDescent="0.3">
      <c r="B18272" s="90">
        <v>5.0266999999999999</v>
      </c>
    </row>
    <row r="18273" spans="2:2" x14ac:dyDescent="0.3">
      <c r="B18273" s="90">
        <v>5.0267999999999997</v>
      </c>
    </row>
    <row r="18274" spans="2:2" x14ac:dyDescent="0.3">
      <c r="B18274" s="90">
        <v>5.0269000000000004</v>
      </c>
    </row>
    <row r="18275" spans="2:2" x14ac:dyDescent="0.3">
      <c r="B18275" s="90">
        <v>5.0270000000000001</v>
      </c>
    </row>
    <row r="18276" spans="2:2" x14ac:dyDescent="0.3">
      <c r="B18276" s="90">
        <v>5.0270999999999999</v>
      </c>
    </row>
    <row r="18277" spans="2:2" x14ac:dyDescent="0.3">
      <c r="B18277" s="90">
        <v>5.0271999999999997</v>
      </c>
    </row>
    <row r="18278" spans="2:2" x14ac:dyDescent="0.3">
      <c r="B18278" s="90">
        <v>5.0273000000000003</v>
      </c>
    </row>
    <row r="18279" spans="2:2" x14ac:dyDescent="0.3">
      <c r="B18279" s="90">
        <v>5.0274000000000001</v>
      </c>
    </row>
    <row r="18280" spans="2:2" x14ac:dyDescent="0.3">
      <c r="B18280" s="90">
        <v>5.0274999999999999</v>
      </c>
    </row>
    <row r="18281" spans="2:2" x14ac:dyDescent="0.3">
      <c r="B18281" s="90">
        <v>5.0275999999999996</v>
      </c>
    </row>
    <row r="18282" spans="2:2" x14ac:dyDescent="0.3">
      <c r="B18282" s="90">
        <v>5.0277000000000003</v>
      </c>
    </row>
    <row r="18283" spans="2:2" x14ac:dyDescent="0.3">
      <c r="B18283" s="90">
        <v>5.0278</v>
      </c>
    </row>
    <row r="18284" spans="2:2" x14ac:dyDescent="0.3">
      <c r="B18284" s="90">
        <v>5.0278999999999998</v>
      </c>
    </row>
    <row r="18285" spans="2:2" x14ac:dyDescent="0.3">
      <c r="B18285" s="90">
        <v>5.0279999999999996</v>
      </c>
    </row>
    <row r="18286" spans="2:2" x14ac:dyDescent="0.3">
      <c r="B18286" s="90">
        <v>5.0281000000000002</v>
      </c>
    </row>
    <row r="18287" spans="2:2" x14ac:dyDescent="0.3">
      <c r="B18287" s="90">
        <v>5.0282</v>
      </c>
    </row>
    <row r="18288" spans="2:2" x14ac:dyDescent="0.3">
      <c r="B18288" s="90">
        <v>5.0282999999999998</v>
      </c>
    </row>
    <row r="18289" spans="2:2" x14ac:dyDescent="0.3">
      <c r="B18289" s="90">
        <v>5.0284000000000004</v>
      </c>
    </row>
    <row r="18290" spans="2:2" x14ac:dyDescent="0.3">
      <c r="B18290" s="90">
        <v>5.0285000000000002</v>
      </c>
    </row>
    <row r="18291" spans="2:2" x14ac:dyDescent="0.3">
      <c r="B18291" s="90">
        <v>5.0286</v>
      </c>
    </row>
    <row r="18292" spans="2:2" x14ac:dyDescent="0.3">
      <c r="B18292" s="90">
        <v>5.0286999999999997</v>
      </c>
    </row>
    <row r="18293" spans="2:2" x14ac:dyDescent="0.3">
      <c r="B18293" s="90">
        <v>5.0288000000000004</v>
      </c>
    </row>
    <row r="18294" spans="2:2" x14ac:dyDescent="0.3">
      <c r="B18294" s="90">
        <v>5.0289000000000001</v>
      </c>
    </row>
    <row r="18295" spans="2:2" x14ac:dyDescent="0.3">
      <c r="B18295" s="90">
        <v>5.0289999999999999</v>
      </c>
    </row>
    <row r="18296" spans="2:2" x14ac:dyDescent="0.3">
      <c r="B18296" s="90">
        <v>5.0290999999999997</v>
      </c>
    </row>
    <row r="18297" spans="2:2" x14ac:dyDescent="0.3">
      <c r="B18297" s="90">
        <v>5.0292000000000003</v>
      </c>
    </row>
    <row r="18298" spans="2:2" x14ac:dyDescent="0.3">
      <c r="B18298" s="90">
        <v>5.0293000000000001</v>
      </c>
    </row>
    <row r="18299" spans="2:2" x14ac:dyDescent="0.3">
      <c r="B18299" s="90">
        <v>5.0293999999999999</v>
      </c>
    </row>
    <row r="18300" spans="2:2" x14ac:dyDescent="0.3">
      <c r="B18300" s="90">
        <v>5.0294999999999996</v>
      </c>
    </row>
    <row r="18301" spans="2:2" x14ac:dyDescent="0.3">
      <c r="B18301" s="90">
        <v>5.0296000000000003</v>
      </c>
    </row>
    <row r="18302" spans="2:2" x14ac:dyDescent="0.3">
      <c r="B18302" s="90">
        <v>5.0297000000000001</v>
      </c>
    </row>
    <row r="18303" spans="2:2" x14ac:dyDescent="0.3">
      <c r="B18303" s="90">
        <v>5.0297999999999998</v>
      </c>
    </row>
    <row r="18304" spans="2:2" x14ac:dyDescent="0.3">
      <c r="B18304" s="90">
        <v>5.0298999999999996</v>
      </c>
    </row>
    <row r="18305" spans="2:2" x14ac:dyDescent="0.3">
      <c r="B18305" s="90">
        <v>5.03</v>
      </c>
    </row>
    <row r="18306" spans="2:2" x14ac:dyDescent="0.3">
      <c r="B18306" s="90">
        <v>5.0301</v>
      </c>
    </row>
    <row r="18307" spans="2:2" x14ac:dyDescent="0.3">
      <c r="B18307" s="90">
        <v>5.0301999999999998</v>
      </c>
    </row>
    <row r="18308" spans="2:2" x14ac:dyDescent="0.3">
      <c r="B18308" s="90">
        <v>5.0303000000000004</v>
      </c>
    </row>
    <row r="18309" spans="2:2" x14ac:dyDescent="0.3">
      <c r="B18309" s="90">
        <v>5.0304000000000002</v>
      </c>
    </row>
    <row r="18310" spans="2:2" x14ac:dyDescent="0.3">
      <c r="B18310" s="90">
        <v>5.0305</v>
      </c>
    </row>
    <row r="18311" spans="2:2" x14ac:dyDescent="0.3">
      <c r="B18311" s="90">
        <v>5.0305999999999997</v>
      </c>
    </row>
    <row r="18312" spans="2:2" x14ac:dyDescent="0.3">
      <c r="B18312" s="90">
        <v>5.0307000000000004</v>
      </c>
    </row>
    <row r="18313" spans="2:2" x14ac:dyDescent="0.3">
      <c r="B18313" s="90">
        <v>5.0308000000000002</v>
      </c>
    </row>
    <row r="18314" spans="2:2" x14ac:dyDescent="0.3">
      <c r="B18314" s="90">
        <v>5.0308999999999999</v>
      </c>
    </row>
    <row r="18315" spans="2:2" x14ac:dyDescent="0.3">
      <c r="B18315" s="90">
        <v>5.0309999999999997</v>
      </c>
    </row>
    <row r="18316" spans="2:2" x14ac:dyDescent="0.3">
      <c r="B18316" s="90">
        <v>5.0311000000000003</v>
      </c>
    </row>
    <row r="18317" spans="2:2" x14ac:dyDescent="0.3">
      <c r="B18317" s="90">
        <v>5.0312000000000001</v>
      </c>
    </row>
    <row r="18318" spans="2:2" x14ac:dyDescent="0.3">
      <c r="B18318" s="90">
        <v>5.0312999999999999</v>
      </c>
    </row>
    <row r="18319" spans="2:2" x14ac:dyDescent="0.3">
      <c r="B18319" s="90">
        <v>5.0313999999999997</v>
      </c>
    </row>
    <row r="18320" spans="2:2" x14ac:dyDescent="0.3">
      <c r="B18320" s="90">
        <v>5.0315000000000003</v>
      </c>
    </row>
    <row r="18321" spans="2:2" x14ac:dyDescent="0.3">
      <c r="B18321" s="90">
        <v>5.0316000000000001</v>
      </c>
    </row>
    <row r="18322" spans="2:2" x14ac:dyDescent="0.3">
      <c r="B18322" s="90">
        <v>5.0316999999999998</v>
      </c>
    </row>
    <row r="18323" spans="2:2" x14ac:dyDescent="0.3">
      <c r="B18323" s="90">
        <v>5.0317999999999996</v>
      </c>
    </row>
    <row r="18324" spans="2:2" x14ac:dyDescent="0.3">
      <c r="B18324" s="90">
        <v>5.0319000000000003</v>
      </c>
    </row>
    <row r="18325" spans="2:2" x14ac:dyDescent="0.3">
      <c r="B18325" s="90">
        <v>5.032</v>
      </c>
    </row>
    <row r="18326" spans="2:2" x14ac:dyDescent="0.3">
      <c r="B18326" s="90">
        <v>5.0320999999999998</v>
      </c>
    </row>
    <row r="18327" spans="2:2" x14ac:dyDescent="0.3">
      <c r="B18327" s="90">
        <v>5.0321999999999996</v>
      </c>
    </row>
    <row r="18328" spans="2:2" x14ac:dyDescent="0.3">
      <c r="B18328" s="90">
        <v>5.0323000000000002</v>
      </c>
    </row>
    <row r="18329" spans="2:2" x14ac:dyDescent="0.3">
      <c r="B18329" s="90">
        <v>5.0324</v>
      </c>
    </row>
    <row r="18330" spans="2:2" x14ac:dyDescent="0.3">
      <c r="B18330" s="90">
        <v>5.0324999999999998</v>
      </c>
    </row>
    <row r="18331" spans="2:2" x14ac:dyDescent="0.3">
      <c r="B18331" s="90">
        <v>5.0326000000000004</v>
      </c>
    </row>
    <row r="18332" spans="2:2" x14ac:dyDescent="0.3">
      <c r="B18332" s="90">
        <v>5.0327000000000002</v>
      </c>
    </row>
    <row r="18333" spans="2:2" x14ac:dyDescent="0.3">
      <c r="B18333" s="90">
        <v>5.0327999999999999</v>
      </c>
    </row>
    <row r="18334" spans="2:2" x14ac:dyDescent="0.3">
      <c r="B18334" s="90">
        <v>5.0328999999999997</v>
      </c>
    </row>
    <row r="18335" spans="2:2" x14ac:dyDescent="0.3">
      <c r="B18335" s="90">
        <v>5.0330000000000004</v>
      </c>
    </row>
    <row r="18336" spans="2:2" x14ac:dyDescent="0.3">
      <c r="B18336" s="90">
        <v>5.0331000000000001</v>
      </c>
    </row>
    <row r="18337" spans="2:2" x14ac:dyDescent="0.3">
      <c r="B18337" s="90">
        <v>5.0331999999999999</v>
      </c>
    </row>
    <row r="18338" spans="2:2" x14ac:dyDescent="0.3">
      <c r="B18338" s="90">
        <v>5.0332999999999997</v>
      </c>
    </row>
    <row r="18339" spans="2:2" x14ac:dyDescent="0.3">
      <c r="B18339" s="90">
        <v>5.0334000000000003</v>
      </c>
    </row>
    <row r="18340" spans="2:2" x14ac:dyDescent="0.3">
      <c r="B18340" s="90">
        <v>5.0335000000000001</v>
      </c>
    </row>
    <row r="18341" spans="2:2" x14ac:dyDescent="0.3">
      <c r="B18341" s="90">
        <v>5.0335999999999999</v>
      </c>
    </row>
    <row r="18342" spans="2:2" x14ac:dyDescent="0.3">
      <c r="B18342" s="90">
        <v>5.0336999999999996</v>
      </c>
    </row>
    <row r="18343" spans="2:2" x14ac:dyDescent="0.3">
      <c r="B18343" s="90">
        <v>5.0338000000000003</v>
      </c>
    </row>
    <row r="18344" spans="2:2" x14ac:dyDescent="0.3">
      <c r="B18344" s="90">
        <v>5.0339</v>
      </c>
    </row>
    <row r="18345" spans="2:2" x14ac:dyDescent="0.3">
      <c r="B18345" s="90">
        <v>5.0339999999999998</v>
      </c>
    </row>
    <row r="18346" spans="2:2" x14ac:dyDescent="0.3">
      <c r="B18346" s="90">
        <v>5.0340999999999996</v>
      </c>
    </row>
    <row r="18347" spans="2:2" x14ac:dyDescent="0.3">
      <c r="B18347" s="90">
        <v>5.0342000000000002</v>
      </c>
    </row>
    <row r="18348" spans="2:2" x14ac:dyDescent="0.3">
      <c r="B18348" s="90">
        <v>5.0343</v>
      </c>
    </row>
    <row r="18349" spans="2:2" x14ac:dyDescent="0.3">
      <c r="B18349" s="90">
        <v>5.0343999999999998</v>
      </c>
    </row>
    <row r="18350" spans="2:2" x14ac:dyDescent="0.3">
      <c r="B18350" s="90">
        <v>5.0345000000000004</v>
      </c>
    </row>
    <row r="18351" spans="2:2" x14ac:dyDescent="0.3">
      <c r="B18351" s="90">
        <v>5.0346000000000002</v>
      </c>
    </row>
    <row r="18352" spans="2:2" x14ac:dyDescent="0.3">
      <c r="B18352" s="90">
        <v>5.0347</v>
      </c>
    </row>
    <row r="18353" spans="2:2" x14ac:dyDescent="0.3">
      <c r="B18353" s="90">
        <v>5.0347999999999997</v>
      </c>
    </row>
    <row r="18354" spans="2:2" x14ac:dyDescent="0.3">
      <c r="B18354" s="90">
        <v>5.0349000000000004</v>
      </c>
    </row>
    <row r="18355" spans="2:2" x14ac:dyDescent="0.3">
      <c r="B18355" s="90">
        <v>5.0350000000000001</v>
      </c>
    </row>
    <row r="18356" spans="2:2" x14ac:dyDescent="0.3">
      <c r="B18356" s="90">
        <v>5.0350999999999999</v>
      </c>
    </row>
    <row r="18357" spans="2:2" x14ac:dyDescent="0.3">
      <c r="B18357" s="90">
        <v>5.0351999999999997</v>
      </c>
    </row>
    <row r="18358" spans="2:2" x14ac:dyDescent="0.3">
      <c r="B18358" s="90">
        <v>5.0353000000000003</v>
      </c>
    </row>
    <row r="18359" spans="2:2" x14ac:dyDescent="0.3">
      <c r="B18359" s="90">
        <v>5.0354000000000001</v>
      </c>
    </row>
    <row r="18360" spans="2:2" x14ac:dyDescent="0.3">
      <c r="B18360" s="90">
        <v>5.0354999999999999</v>
      </c>
    </row>
    <row r="18361" spans="2:2" x14ac:dyDescent="0.3">
      <c r="B18361" s="90">
        <v>5.0355999999999996</v>
      </c>
    </row>
    <row r="18362" spans="2:2" x14ac:dyDescent="0.3">
      <c r="B18362" s="90">
        <v>5.0357000000000003</v>
      </c>
    </row>
    <row r="18363" spans="2:2" x14ac:dyDescent="0.3">
      <c r="B18363" s="90">
        <v>5.0358000000000001</v>
      </c>
    </row>
    <row r="18364" spans="2:2" x14ac:dyDescent="0.3">
      <c r="B18364" s="90">
        <v>5.0358999999999998</v>
      </c>
    </row>
    <row r="18365" spans="2:2" x14ac:dyDescent="0.3">
      <c r="B18365" s="90">
        <v>5.0359999999999996</v>
      </c>
    </row>
    <row r="18366" spans="2:2" x14ac:dyDescent="0.3">
      <c r="B18366" s="90">
        <v>5.0361000000000002</v>
      </c>
    </row>
    <row r="18367" spans="2:2" x14ac:dyDescent="0.3">
      <c r="B18367" s="90">
        <v>5.0362</v>
      </c>
    </row>
    <row r="18368" spans="2:2" x14ac:dyDescent="0.3">
      <c r="B18368" s="90">
        <v>5.0362999999999998</v>
      </c>
    </row>
    <row r="18369" spans="2:2" x14ac:dyDescent="0.3">
      <c r="B18369" s="90">
        <v>5.0364000000000004</v>
      </c>
    </row>
    <row r="18370" spans="2:2" x14ac:dyDescent="0.3">
      <c r="B18370" s="90">
        <v>5.0365000000000002</v>
      </c>
    </row>
    <row r="18371" spans="2:2" x14ac:dyDescent="0.3">
      <c r="B18371" s="90">
        <v>5.0366</v>
      </c>
    </row>
    <row r="18372" spans="2:2" x14ac:dyDescent="0.3">
      <c r="B18372" s="90">
        <v>5.0366999999999997</v>
      </c>
    </row>
    <row r="18373" spans="2:2" x14ac:dyDescent="0.3">
      <c r="B18373" s="90">
        <v>5.0368000000000004</v>
      </c>
    </row>
    <row r="18374" spans="2:2" x14ac:dyDescent="0.3">
      <c r="B18374" s="90">
        <v>5.0369000000000002</v>
      </c>
    </row>
    <row r="18375" spans="2:2" x14ac:dyDescent="0.3">
      <c r="B18375" s="90">
        <v>5.0369999999999999</v>
      </c>
    </row>
    <row r="18376" spans="2:2" x14ac:dyDescent="0.3">
      <c r="B18376" s="90">
        <v>5.0370999999999997</v>
      </c>
    </row>
    <row r="18377" spans="2:2" x14ac:dyDescent="0.3">
      <c r="B18377" s="90">
        <v>5.0372000000000003</v>
      </c>
    </row>
    <row r="18378" spans="2:2" x14ac:dyDescent="0.3">
      <c r="B18378" s="90">
        <v>5.0373000000000001</v>
      </c>
    </row>
    <row r="18379" spans="2:2" x14ac:dyDescent="0.3">
      <c r="B18379" s="90">
        <v>5.0373999999999999</v>
      </c>
    </row>
    <row r="18380" spans="2:2" x14ac:dyDescent="0.3">
      <c r="B18380" s="90">
        <v>5.0374999999999996</v>
      </c>
    </row>
    <row r="18381" spans="2:2" x14ac:dyDescent="0.3">
      <c r="B18381" s="90">
        <v>5.0376000000000003</v>
      </c>
    </row>
    <row r="18382" spans="2:2" x14ac:dyDescent="0.3">
      <c r="B18382" s="90">
        <v>5.0377000000000001</v>
      </c>
    </row>
    <row r="18383" spans="2:2" x14ac:dyDescent="0.3">
      <c r="B18383" s="90">
        <v>5.0377999999999998</v>
      </c>
    </row>
    <row r="18384" spans="2:2" x14ac:dyDescent="0.3">
      <c r="B18384" s="90">
        <v>5.0378999999999996</v>
      </c>
    </row>
    <row r="18385" spans="2:2" x14ac:dyDescent="0.3">
      <c r="B18385" s="90">
        <v>5.0380000000000003</v>
      </c>
    </row>
    <row r="18386" spans="2:2" x14ac:dyDescent="0.3">
      <c r="B18386" s="90">
        <v>5.0381</v>
      </c>
    </row>
    <row r="18387" spans="2:2" x14ac:dyDescent="0.3">
      <c r="B18387" s="90">
        <v>5.0381999999999998</v>
      </c>
    </row>
    <row r="18388" spans="2:2" x14ac:dyDescent="0.3">
      <c r="B18388" s="90">
        <v>5.0382999999999996</v>
      </c>
    </row>
    <row r="18389" spans="2:2" x14ac:dyDescent="0.3">
      <c r="B18389" s="90">
        <v>5.0384000000000002</v>
      </c>
    </row>
    <row r="18390" spans="2:2" x14ac:dyDescent="0.3">
      <c r="B18390" s="90">
        <v>5.0385</v>
      </c>
    </row>
    <row r="18391" spans="2:2" x14ac:dyDescent="0.3">
      <c r="B18391" s="90">
        <v>5.0385999999999997</v>
      </c>
    </row>
    <row r="18392" spans="2:2" x14ac:dyDescent="0.3">
      <c r="B18392" s="90">
        <v>5.0387000000000004</v>
      </c>
    </row>
    <row r="18393" spans="2:2" x14ac:dyDescent="0.3">
      <c r="B18393" s="90">
        <v>5.0388000000000002</v>
      </c>
    </row>
    <row r="18394" spans="2:2" x14ac:dyDescent="0.3">
      <c r="B18394" s="90">
        <v>5.0388999999999999</v>
      </c>
    </row>
    <row r="18395" spans="2:2" x14ac:dyDescent="0.3">
      <c r="B18395" s="90">
        <v>5.0389999999999997</v>
      </c>
    </row>
    <row r="18396" spans="2:2" x14ac:dyDescent="0.3">
      <c r="B18396" s="90">
        <v>5.0391000000000004</v>
      </c>
    </row>
    <row r="18397" spans="2:2" x14ac:dyDescent="0.3">
      <c r="B18397" s="90">
        <v>5.0392000000000001</v>
      </c>
    </row>
    <row r="18398" spans="2:2" x14ac:dyDescent="0.3">
      <c r="B18398" s="90">
        <v>5.0392999999999999</v>
      </c>
    </row>
    <row r="18399" spans="2:2" x14ac:dyDescent="0.3">
      <c r="B18399" s="90">
        <v>5.0393999999999997</v>
      </c>
    </row>
    <row r="18400" spans="2:2" x14ac:dyDescent="0.3">
      <c r="B18400" s="90">
        <v>5.0395000000000003</v>
      </c>
    </row>
    <row r="18401" spans="2:2" x14ac:dyDescent="0.3">
      <c r="B18401" s="90">
        <v>5.0396000000000001</v>
      </c>
    </row>
    <row r="18402" spans="2:2" x14ac:dyDescent="0.3">
      <c r="B18402" s="90">
        <v>5.0396999999999998</v>
      </c>
    </row>
    <row r="18403" spans="2:2" x14ac:dyDescent="0.3">
      <c r="B18403" s="90">
        <v>5.0397999999999996</v>
      </c>
    </row>
    <row r="18404" spans="2:2" x14ac:dyDescent="0.3">
      <c r="B18404" s="90">
        <v>5.0399000000000003</v>
      </c>
    </row>
    <row r="18405" spans="2:2" x14ac:dyDescent="0.3">
      <c r="B18405" s="90">
        <v>5.04</v>
      </c>
    </row>
    <row r="18406" spans="2:2" x14ac:dyDescent="0.3">
      <c r="B18406" s="90">
        <v>5.0400999999999998</v>
      </c>
    </row>
    <row r="18407" spans="2:2" x14ac:dyDescent="0.3">
      <c r="B18407" s="90">
        <v>5.0401999999999996</v>
      </c>
    </row>
    <row r="18408" spans="2:2" x14ac:dyDescent="0.3">
      <c r="B18408" s="90">
        <v>5.0403000000000002</v>
      </c>
    </row>
    <row r="18409" spans="2:2" x14ac:dyDescent="0.3">
      <c r="B18409" s="90">
        <v>5.0404</v>
      </c>
    </row>
    <row r="18410" spans="2:2" x14ac:dyDescent="0.3">
      <c r="B18410" s="90">
        <v>5.0404999999999998</v>
      </c>
    </row>
    <row r="18411" spans="2:2" x14ac:dyDescent="0.3">
      <c r="B18411" s="90">
        <v>5.0406000000000004</v>
      </c>
    </row>
    <row r="18412" spans="2:2" x14ac:dyDescent="0.3">
      <c r="B18412" s="90">
        <v>5.0407000000000002</v>
      </c>
    </row>
    <row r="18413" spans="2:2" x14ac:dyDescent="0.3">
      <c r="B18413" s="90">
        <v>5.0407999999999999</v>
      </c>
    </row>
    <row r="18414" spans="2:2" x14ac:dyDescent="0.3">
      <c r="B18414" s="90">
        <v>5.0408999999999997</v>
      </c>
    </row>
    <row r="18415" spans="2:2" x14ac:dyDescent="0.3">
      <c r="B18415" s="90">
        <v>5.0410000000000004</v>
      </c>
    </row>
    <row r="18416" spans="2:2" x14ac:dyDescent="0.3">
      <c r="B18416" s="90">
        <v>5.0411000000000001</v>
      </c>
    </row>
    <row r="18417" spans="2:2" x14ac:dyDescent="0.3">
      <c r="B18417" s="90">
        <v>5.0411999999999999</v>
      </c>
    </row>
    <row r="18418" spans="2:2" x14ac:dyDescent="0.3">
      <c r="B18418" s="90">
        <v>5.0412999999999997</v>
      </c>
    </row>
    <row r="18419" spans="2:2" x14ac:dyDescent="0.3">
      <c r="B18419" s="90">
        <v>5.0414000000000003</v>
      </c>
    </row>
    <row r="18420" spans="2:2" x14ac:dyDescent="0.3">
      <c r="B18420" s="90">
        <v>5.0415000000000001</v>
      </c>
    </row>
    <row r="18421" spans="2:2" x14ac:dyDescent="0.3">
      <c r="B18421" s="90">
        <v>5.0415999999999999</v>
      </c>
    </row>
    <row r="18422" spans="2:2" x14ac:dyDescent="0.3">
      <c r="B18422" s="90">
        <v>5.0416999999999996</v>
      </c>
    </row>
    <row r="18423" spans="2:2" x14ac:dyDescent="0.3">
      <c r="B18423" s="90">
        <v>5.0418000000000003</v>
      </c>
    </row>
    <row r="18424" spans="2:2" x14ac:dyDescent="0.3">
      <c r="B18424" s="90">
        <v>5.0419</v>
      </c>
    </row>
    <row r="18425" spans="2:2" x14ac:dyDescent="0.3">
      <c r="B18425" s="90">
        <v>5.0419999999999998</v>
      </c>
    </row>
    <row r="18426" spans="2:2" x14ac:dyDescent="0.3">
      <c r="B18426" s="90">
        <v>5.0420999999999996</v>
      </c>
    </row>
    <row r="18427" spans="2:2" x14ac:dyDescent="0.3">
      <c r="B18427" s="90">
        <v>5.0422000000000002</v>
      </c>
    </row>
    <row r="18428" spans="2:2" x14ac:dyDescent="0.3">
      <c r="B18428" s="90">
        <v>5.0423</v>
      </c>
    </row>
    <row r="18429" spans="2:2" x14ac:dyDescent="0.3">
      <c r="B18429" s="90">
        <v>5.0423999999999998</v>
      </c>
    </row>
    <row r="18430" spans="2:2" x14ac:dyDescent="0.3">
      <c r="B18430" s="90">
        <v>5.0425000000000004</v>
      </c>
    </row>
    <row r="18431" spans="2:2" x14ac:dyDescent="0.3">
      <c r="B18431" s="90">
        <v>5.0426000000000002</v>
      </c>
    </row>
    <row r="18432" spans="2:2" x14ac:dyDescent="0.3">
      <c r="B18432" s="90">
        <v>5.0427</v>
      </c>
    </row>
    <row r="18433" spans="2:2" x14ac:dyDescent="0.3">
      <c r="B18433" s="90">
        <v>5.0427999999999997</v>
      </c>
    </row>
    <row r="18434" spans="2:2" x14ac:dyDescent="0.3">
      <c r="B18434" s="90">
        <v>5.0429000000000004</v>
      </c>
    </row>
    <row r="18435" spans="2:2" x14ac:dyDescent="0.3">
      <c r="B18435" s="90">
        <v>5.0430000000000001</v>
      </c>
    </row>
    <row r="18436" spans="2:2" x14ac:dyDescent="0.3">
      <c r="B18436" s="90">
        <v>5.0430999999999999</v>
      </c>
    </row>
    <row r="18437" spans="2:2" x14ac:dyDescent="0.3">
      <c r="B18437" s="90">
        <v>5.0431999999999997</v>
      </c>
    </row>
    <row r="18438" spans="2:2" x14ac:dyDescent="0.3">
      <c r="B18438" s="90">
        <v>5.0433000000000003</v>
      </c>
    </row>
    <row r="18439" spans="2:2" x14ac:dyDescent="0.3">
      <c r="B18439" s="90">
        <v>5.0434000000000001</v>
      </c>
    </row>
    <row r="18440" spans="2:2" x14ac:dyDescent="0.3">
      <c r="B18440" s="90">
        <v>5.0434999999999999</v>
      </c>
    </row>
    <row r="18441" spans="2:2" x14ac:dyDescent="0.3">
      <c r="B18441" s="90">
        <v>5.0435999999999996</v>
      </c>
    </row>
    <row r="18442" spans="2:2" x14ac:dyDescent="0.3">
      <c r="B18442" s="90">
        <v>5.0437000000000003</v>
      </c>
    </row>
    <row r="18443" spans="2:2" x14ac:dyDescent="0.3">
      <c r="B18443" s="90">
        <v>5.0438000000000001</v>
      </c>
    </row>
    <row r="18444" spans="2:2" x14ac:dyDescent="0.3">
      <c r="B18444" s="90">
        <v>5.0438999999999998</v>
      </c>
    </row>
    <row r="18445" spans="2:2" x14ac:dyDescent="0.3">
      <c r="B18445" s="90">
        <v>5.0439999999999996</v>
      </c>
    </row>
    <row r="18446" spans="2:2" x14ac:dyDescent="0.3">
      <c r="B18446" s="90">
        <v>5.0441000000000003</v>
      </c>
    </row>
    <row r="18447" spans="2:2" x14ac:dyDescent="0.3">
      <c r="B18447" s="90">
        <v>5.0442</v>
      </c>
    </row>
    <row r="18448" spans="2:2" x14ac:dyDescent="0.3">
      <c r="B18448" s="90">
        <v>5.0442999999999998</v>
      </c>
    </row>
    <row r="18449" spans="2:2" x14ac:dyDescent="0.3">
      <c r="B18449" s="90">
        <v>5.0444000000000004</v>
      </c>
    </row>
    <row r="18450" spans="2:2" x14ac:dyDescent="0.3">
      <c r="B18450" s="90">
        <v>5.0445000000000002</v>
      </c>
    </row>
    <row r="18451" spans="2:2" x14ac:dyDescent="0.3">
      <c r="B18451" s="90">
        <v>5.0446</v>
      </c>
    </row>
    <row r="18452" spans="2:2" x14ac:dyDescent="0.3">
      <c r="B18452" s="90">
        <v>5.0446999999999997</v>
      </c>
    </row>
    <row r="18453" spans="2:2" x14ac:dyDescent="0.3">
      <c r="B18453" s="90">
        <v>5.0448000000000004</v>
      </c>
    </row>
    <row r="18454" spans="2:2" x14ac:dyDescent="0.3">
      <c r="B18454" s="90">
        <v>5.0449000000000002</v>
      </c>
    </row>
    <row r="18455" spans="2:2" x14ac:dyDescent="0.3">
      <c r="B18455" s="90">
        <v>5.0449999999999999</v>
      </c>
    </row>
    <row r="18456" spans="2:2" x14ac:dyDescent="0.3">
      <c r="B18456" s="90">
        <v>5.0450999999999997</v>
      </c>
    </row>
    <row r="18457" spans="2:2" x14ac:dyDescent="0.3">
      <c r="B18457" s="90">
        <v>5.0452000000000004</v>
      </c>
    </row>
    <row r="18458" spans="2:2" x14ac:dyDescent="0.3">
      <c r="B18458" s="90">
        <v>5.0453000000000001</v>
      </c>
    </row>
    <row r="18459" spans="2:2" x14ac:dyDescent="0.3">
      <c r="B18459" s="90">
        <v>5.0453999999999999</v>
      </c>
    </row>
    <row r="18460" spans="2:2" x14ac:dyDescent="0.3">
      <c r="B18460" s="90">
        <v>5.0454999999999997</v>
      </c>
    </row>
    <row r="18461" spans="2:2" x14ac:dyDescent="0.3">
      <c r="B18461" s="90">
        <v>5.0456000000000003</v>
      </c>
    </row>
    <row r="18462" spans="2:2" x14ac:dyDescent="0.3">
      <c r="B18462" s="90">
        <v>5.0457000000000001</v>
      </c>
    </row>
    <row r="18463" spans="2:2" x14ac:dyDescent="0.3">
      <c r="B18463" s="90">
        <v>5.0457999999999998</v>
      </c>
    </row>
    <row r="18464" spans="2:2" x14ac:dyDescent="0.3">
      <c r="B18464" s="90">
        <v>5.0458999999999996</v>
      </c>
    </row>
    <row r="18465" spans="2:2" x14ac:dyDescent="0.3">
      <c r="B18465" s="90">
        <v>5.0460000000000003</v>
      </c>
    </row>
    <row r="18466" spans="2:2" x14ac:dyDescent="0.3">
      <c r="B18466" s="90">
        <v>5.0461</v>
      </c>
    </row>
    <row r="18467" spans="2:2" x14ac:dyDescent="0.3">
      <c r="B18467" s="90">
        <v>5.0461999999999998</v>
      </c>
    </row>
    <row r="18468" spans="2:2" x14ac:dyDescent="0.3">
      <c r="B18468" s="90">
        <v>5.0462999999999996</v>
      </c>
    </row>
    <row r="18469" spans="2:2" x14ac:dyDescent="0.3">
      <c r="B18469" s="90">
        <v>5.0464000000000002</v>
      </c>
    </row>
    <row r="18470" spans="2:2" x14ac:dyDescent="0.3">
      <c r="B18470" s="90">
        <v>5.0465</v>
      </c>
    </row>
    <row r="18471" spans="2:2" x14ac:dyDescent="0.3">
      <c r="B18471" s="90">
        <v>5.0465999999999998</v>
      </c>
    </row>
    <row r="18472" spans="2:2" x14ac:dyDescent="0.3">
      <c r="B18472" s="90">
        <v>5.0467000000000004</v>
      </c>
    </row>
    <row r="18473" spans="2:2" x14ac:dyDescent="0.3">
      <c r="B18473" s="90">
        <v>5.0468000000000002</v>
      </c>
    </row>
    <row r="18474" spans="2:2" x14ac:dyDescent="0.3">
      <c r="B18474" s="90">
        <v>5.0468999999999999</v>
      </c>
    </row>
    <row r="18475" spans="2:2" x14ac:dyDescent="0.3">
      <c r="B18475" s="90">
        <v>5.0469999999999997</v>
      </c>
    </row>
    <row r="18476" spans="2:2" x14ac:dyDescent="0.3">
      <c r="B18476" s="90">
        <v>5.0471000000000004</v>
      </c>
    </row>
    <row r="18477" spans="2:2" x14ac:dyDescent="0.3">
      <c r="B18477" s="90">
        <v>5.0472000000000001</v>
      </c>
    </row>
    <row r="18478" spans="2:2" x14ac:dyDescent="0.3">
      <c r="B18478" s="90">
        <v>5.0472999999999999</v>
      </c>
    </row>
    <row r="18479" spans="2:2" x14ac:dyDescent="0.3">
      <c r="B18479" s="90">
        <v>5.0473999999999997</v>
      </c>
    </row>
    <row r="18480" spans="2:2" x14ac:dyDescent="0.3">
      <c r="B18480" s="90">
        <v>5.0475000000000003</v>
      </c>
    </row>
    <row r="18481" spans="2:2" x14ac:dyDescent="0.3">
      <c r="B18481" s="90">
        <v>5.0476000000000001</v>
      </c>
    </row>
    <row r="18482" spans="2:2" x14ac:dyDescent="0.3">
      <c r="B18482" s="90">
        <v>5.0476999999999999</v>
      </c>
    </row>
    <row r="18483" spans="2:2" x14ac:dyDescent="0.3">
      <c r="B18483" s="90">
        <v>5.0477999999999996</v>
      </c>
    </row>
    <row r="18484" spans="2:2" x14ac:dyDescent="0.3">
      <c r="B18484" s="90">
        <v>5.0479000000000003</v>
      </c>
    </row>
    <row r="18485" spans="2:2" x14ac:dyDescent="0.3">
      <c r="B18485" s="90">
        <v>5.048</v>
      </c>
    </row>
    <row r="18486" spans="2:2" x14ac:dyDescent="0.3">
      <c r="B18486" s="90">
        <v>5.0480999999999998</v>
      </c>
    </row>
    <row r="18487" spans="2:2" x14ac:dyDescent="0.3">
      <c r="B18487" s="90">
        <v>5.0481999999999996</v>
      </c>
    </row>
    <row r="18488" spans="2:2" x14ac:dyDescent="0.3">
      <c r="B18488" s="90">
        <v>5.0483000000000002</v>
      </c>
    </row>
    <row r="18489" spans="2:2" x14ac:dyDescent="0.3">
      <c r="B18489" s="90">
        <v>5.0484</v>
      </c>
    </row>
    <row r="18490" spans="2:2" x14ac:dyDescent="0.3">
      <c r="B18490" s="90">
        <v>5.0484999999999998</v>
      </c>
    </row>
    <row r="18491" spans="2:2" x14ac:dyDescent="0.3">
      <c r="B18491" s="90">
        <v>5.0486000000000004</v>
      </c>
    </row>
    <row r="18492" spans="2:2" x14ac:dyDescent="0.3">
      <c r="B18492" s="90">
        <v>5.0487000000000002</v>
      </c>
    </row>
    <row r="18493" spans="2:2" x14ac:dyDescent="0.3">
      <c r="B18493" s="90">
        <v>5.0488</v>
      </c>
    </row>
    <row r="18494" spans="2:2" x14ac:dyDescent="0.3">
      <c r="B18494" s="90">
        <v>5.0488999999999997</v>
      </c>
    </row>
    <row r="18495" spans="2:2" x14ac:dyDescent="0.3">
      <c r="B18495" s="90">
        <v>5.0490000000000004</v>
      </c>
    </row>
    <row r="18496" spans="2:2" x14ac:dyDescent="0.3">
      <c r="B18496" s="90">
        <v>5.0491000000000001</v>
      </c>
    </row>
    <row r="18497" spans="2:2" x14ac:dyDescent="0.3">
      <c r="B18497" s="90">
        <v>5.0491999999999999</v>
      </c>
    </row>
    <row r="18498" spans="2:2" x14ac:dyDescent="0.3">
      <c r="B18498" s="90">
        <v>5.0492999999999997</v>
      </c>
    </row>
    <row r="18499" spans="2:2" x14ac:dyDescent="0.3">
      <c r="B18499" s="90">
        <v>5.0494000000000003</v>
      </c>
    </row>
    <row r="18500" spans="2:2" x14ac:dyDescent="0.3">
      <c r="B18500" s="90">
        <v>5.0495000000000001</v>
      </c>
    </row>
    <row r="18501" spans="2:2" x14ac:dyDescent="0.3">
      <c r="B18501" s="90">
        <v>5.0495999999999999</v>
      </c>
    </row>
    <row r="18502" spans="2:2" x14ac:dyDescent="0.3">
      <c r="B18502" s="90">
        <v>5.0496999999999996</v>
      </c>
    </row>
    <row r="18503" spans="2:2" x14ac:dyDescent="0.3">
      <c r="B18503" s="90">
        <v>5.0498000000000003</v>
      </c>
    </row>
    <row r="18504" spans="2:2" x14ac:dyDescent="0.3">
      <c r="B18504" s="90">
        <v>5.0499000000000001</v>
      </c>
    </row>
    <row r="18505" spans="2:2" x14ac:dyDescent="0.3">
      <c r="B18505" s="90">
        <v>5.05</v>
      </c>
    </row>
    <row r="18506" spans="2:2" x14ac:dyDescent="0.3">
      <c r="B18506" s="90">
        <v>5.0500999999999996</v>
      </c>
    </row>
    <row r="18507" spans="2:2" x14ac:dyDescent="0.3">
      <c r="B18507" s="90">
        <v>5.0502000000000002</v>
      </c>
    </row>
    <row r="18508" spans="2:2" x14ac:dyDescent="0.3">
      <c r="B18508" s="90">
        <v>5.0503</v>
      </c>
    </row>
    <row r="18509" spans="2:2" x14ac:dyDescent="0.3">
      <c r="B18509" s="90">
        <v>5.0503999999999998</v>
      </c>
    </row>
    <row r="18510" spans="2:2" x14ac:dyDescent="0.3">
      <c r="B18510" s="90">
        <v>5.0505000000000004</v>
      </c>
    </row>
    <row r="18511" spans="2:2" x14ac:dyDescent="0.3">
      <c r="B18511" s="90">
        <v>5.0506000000000002</v>
      </c>
    </row>
    <row r="18512" spans="2:2" x14ac:dyDescent="0.3">
      <c r="B18512" s="90">
        <v>5.0507</v>
      </c>
    </row>
    <row r="18513" spans="2:2" x14ac:dyDescent="0.3">
      <c r="B18513" s="90">
        <v>5.0507999999999997</v>
      </c>
    </row>
    <row r="18514" spans="2:2" x14ac:dyDescent="0.3">
      <c r="B18514" s="90">
        <v>5.0509000000000004</v>
      </c>
    </row>
    <row r="18515" spans="2:2" x14ac:dyDescent="0.3">
      <c r="B18515" s="90">
        <v>5.0510000000000002</v>
      </c>
    </row>
    <row r="18516" spans="2:2" x14ac:dyDescent="0.3">
      <c r="B18516" s="90">
        <v>5.0510999999999999</v>
      </c>
    </row>
    <row r="18517" spans="2:2" x14ac:dyDescent="0.3">
      <c r="B18517" s="90">
        <v>5.0511999999999997</v>
      </c>
    </row>
    <row r="18518" spans="2:2" x14ac:dyDescent="0.3">
      <c r="B18518" s="90">
        <v>5.0513000000000003</v>
      </c>
    </row>
    <row r="18519" spans="2:2" x14ac:dyDescent="0.3">
      <c r="B18519" s="90">
        <v>5.0514000000000001</v>
      </c>
    </row>
    <row r="18520" spans="2:2" x14ac:dyDescent="0.3">
      <c r="B18520" s="90">
        <v>5.0514999999999999</v>
      </c>
    </row>
    <row r="18521" spans="2:2" x14ac:dyDescent="0.3">
      <c r="B18521" s="90">
        <v>5.0515999999999996</v>
      </c>
    </row>
    <row r="18522" spans="2:2" x14ac:dyDescent="0.3">
      <c r="B18522" s="90">
        <v>5.0517000000000003</v>
      </c>
    </row>
    <row r="18523" spans="2:2" x14ac:dyDescent="0.3">
      <c r="B18523" s="90">
        <v>5.0518000000000001</v>
      </c>
    </row>
    <row r="18524" spans="2:2" x14ac:dyDescent="0.3">
      <c r="B18524" s="90">
        <v>5.0518999999999998</v>
      </c>
    </row>
    <row r="18525" spans="2:2" x14ac:dyDescent="0.3">
      <c r="B18525" s="90">
        <v>5.0519999999999996</v>
      </c>
    </row>
    <row r="18526" spans="2:2" x14ac:dyDescent="0.3">
      <c r="B18526" s="90">
        <v>5.0521000000000003</v>
      </c>
    </row>
    <row r="18527" spans="2:2" x14ac:dyDescent="0.3">
      <c r="B18527" s="90">
        <v>5.0522</v>
      </c>
    </row>
    <row r="18528" spans="2:2" x14ac:dyDescent="0.3">
      <c r="B18528" s="90">
        <v>5.0522999999999998</v>
      </c>
    </row>
    <row r="18529" spans="2:2" x14ac:dyDescent="0.3">
      <c r="B18529" s="90">
        <v>5.0523999999999996</v>
      </c>
    </row>
    <row r="18530" spans="2:2" x14ac:dyDescent="0.3">
      <c r="B18530" s="90">
        <v>5.0525000000000002</v>
      </c>
    </row>
    <row r="18531" spans="2:2" x14ac:dyDescent="0.3">
      <c r="B18531" s="90">
        <v>5.0526</v>
      </c>
    </row>
    <row r="18532" spans="2:2" x14ac:dyDescent="0.3">
      <c r="B18532" s="90">
        <v>5.0526999999999997</v>
      </c>
    </row>
    <row r="18533" spans="2:2" x14ac:dyDescent="0.3">
      <c r="B18533" s="90">
        <v>5.0528000000000004</v>
      </c>
    </row>
    <row r="18534" spans="2:2" x14ac:dyDescent="0.3">
      <c r="B18534" s="90">
        <v>5.0529000000000002</v>
      </c>
    </row>
    <row r="18535" spans="2:2" x14ac:dyDescent="0.3">
      <c r="B18535" s="90">
        <v>5.0529999999999999</v>
      </c>
    </row>
    <row r="18536" spans="2:2" x14ac:dyDescent="0.3">
      <c r="B18536" s="90">
        <v>5.0530999999999997</v>
      </c>
    </row>
    <row r="18537" spans="2:2" x14ac:dyDescent="0.3">
      <c r="B18537" s="90">
        <v>5.0532000000000004</v>
      </c>
    </row>
    <row r="18538" spans="2:2" x14ac:dyDescent="0.3">
      <c r="B18538" s="90">
        <v>5.0533000000000001</v>
      </c>
    </row>
    <row r="18539" spans="2:2" x14ac:dyDescent="0.3">
      <c r="B18539" s="90">
        <v>5.0533999999999999</v>
      </c>
    </row>
    <row r="18540" spans="2:2" x14ac:dyDescent="0.3">
      <c r="B18540" s="90">
        <v>5.0534999999999997</v>
      </c>
    </row>
    <row r="18541" spans="2:2" x14ac:dyDescent="0.3">
      <c r="B18541" s="90">
        <v>5.0536000000000003</v>
      </c>
    </row>
    <row r="18542" spans="2:2" x14ac:dyDescent="0.3">
      <c r="B18542" s="90">
        <v>5.0537000000000001</v>
      </c>
    </row>
    <row r="18543" spans="2:2" x14ac:dyDescent="0.3">
      <c r="B18543" s="90">
        <v>5.0537999999999998</v>
      </c>
    </row>
    <row r="18544" spans="2:2" x14ac:dyDescent="0.3">
      <c r="B18544" s="90">
        <v>5.0538999999999996</v>
      </c>
    </row>
    <row r="18545" spans="2:2" x14ac:dyDescent="0.3">
      <c r="B18545" s="90">
        <v>5.0540000000000003</v>
      </c>
    </row>
    <row r="18546" spans="2:2" x14ac:dyDescent="0.3">
      <c r="B18546" s="90">
        <v>5.0541</v>
      </c>
    </row>
    <row r="18547" spans="2:2" x14ac:dyDescent="0.3">
      <c r="B18547" s="90">
        <v>5.0541999999999998</v>
      </c>
    </row>
    <row r="18548" spans="2:2" x14ac:dyDescent="0.3">
      <c r="B18548" s="90">
        <v>5.0542999999999996</v>
      </c>
    </row>
    <row r="18549" spans="2:2" x14ac:dyDescent="0.3">
      <c r="B18549" s="90">
        <v>5.0544000000000002</v>
      </c>
    </row>
    <row r="18550" spans="2:2" x14ac:dyDescent="0.3">
      <c r="B18550" s="90">
        <v>5.0545</v>
      </c>
    </row>
    <row r="18551" spans="2:2" x14ac:dyDescent="0.3">
      <c r="B18551" s="90">
        <v>5.0545999999999998</v>
      </c>
    </row>
    <row r="18552" spans="2:2" x14ac:dyDescent="0.3">
      <c r="B18552" s="90">
        <v>5.0547000000000004</v>
      </c>
    </row>
    <row r="18553" spans="2:2" x14ac:dyDescent="0.3">
      <c r="B18553" s="90">
        <v>5.0548000000000002</v>
      </c>
    </row>
    <row r="18554" spans="2:2" x14ac:dyDescent="0.3">
      <c r="B18554" s="90">
        <v>5.0548999999999999</v>
      </c>
    </row>
    <row r="18555" spans="2:2" x14ac:dyDescent="0.3">
      <c r="B18555" s="90">
        <v>5.0549999999999997</v>
      </c>
    </row>
    <row r="18556" spans="2:2" x14ac:dyDescent="0.3">
      <c r="B18556" s="90">
        <v>5.0551000000000004</v>
      </c>
    </row>
    <row r="18557" spans="2:2" x14ac:dyDescent="0.3">
      <c r="B18557" s="90">
        <v>5.0552000000000001</v>
      </c>
    </row>
    <row r="18558" spans="2:2" x14ac:dyDescent="0.3">
      <c r="B18558" s="90">
        <v>5.0552999999999999</v>
      </c>
    </row>
    <row r="18559" spans="2:2" x14ac:dyDescent="0.3">
      <c r="B18559" s="90">
        <v>5.0553999999999997</v>
      </c>
    </row>
    <row r="18560" spans="2:2" x14ac:dyDescent="0.3">
      <c r="B18560" s="90">
        <v>5.0555000000000003</v>
      </c>
    </row>
    <row r="18561" spans="2:2" x14ac:dyDescent="0.3">
      <c r="B18561" s="90">
        <v>5.0556000000000001</v>
      </c>
    </row>
    <row r="18562" spans="2:2" x14ac:dyDescent="0.3">
      <c r="B18562" s="90">
        <v>5.0556999999999999</v>
      </c>
    </row>
    <row r="18563" spans="2:2" x14ac:dyDescent="0.3">
      <c r="B18563" s="90">
        <v>5.0557999999999996</v>
      </c>
    </row>
    <row r="18564" spans="2:2" x14ac:dyDescent="0.3">
      <c r="B18564" s="90">
        <v>5.0559000000000003</v>
      </c>
    </row>
    <row r="18565" spans="2:2" x14ac:dyDescent="0.3">
      <c r="B18565" s="90">
        <v>5.056</v>
      </c>
    </row>
    <row r="18566" spans="2:2" x14ac:dyDescent="0.3">
      <c r="B18566" s="90">
        <v>5.0560999999999998</v>
      </c>
    </row>
    <row r="18567" spans="2:2" x14ac:dyDescent="0.3">
      <c r="B18567" s="90">
        <v>5.0561999999999996</v>
      </c>
    </row>
    <row r="18568" spans="2:2" x14ac:dyDescent="0.3">
      <c r="B18568" s="90">
        <v>5.0563000000000002</v>
      </c>
    </row>
    <row r="18569" spans="2:2" x14ac:dyDescent="0.3">
      <c r="B18569" s="90">
        <v>5.0564</v>
      </c>
    </row>
    <row r="18570" spans="2:2" x14ac:dyDescent="0.3">
      <c r="B18570" s="90">
        <v>5.0564999999999998</v>
      </c>
    </row>
    <row r="18571" spans="2:2" x14ac:dyDescent="0.3">
      <c r="B18571" s="90">
        <v>5.0566000000000004</v>
      </c>
    </row>
    <row r="18572" spans="2:2" x14ac:dyDescent="0.3">
      <c r="B18572" s="90">
        <v>5.0567000000000002</v>
      </c>
    </row>
    <row r="18573" spans="2:2" x14ac:dyDescent="0.3">
      <c r="B18573" s="90">
        <v>5.0568</v>
      </c>
    </row>
    <row r="18574" spans="2:2" x14ac:dyDescent="0.3">
      <c r="B18574" s="90">
        <v>5.0568999999999997</v>
      </c>
    </row>
    <row r="18575" spans="2:2" x14ac:dyDescent="0.3">
      <c r="B18575" s="90">
        <v>5.0570000000000004</v>
      </c>
    </row>
    <row r="18576" spans="2:2" x14ac:dyDescent="0.3">
      <c r="B18576" s="90">
        <v>5.0571000000000002</v>
      </c>
    </row>
    <row r="18577" spans="2:2" x14ac:dyDescent="0.3">
      <c r="B18577" s="90">
        <v>5.0571999999999999</v>
      </c>
    </row>
    <row r="18578" spans="2:2" x14ac:dyDescent="0.3">
      <c r="B18578" s="90">
        <v>5.0572999999999997</v>
      </c>
    </row>
    <row r="18579" spans="2:2" x14ac:dyDescent="0.3">
      <c r="B18579" s="90">
        <v>5.0574000000000003</v>
      </c>
    </row>
    <row r="18580" spans="2:2" x14ac:dyDescent="0.3">
      <c r="B18580" s="90">
        <v>5.0575000000000001</v>
      </c>
    </row>
    <row r="18581" spans="2:2" x14ac:dyDescent="0.3">
      <c r="B18581" s="90">
        <v>5.0575999999999999</v>
      </c>
    </row>
    <row r="18582" spans="2:2" x14ac:dyDescent="0.3">
      <c r="B18582" s="90">
        <v>5.0576999999999996</v>
      </c>
    </row>
    <row r="18583" spans="2:2" x14ac:dyDescent="0.3">
      <c r="B18583" s="90">
        <v>5.0578000000000003</v>
      </c>
    </row>
    <row r="18584" spans="2:2" x14ac:dyDescent="0.3">
      <c r="B18584" s="90">
        <v>5.0579000000000001</v>
      </c>
    </row>
    <row r="18585" spans="2:2" x14ac:dyDescent="0.3">
      <c r="B18585" s="90">
        <v>5.0579999999999998</v>
      </c>
    </row>
    <row r="18586" spans="2:2" x14ac:dyDescent="0.3">
      <c r="B18586" s="90">
        <v>5.0580999999999996</v>
      </c>
    </row>
    <row r="18587" spans="2:2" x14ac:dyDescent="0.3">
      <c r="B18587" s="90">
        <v>5.0582000000000003</v>
      </c>
    </row>
    <row r="18588" spans="2:2" x14ac:dyDescent="0.3">
      <c r="B18588" s="90">
        <v>5.0583</v>
      </c>
    </row>
    <row r="18589" spans="2:2" x14ac:dyDescent="0.3">
      <c r="B18589" s="90">
        <v>5.0583999999999998</v>
      </c>
    </row>
    <row r="18590" spans="2:2" x14ac:dyDescent="0.3">
      <c r="B18590" s="90">
        <v>5.0585000000000004</v>
      </c>
    </row>
    <row r="18591" spans="2:2" x14ac:dyDescent="0.3">
      <c r="B18591" s="90">
        <v>5.0586000000000002</v>
      </c>
    </row>
    <row r="18592" spans="2:2" x14ac:dyDescent="0.3">
      <c r="B18592" s="90">
        <v>5.0587</v>
      </c>
    </row>
    <row r="18593" spans="2:2" x14ac:dyDescent="0.3">
      <c r="B18593" s="90">
        <v>5.0587999999999997</v>
      </c>
    </row>
    <row r="18594" spans="2:2" x14ac:dyDescent="0.3">
      <c r="B18594" s="90">
        <v>5.0589000000000004</v>
      </c>
    </row>
    <row r="18595" spans="2:2" x14ac:dyDescent="0.3">
      <c r="B18595" s="90">
        <v>5.0590000000000002</v>
      </c>
    </row>
    <row r="18596" spans="2:2" x14ac:dyDescent="0.3">
      <c r="B18596" s="90">
        <v>5.0590999999999999</v>
      </c>
    </row>
    <row r="18597" spans="2:2" x14ac:dyDescent="0.3">
      <c r="B18597" s="90">
        <v>5.0591999999999997</v>
      </c>
    </row>
    <row r="18598" spans="2:2" x14ac:dyDescent="0.3">
      <c r="B18598" s="90">
        <v>5.0593000000000004</v>
      </c>
    </row>
    <row r="18599" spans="2:2" x14ac:dyDescent="0.3">
      <c r="B18599" s="90">
        <v>5.0594000000000001</v>
      </c>
    </row>
    <row r="18600" spans="2:2" x14ac:dyDescent="0.3">
      <c r="B18600" s="90">
        <v>5.0594999999999999</v>
      </c>
    </row>
    <row r="18601" spans="2:2" x14ac:dyDescent="0.3">
      <c r="B18601" s="90">
        <v>5.0595999999999997</v>
      </c>
    </row>
    <row r="18602" spans="2:2" x14ac:dyDescent="0.3">
      <c r="B18602" s="90">
        <v>5.0597000000000003</v>
      </c>
    </row>
    <row r="18603" spans="2:2" x14ac:dyDescent="0.3">
      <c r="B18603" s="90">
        <v>5.0598000000000001</v>
      </c>
    </row>
    <row r="18604" spans="2:2" x14ac:dyDescent="0.3">
      <c r="B18604" s="90">
        <v>5.0598999999999998</v>
      </c>
    </row>
    <row r="18605" spans="2:2" x14ac:dyDescent="0.3">
      <c r="B18605" s="90">
        <v>5.0599999999999996</v>
      </c>
    </row>
    <row r="18606" spans="2:2" x14ac:dyDescent="0.3">
      <c r="B18606" s="90">
        <v>5.0601000000000003</v>
      </c>
    </row>
    <row r="18607" spans="2:2" x14ac:dyDescent="0.3">
      <c r="B18607" s="90">
        <v>5.0602</v>
      </c>
    </row>
    <row r="18608" spans="2:2" x14ac:dyDescent="0.3">
      <c r="B18608" s="90">
        <v>5.0602999999999998</v>
      </c>
    </row>
    <row r="18609" spans="2:2" x14ac:dyDescent="0.3">
      <c r="B18609" s="90">
        <v>5.0603999999999996</v>
      </c>
    </row>
    <row r="18610" spans="2:2" x14ac:dyDescent="0.3">
      <c r="B18610" s="90">
        <v>5.0605000000000002</v>
      </c>
    </row>
    <row r="18611" spans="2:2" x14ac:dyDescent="0.3">
      <c r="B18611" s="90">
        <v>5.0606</v>
      </c>
    </row>
    <row r="18612" spans="2:2" x14ac:dyDescent="0.3">
      <c r="B18612" s="90">
        <v>5.0606999999999998</v>
      </c>
    </row>
    <row r="18613" spans="2:2" x14ac:dyDescent="0.3">
      <c r="B18613" s="90">
        <v>5.0608000000000004</v>
      </c>
    </row>
    <row r="18614" spans="2:2" x14ac:dyDescent="0.3">
      <c r="B18614" s="90">
        <v>5.0609000000000002</v>
      </c>
    </row>
    <row r="18615" spans="2:2" x14ac:dyDescent="0.3">
      <c r="B18615" s="90">
        <v>5.0609999999999999</v>
      </c>
    </row>
    <row r="18616" spans="2:2" x14ac:dyDescent="0.3">
      <c r="B18616" s="90">
        <v>5.0610999999999997</v>
      </c>
    </row>
    <row r="18617" spans="2:2" x14ac:dyDescent="0.3">
      <c r="B18617" s="90">
        <v>5.0612000000000004</v>
      </c>
    </row>
    <row r="18618" spans="2:2" x14ac:dyDescent="0.3">
      <c r="B18618" s="90">
        <v>5.0613000000000001</v>
      </c>
    </row>
    <row r="18619" spans="2:2" x14ac:dyDescent="0.3">
      <c r="B18619" s="90">
        <v>5.0613999999999999</v>
      </c>
    </row>
    <row r="18620" spans="2:2" x14ac:dyDescent="0.3">
      <c r="B18620" s="90">
        <v>5.0614999999999997</v>
      </c>
    </row>
    <row r="18621" spans="2:2" x14ac:dyDescent="0.3">
      <c r="B18621" s="90">
        <v>5.0616000000000003</v>
      </c>
    </row>
    <row r="18622" spans="2:2" x14ac:dyDescent="0.3">
      <c r="B18622" s="90">
        <v>5.0617000000000001</v>
      </c>
    </row>
    <row r="18623" spans="2:2" x14ac:dyDescent="0.3">
      <c r="B18623" s="90">
        <v>5.0617999999999999</v>
      </c>
    </row>
    <row r="18624" spans="2:2" x14ac:dyDescent="0.3">
      <c r="B18624" s="90">
        <v>5.0618999999999996</v>
      </c>
    </row>
    <row r="18625" spans="2:2" x14ac:dyDescent="0.3">
      <c r="B18625" s="90">
        <v>5.0620000000000003</v>
      </c>
    </row>
    <row r="18626" spans="2:2" x14ac:dyDescent="0.3">
      <c r="B18626" s="90">
        <v>5.0621</v>
      </c>
    </row>
    <row r="18627" spans="2:2" x14ac:dyDescent="0.3">
      <c r="B18627" s="90">
        <v>5.0621999999999998</v>
      </c>
    </row>
    <row r="18628" spans="2:2" x14ac:dyDescent="0.3">
      <c r="B18628" s="90">
        <v>5.0622999999999996</v>
      </c>
    </row>
    <row r="18629" spans="2:2" x14ac:dyDescent="0.3">
      <c r="B18629" s="90">
        <v>5.0624000000000002</v>
      </c>
    </row>
    <row r="18630" spans="2:2" x14ac:dyDescent="0.3">
      <c r="B18630" s="90">
        <v>5.0625</v>
      </c>
    </row>
    <row r="18631" spans="2:2" x14ac:dyDescent="0.3">
      <c r="B18631" s="90">
        <v>5.0625999999999998</v>
      </c>
    </row>
    <row r="18632" spans="2:2" x14ac:dyDescent="0.3">
      <c r="B18632" s="90">
        <v>5.0627000000000004</v>
      </c>
    </row>
    <row r="18633" spans="2:2" x14ac:dyDescent="0.3">
      <c r="B18633" s="90">
        <v>5.0628000000000002</v>
      </c>
    </row>
    <row r="18634" spans="2:2" x14ac:dyDescent="0.3">
      <c r="B18634" s="90">
        <v>5.0629</v>
      </c>
    </row>
    <row r="18635" spans="2:2" x14ac:dyDescent="0.3">
      <c r="B18635" s="90">
        <v>5.0629999999999997</v>
      </c>
    </row>
    <row r="18636" spans="2:2" x14ac:dyDescent="0.3">
      <c r="B18636" s="90">
        <v>5.0631000000000004</v>
      </c>
    </row>
    <row r="18637" spans="2:2" x14ac:dyDescent="0.3">
      <c r="B18637" s="90">
        <v>5.0632000000000001</v>
      </c>
    </row>
    <row r="18638" spans="2:2" x14ac:dyDescent="0.3">
      <c r="B18638" s="90">
        <v>5.0632999999999999</v>
      </c>
    </row>
    <row r="18639" spans="2:2" x14ac:dyDescent="0.3">
      <c r="B18639" s="90">
        <v>5.0633999999999997</v>
      </c>
    </row>
    <row r="18640" spans="2:2" x14ac:dyDescent="0.3">
      <c r="B18640" s="90">
        <v>5.0635000000000003</v>
      </c>
    </row>
    <row r="18641" spans="2:2" x14ac:dyDescent="0.3">
      <c r="B18641" s="90">
        <v>5.0636000000000001</v>
      </c>
    </row>
    <row r="18642" spans="2:2" x14ac:dyDescent="0.3">
      <c r="B18642" s="90">
        <v>5.0636999999999999</v>
      </c>
    </row>
    <row r="18643" spans="2:2" x14ac:dyDescent="0.3">
      <c r="B18643" s="90">
        <v>5.0637999999999996</v>
      </c>
    </row>
    <row r="18644" spans="2:2" x14ac:dyDescent="0.3">
      <c r="B18644" s="90">
        <v>5.0639000000000003</v>
      </c>
    </row>
    <row r="18645" spans="2:2" x14ac:dyDescent="0.3">
      <c r="B18645" s="90">
        <v>5.0640000000000001</v>
      </c>
    </row>
    <row r="18646" spans="2:2" x14ac:dyDescent="0.3">
      <c r="B18646" s="90">
        <v>5.0640999999999998</v>
      </c>
    </row>
    <row r="18647" spans="2:2" x14ac:dyDescent="0.3">
      <c r="B18647" s="90">
        <v>5.0641999999999996</v>
      </c>
    </row>
    <row r="18648" spans="2:2" x14ac:dyDescent="0.3">
      <c r="B18648" s="90">
        <v>5.0643000000000002</v>
      </c>
    </row>
    <row r="18649" spans="2:2" x14ac:dyDescent="0.3">
      <c r="B18649" s="90">
        <v>5.0644</v>
      </c>
    </row>
    <row r="18650" spans="2:2" x14ac:dyDescent="0.3">
      <c r="B18650" s="90">
        <v>5.0644999999999998</v>
      </c>
    </row>
    <row r="18651" spans="2:2" x14ac:dyDescent="0.3">
      <c r="B18651" s="90">
        <v>5.0646000000000004</v>
      </c>
    </row>
    <row r="18652" spans="2:2" x14ac:dyDescent="0.3">
      <c r="B18652" s="90">
        <v>5.0647000000000002</v>
      </c>
    </row>
    <row r="18653" spans="2:2" x14ac:dyDescent="0.3">
      <c r="B18653" s="90">
        <v>5.0648</v>
      </c>
    </row>
    <row r="18654" spans="2:2" x14ac:dyDescent="0.3">
      <c r="B18654" s="90">
        <v>5.0648999999999997</v>
      </c>
    </row>
    <row r="18655" spans="2:2" x14ac:dyDescent="0.3">
      <c r="B18655" s="90">
        <v>5.0650000000000004</v>
      </c>
    </row>
    <row r="18656" spans="2:2" x14ac:dyDescent="0.3">
      <c r="B18656" s="90">
        <v>5.0651000000000002</v>
      </c>
    </row>
    <row r="18657" spans="2:2" x14ac:dyDescent="0.3">
      <c r="B18657" s="90">
        <v>5.0651999999999999</v>
      </c>
    </row>
    <row r="18658" spans="2:2" x14ac:dyDescent="0.3">
      <c r="B18658" s="90">
        <v>5.0652999999999997</v>
      </c>
    </row>
    <row r="18659" spans="2:2" x14ac:dyDescent="0.3">
      <c r="B18659" s="90">
        <v>5.0654000000000003</v>
      </c>
    </row>
    <row r="18660" spans="2:2" x14ac:dyDescent="0.3">
      <c r="B18660" s="90">
        <v>5.0655000000000001</v>
      </c>
    </row>
    <row r="18661" spans="2:2" x14ac:dyDescent="0.3">
      <c r="B18661" s="90">
        <v>5.0655999999999999</v>
      </c>
    </row>
    <row r="18662" spans="2:2" x14ac:dyDescent="0.3">
      <c r="B18662" s="90">
        <v>5.0656999999999996</v>
      </c>
    </row>
    <row r="18663" spans="2:2" x14ac:dyDescent="0.3">
      <c r="B18663" s="90">
        <v>5.0658000000000003</v>
      </c>
    </row>
    <row r="18664" spans="2:2" x14ac:dyDescent="0.3">
      <c r="B18664" s="90">
        <v>5.0659000000000001</v>
      </c>
    </row>
    <row r="18665" spans="2:2" x14ac:dyDescent="0.3">
      <c r="B18665" s="90">
        <v>5.0659999999999998</v>
      </c>
    </row>
    <row r="18666" spans="2:2" x14ac:dyDescent="0.3">
      <c r="B18666" s="90">
        <v>5.0660999999999996</v>
      </c>
    </row>
    <row r="18667" spans="2:2" x14ac:dyDescent="0.3">
      <c r="B18667" s="90">
        <v>5.0662000000000003</v>
      </c>
    </row>
    <row r="18668" spans="2:2" x14ac:dyDescent="0.3">
      <c r="B18668" s="90">
        <v>5.0663</v>
      </c>
    </row>
    <row r="18669" spans="2:2" x14ac:dyDescent="0.3">
      <c r="B18669" s="90">
        <v>5.0663999999999998</v>
      </c>
    </row>
    <row r="18670" spans="2:2" x14ac:dyDescent="0.3">
      <c r="B18670" s="90">
        <v>5.0664999999999996</v>
      </c>
    </row>
    <row r="18671" spans="2:2" x14ac:dyDescent="0.3">
      <c r="B18671" s="90">
        <v>5.0666000000000002</v>
      </c>
    </row>
    <row r="18672" spans="2:2" x14ac:dyDescent="0.3">
      <c r="B18672" s="90">
        <v>5.0667</v>
      </c>
    </row>
    <row r="18673" spans="2:2" x14ac:dyDescent="0.3">
      <c r="B18673" s="90">
        <v>5.0667999999999997</v>
      </c>
    </row>
    <row r="18674" spans="2:2" x14ac:dyDescent="0.3">
      <c r="B18674" s="90">
        <v>5.0669000000000004</v>
      </c>
    </row>
    <row r="18675" spans="2:2" x14ac:dyDescent="0.3">
      <c r="B18675" s="90">
        <v>5.0670000000000002</v>
      </c>
    </row>
    <row r="18676" spans="2:2" x14ac:dyDescent="0.3">
      <c r="B18676" s="90">
        <v>5.0670999999999999</v>
      </c>
    </row>
    <row r="18677" spans="2:2" x14ac:dyDescent="0.3">
      <c r="B18677" s="90">
        <v>5.0671999999999997</v>
      </c>
    </row>
    <row r="18678" spans="2:2" x14ac:dyDescent="0.3">
      <c r="B18678" s="90">
        <v>5.0673000000000004</v>
      </c>
    </row>
    <row r="18679" spans="2:2" x14ac:dyDescent="0.3">
      <c r="B18679" s="90">
        <v>5.0674000000000001</v>
      </c>
    </row>
    <row r="18680" spans="2:2" x14ac:dyDescent="0.3">
      <c r="B18680" s="90">
        <v>5.0674999999999999</v>
      </c>
    </row>
    <row r="18681" spans="2:2" x14ac:dyDescent="0.3">
      <c r="B18681" s="90">
        <v>5.0675999999999997</v>
      </c>
    </row>
    <row r="18682" spans="2:2" x14ac:dyDescent="0.3">
      <c r="B18682" s="90">
        <v>5.0677000000000003</v>
      </c>
    </row>
    <row r="18683" spans="2:2" x14ac:dyDescent="0.3">
      <c r="B18683" s="90">
        <v>5.0678000000000001</v>
      </c>
    </row>
    <row r="18684" spans="2:2" x14ac:dyDescent="0.3">
      <c r="B18684" s="90">
        <v>5.0678999999999998</v>
      </c>
    </row>
    <row r="18685" spans="2:2" x14ac:dyDescent="0.3">
      <c r="B18685" s="90">
        <v>5.0679999999999996</v>
      </c>
    </row>
    <row r="18686" spans="2:2" x14ac:dyDescent="0.3">
      <c r="B18686" s="90">
        <v>5.0681000000000003</v>
      </c>
    </row>
    <row r="18687" spans="2:2" x14ac:dyDescent="0.3">
      <c r="B18687" s="90">
        <v>5.0682</v>
      </c>
    </row>
    <row r="18688" spans="2:2" x14ac:dyDescent="0.3">
      <c r="B18688" s="90">
        <v>5.0682999999999998</v>
      </c>
    </row>
    <row r="18689" spans="2:2" x14ac:dyDescent="0.3">
      <c r="B18689" s="90">
        <v>5.0683999999999996</v>
      </c>
    </row>
    <row r="18690" spans="2:2" x14ac:dyDescent="0.3">
      <c r="B18690" s="90">
        <v>5.0685000000000002</v>
      </c>
    </row>
    <row r="18691" spans="2:2" x14ac:dyDescent="0.3">
      <c r="B18691" s="90">
        <v>5.0686</v>
      </c>
    </row>
    <row r="18692" spans="2:2" x14ac:dyDescent="0.3">
      <c r="B18692" s="90">
        <v>5.0686999999999998</v>
      </c>
    </row>
    <row r="18693" spans="2:2" x14ac:dyDescent="0.3">
      <c r="B18693" s="90">
        <v>5.0688000000000004</v>
      </c>
    </row>
    <row r="18694" spans="2:2" x14ac:dyDescent="0.3">
      <c r="B18694" s="90">
        <v>5.0689000000000002</v>
      </c>
    </row>
    <row r="18695" spans="2:2" x14ac:dyDescent="0.3">
      <c r="B18695" s="90">
        <v>5.069</v>
      </c>
    </row>
    <row r="18696" spans="2:2" x14ac:dyDescent="0.3">
      <c r="B18696" s="90">
        <v>5.0690999999999997</v>
      </c>
    </row>
    <row r="18697" spans="2:2" x14ac:dyDescent="0.3">
      <c r="B18697" s="90">
        <v>5.0692000000000004</v>
      </c>
    </row>
    <row r="18698" spans="2:2" x14ac:dyDescent="0.3">
      <c r="B18698" s="90">
        <v>5.0693000000000001</v>
      </c>
    </row>
    <row r="18699" spans="2:2" x14ac:dyDescent="0.3">
      <c r="B18699" s="90">
        <v>5.0693999999999999</v>
      </c>
    </row>
    <row r="18700" spans="2:2" x14ac:dyDescent="0.3">
      <c r="B18700" s="90">
        <v>5.0694999999999997</v>
      </c>
    </row>
    <row r="18701" spans="2:2" x14ac:dyDescent="0.3">
      <c r="B18701" s="90">
        <v>5.0696000000000003</v>
      </c>
    </row>
    <row r="18702" spans="2:2" x14ac:dyDescent="0.3">
      <c r="B18702" s="90">
        <v>5.0697000000000001</v>
      </c>
    </row>
    <row r="18703" spans="2:2" x14ac:dyDescent="0.3">
      <c r="B18703" s="90">
        <v>5.0697999999999999</v>
      </c>
    </row>
    <row r="18704" spans="2:2" x14ac:dyDescent="0.3">
      <c r="B18704" s="90">
        <v>5.0698999999999996</v>
      </c>
    </row>
    <row r="18705" spans="2:2" x14ac:dyDescent="0.3">
      <c r="B18705" s="90">
        <v>5.07</v>
      </c>
    </row>
    <row r="18706" spans="2:2" x14ac:dyDescent="0.3">
      <c r="B18706" s="90">
        <v>5.0701000000000001</v>
      </c>
    </row>
    <row r="18707" spans="2:2" x14ac:dyDescent="0.3">
      <c r="B18707" s="90">
        <v>5.0701999999999998</v>
      </c>
    </row>
    <row r="18708" spans="2:2" x14ac:dyDescent="0.3">
      <c r="B18708" s="90">
        <v>5.0702999999999996</v>
      </c>
    </row>
    <row r="18709" spans="2:2" x14ac:dyDescent="0.3">
      <c r="B18709" s="90">
        <v>5.0704000000000002</v>
      </c>
    </row>
    <row r="18710" spans="2:2" x14ac:dyDescent="0.3">
      <c r="B18710" s="90">
        <v>5.0705</v>
      </c>
    </row>
    <row r="18711" spans="2:2" x14ac:dyDescent="0.3">
      <c r="B18711" s="90">
        <v>5.0705999999999998</v>
      </c>
    </row>
    <row r="18712" spans="2:2" x14ac:dyDescent="0.3">
      <c r="B18712" s="90">
        <v>5.0707000000000004</v>
      </c>
    </row>
    <row r="18713" spans="2:2" x14ac:dyDescent="0.3">
      <c r="B18713" s="90">
        <v>5.0708000000000002</v>
      </c>
    </row>
    <row r="18714" spans="2:2" x14ac:dyDescent="0.3">
      <c r="B18714" s="90">
        <v>5.0709</v>
      </c>
    </row>
    <row r="18715" spans="2:2" x14ac:dyDescent="0.3">
      <c r="B18715" s="90">
        <v>5.0709999999999997</v>
      </c>
    </row>
    <row r="18716" spans="2:2" x14ac:dyDescent="0.3">
      <c r="B18716" s="90">
        <v>5.0711000000000004</v>
      </c>
    </row>
    <row r="18717" spans="2:2" x14ac:dyDescent="0.3">
      <c r="B18717" s="90">
        <v>5.0712000000000002</v>
      </c>
    </row>
    <row r="18718" spans="2:2" x14ac:dyDescent="0.3">
      <c r="B18718" s="90">
        <v>5.0712999999999999</v>
      </c>
    </row>
    <row r="18719" spans="2:2" x14ac:dyDescent="0.3">
      <c r="B18719" s="90">
        <v>5.0713999999999997</v>
      </c>
    </row>
    <row r="18720" spans="2:2" x14ac:dyDescent="0.3">
      <c r="B18720" s="90">
        <v>5.0715000000000003</v>
      </c>
    </row>
    <row r="18721" spans="2:2" x14ac:dyDescent="0.3">
      <c r="B18721" s="90">
        <v>5.0716000000000001</v>
      </c>
    </row>
    <row r="18722" spans="2:2" x14ac:dyDescent="0.3">
      <c r="B18722" s="90">
        <v>5.0716999999999999</v>
      </c>
    </row>
    <row r="18723" spans="2:2" x14ac:dyDescent="0.3">
      <c r="B18723" s="90">
        <v>5.0717999999999996</v>
      </c>
    </row>
    <row r="18724" spans="2:2" x14ac:dyDescent="0.3">
      <c r="B18724" s="90">
        <v>5.0719000000000003</v>
      </c>
    </row>
    <row r="18725" spans="2:2" x14ac:dyDescent="0.3">
      <c r="B18725" s="90">
        <v>5.0720000000000001</v>
      </c>
    </row>
    <row r="18726" spans="2:2" x14ac:dyDescent="0.3">
      <c r="B18726" s="90">
        <v>5.0720999999999998</v>
      </c>
    </row>
    <row r="18727" spans="2:2" x14ac:dyDescent="0.3">
      <c r="B18727" s="90">
        <v>5.0721999999999996</v>
      </c>
    </row>
    <row r="18728" spans="2:2" x14ac:dyDescent="0.3">
      <c r="B18728" s="90">
        <v>5.0723000000000003</v>
      </c>
    </row>
    <row r="18729" spans="2:2" x14ac:dyDescent="0.3">
      <c r="B18729" s="90">
        <v>5.0724</v>
      </c>
    </row>
    <row r="18730" spans="2:2" x14ac:dyDescent="0.3">
      <c r="B18730" s="90">
        <v>5.0724999999999998</v>
      </c>
    </row>
    <row r="18731" spans="2:2" x14ac:dyDescent="0.3">
      <c r="B18731" s="90">
        <v>5.0726000000000004</v>
      </c>
    </row>
    <row r="18732" spans="2:2" x14ac:dyDescent="0.3">
      <c r="B18732" s="90">
        <v>5.0727000000000002</v>
      </c>
    </row>
    <row r="18733" spans="2:2" x14ac:dyDescent="0.3">
      <c r="B18733" s="90">
        <v>5.0728</v>
      </c>
    </row>
    <row r="18734" spans="2:2" x14ac:dyDescent="0.3">
      <c r="B18734" s="90">
        <v>5.0728999999999997</v>
      </c>
    </row>
    <row r="18735" spans="2:2" x14ac:dyDescent="0.3">
      <c r="B18735" s="90">
        <v>5.0730000000000004</v>
      </c>
    </row>
    <row r="18736" spans="2:2" x14ac:dyDescent="0.3">
      <c r="B18736" s="90">
        <v>5.0731000000000002</v>
      </c>
    </row>
    <row r="18737" spans="2:2" x14ac:dyDescent="0.3">
      <c r="B18737" s="90">
        <v>5.0731999999999999</v>
      </c>
    </row>
    <row r="18738" spans="2:2" x14ac:dyDescent="0.3">
      <c r="B18738" s="90">
        <v>5.0732999999999997</v>
      </c>
    </row>
    <row r="18739" spans="2:2" x14ac:dyDescent="0.3">
      <c r="B18739" s="90">
        <v>5.0734000000000004</v>
      </c>
    </row>
    <row r="18740" spans="2:2" x14ac:dyDescent="0.3">
      <c r="B18740" s="90">
        <v>5.0735000000000001</v>
      </c>
    </row>
    <row r="18741" spans="2:2" x14ac:dyDescent="0.3">
      <c r="B18741" s="90">
        <v>5.0735999999999999</v>
      </c>
    </row>
    <row r="18742" spans="2:2" x14ac:dyDescent="0.3">
      <c r="B18742" s="90">
        <v>5.0736999999999997</v>
      </c>
    </row>
    <row r="18743" spans="2:2" x14ac:dyDescent="0.3">
      <c r="B18743" s="90">
        <v>5.0738000000000003</v>
      </c>
    </row>
    <row r="18744" spans="2:2" x14ac:dyDescent="0.3">
      <c r="B18744" s="90">
        <v>5.0739000000000001</v>
      </c>
    </row>
    <row r="18745" spans="2:2" x14ac:dyDescent="0.3">
      <c r="B18745" s="90">
        <v>5.0739999999999998</v>
      </c>
    </row>
    <row r="18746" spans="2:2" x14ac:dyDescent="0.3">
      <c r="B18746" s="90">
        <v>5.0740999999999996</v>
      </c>
    </row>
    <row r="18747" spans="2:2" x14ac:dyDescent="0.3">
      <c r="B18747" s="90">
        <v>5.0742000000000003</v>
      </c>
    </row>
    <row r="18748" spans="2:2" x14ac:dyDescent="0.3">
      <c r="B18748" s="90">
        <v>5.0743</v>
      </c>
    </row>
    <row r="18749" spans="2:2" x14ac:dyDescent="0.3">
      <c r="B18749" s="90">
        <v>5.0743999999999998</v>
      </c>
    </row>
    <row r="18750" spans="2:2" x14ac:dyDescent="0.3">
      <c r="B18750" s="90">
        <v>5.0744999999999996</v>
      </c>
    </row>
    <row r="18751" spans="2:2" x14ac:dyDescent="0.3">
      <c r="B18751" s="90">
        <v>5.0746000000000002</v>
      </c>
    </row>
    <row r="18752" spans="2:2" x14ac:dyDescent="0.3">
      <c r="B18752" s="90">
        <v>5.0747</v>
      </c>
    </row>
    <row r="18753" spans="2:2" x14ac:dyDescent="0.3">
      <c r="B18753" s="90">
        <v>5.0747999999999998</v>
      </c>
    </row>
    <row r="18754" spans="2:2" x14ac:dyDescent="0.3">
      <c r="B18754" s="90">
        <v>5.0749000000000004</v>
      </c>
    </row>
    <row r="18755" spans="2:2" x14ac:dyDescent="0.3">
      <c r="B18755" s="90">
        <v>5.0750000000000002</v>
      </c>
    </row>
    <row r="18756" spans="2:2" x14ac:dyDescent="0.3">
      <c r="B18756" s="90">
        <v>5.0750999999999999</v>
      </c>
    </row>
    <row r="18757" spans="2:2" x14ac:dyDescent="0.3">
      <c r="B18757" s="90">
        <v>5.0751999999999997</v>
      </c>
    </row>
    <row r="18758" spans="2:2" x14ac:dyDescent="0.3">
      <c r="B18758" s="90">
        <v>5.0753000000000004</v>
      </c>
    </row>
    <row r="18759" spans="2:2" x14ac:dyDescent="0.3">
      <c r="B18759" s="90">
        <v>5.0754000000000001</v>
      </c>
    </row>
    <row r="18760" spans="2:2" x14ac:dyDescent="0.3">
      <c r="B18760" s="90">
        <v>5.0754999999999999</v>
      </c>
    </row>
    <row r="18761" spans="2:2" x14ac:dyDescent="0.3">
      <c r="B18761" s="90">
        <v>5.0755999999999997</v>
      </c>
    </row>
    <row r="18762" spans="2:2" x14ac:dyDescent="0.3">
      <c r="B18762" s="90">
        <v>5.0757000000000003</v>
      </c>
    </row>
    <row r="18763" spans="2:2" x14ac:dyDescent="0.3">
      <c r="B18763" s="90">
        <v>5.0758000000000001</v>
      </c>
    </row>
    <row r="18764" spans="2:2" x14ac:dyDescent="0.3">
      <c r="B18764" s="90">
        <v>5.0758999999999999</v>
      </c>
    </row>
    <row r="18765" spans="2:2" x14ac:dyDescent="0.3">
      <c r="B18765" s="90">
        <v>5.0759999999999996</v>
      </c>
    </row>
    <row r="18766" spans="2:2" x14ac:dyDescent="0.3">
      <c r="B18766" s="90">
        <v>5.0761000000000003</v>
      </c>
    </row>
    <row r="18767" spans="2:2" x14ac:dyDescent="0.3">
      <c r="B18767" s="90">
        <v>5.0762</v>
      </c>
    </row>
    <row r="18768" spans="2:2" x14ac:dyDescent="0.3">
      <c r="B18768" s="90">
        <v>5.0762999999999998</v>
      </c>
    </row>
    <row r="18769" spans="2:2" x14ac:dyDescent="0.3">
      <c r="B18769" s="90">
        <v>5.0763999999999996</v>
      </c>
    </row>
    <row r="18770" spans="2:2" x14ac:dyDescent="0.3">
      <c r="B18770" s="90">
        <v>5.0765000000000002</v>
      </c>
    </row>
    <row r="18771" spans="2:2" x14ac:dyDescent="0.3">
      <c r="B18771" s="90">
        <v>5.0766</v>
      </c>
    </row>
    <row r="18772" spans="2:2" x14ac:dyDescent="0.3">
      <c r="B18772" s="90">
        <v>5.0766999999999998</v>
      </c>
    </row>
    <row r="18773" spans="2:2" x14ac:dyDescent="0.3">
      <c r="B18773" s="90">
        <v>5.0768000000000004</v>
      </c>
    </row>
    <row r="18774" spans="2:2" x14ac:dyDescent="0.3">
      <c r="B18774" s="90">
        <v>5.0769000000000002</v>
      </c>
    </row>
    <row r="18775" spans="2:2" x14ac:dyDescent="0.3">
      <c r="B18775" s="90">
        <v>5.077</v>
      </c>
    </row>
    <row r="18776" spans="2:2" x14ac:dyDescent="0.3">
      <c r="B18776" s="90">
        <v>5.0770999999999997</v>
      </c>
    </row>
    <row r="18777" spans="2:2" x14ac:dyDescent="0.3">
      <c r="B18777" s="90">
        <v>5.0772000000000004</v>
      </c>
    </row>
    <row r="18778" spans="2:2" x14ac:dyDescent="0.3">
      <c r="B18778" s="90">
        <v>5.0773000000000001</v>
      </c>
    </row>
    <row r="18779" spans="2:2" x14ac:dyDescent="0.3">
      <c r="B18779" s="90">
        <v>5.0773999999999999</v>
      </c>
    </row>
    <row r="18780" spans="2:2" x14ac:dyDescent="0.3">
      <c r="B18780" s="90">
        <v>5.0774999999999997</v>
      </c>
    </row>
    <row r="18781" spans="2:2" x14ac:dyDescent="0.3">
      <c r="B18781" s="90">
        <v>5.0776000000000003</v>
      </c>
    </row>
    <row r="18782" spans="2:2" x14ac:dyDescent="0.3">
      <c r="B18782" s="90">
        <v>5.0777000000000001</v>
      </c>
    </row>
    <row r="18783" spans="2:2" x14ac:dyDescent="0.3">
      <c r="B18783" s="90">
        <v>5.0777999999999999</v>
      </c>
    </row>
    <row r="18784" spans="2:2" x14ac:dyDescent="0.3">
      <c r="B18784" s="90">
        <v>5.0778999999999996</v>
      </c>
    </row>
    <row r="18785" spans="2:2" x14ac:dyDescent="0.3">
      <c r="B18785" s="90">
        <v>5.0780000000000003</v>
      </c>
    </row>
    <row r="18786" spans="2:2" x14ac:dyDescent="0.3">
      <c r="B18786" s="90">
        <v>5.0781000000000001</v>
      </c>
    </row>
    <row r="18787" spans="2:2" x14ac:dyDescent="0.3">
      <c r="B18787" s="90">
        <v>5.0781999999999998</v>
      </c>
    </row>
    <row r="18788" spans="2:2" x14ac:dyDescent="0.3">
      <c r="B18788" s="90">
        <v>5.0782999999999996</v>
      </c>
    </row>
    <row r="18789" spans="2:2" x14ac:dyDescent="0.3">
      <c r="B18789" s="90">
        <v>5.0784000000000002</v>
      </c>
    </row>
    <row r="18790" spans="2:2" x14ac:dyDescent="0.3">
      <c r="B18790" s="90">
        <v>5.0785</v>
      </c>
    </row>
    <row r="18791" spans="2:2" x14ac:dyDescent="0.3">
      <c r="B18791" s="90">
        <v>5.0785999999999998</v>
      </c>
    </row>
    <row r="18792" spans="2:2" x14ac:dyDescent="0.3">
      <c r="B18792" s="90">
        <v>5.0787000000000004</v>
      </c>
    </row>
    <row r="18793" spans="2:2" x14ac:dyDescent="0.3">
      <c r="B18793" s="90">
        <v>5.0788000000000002</v>
      </c>
    </row>
    <row r="18794" spans="2:2" x14ac:dyDescent="0.3">
      <c r="B18794" s="90">
        <v>5.0789</v>
      </c>
    </row>
    <row r="18795" spans="2:2" x14ac:dyDescent="0.3">
      <c r="B18795" s="90">
        <v>5.0789999999999997</v>
      </c>
    </row>
    <row r="18796" spans="2:2" x14ac:dyDescent="0.3">
      <c r="B18796" s="90">
        <v>5.0791000000000004</v>
      </c>
    </row>
    <row r="18797" spans="2:2" x14ac:dyDescent="0.3">
      <c r="B18797" s="90">
        <v>5.0792000000000002</v>
      </c>
    </row>
    <row r="18798" spans="2:2" x14ac:dyDescent="0.3">
      <c r="B18798" s="90">
        <v>5.0792999999999999</v>
      </c>
    </row>
    <row r="18799" spans="2:2" x14ac:dyDescent="0.3">
      <c r="B18799" s="90">
        <v>5.0793999999999997</v>
      </c>
    </row>
    <row r="18800" spans="2:2" x14ac:dyDescent="0.3">
      <c r="B18800" s="90">
        <v>5.0795000000000003</v>
      </c>
    </row>
    <row r="18801" spans="2:2" x14ac:dyDescent="0.3">
      <c r="B18801" s="90">
        <v>5.0796000000000001</v>
      </c>
    </row>
    <row r="18802" spans="2:2" x14ac:dyDescent="0.3">
      <c r="B18802" s="90">
        <v>5.0796999999999999</v>
      </c>
    </row>
    <row r="18803" spans="2:2" x14ac:dyDescent="0.3">
      <c r="B18803" s="90">
        <v>5.0797999999999996</v>
      </c>
    </row>
    <row r="18804" spans="2:2" x14ac:dyDescent="0.3">
      <c r="B18804" s="90">
        <v>5.0799000000000003</v>
      </c>
    </row>
    <row r="18805" spans="2:2" x14ac:dyDescent="0.3">
      <c r="B18805" s="90">
        <v>5.08</v>
      </c>
    </row>
    <row r="18806" spans="2:2" x14ac:dyDescent="0.3">
      <c r="B18806" s="90">
        <v>5.0800999999999998</v>
      </c>
    </row>
    <row r="18807" spans="2:2" x14ac:dyDescent="0.3">
      <c r="B18807" s="90">
        <v>5.0801999999999996</v>
      </c>
    </row>
    <row r="18808" spans="2:2" x14ac:dyDescent="0.3">
      <c r="B18808" s="90">
        <v>5.0803000000000003</v>
      </c>
    </row>
    <row r="18809" spans="2:2" x14ac:dyDescent="0.3">
      <c r="B18809" s="90">
        <v>5.0804</v>
      </c>
    </row>
    <row r="18810" spans="2:2" x14ac:dyDescent="0.3">
      <c r="B18810" s="90">
        <v>5.0804999999999998</v>
      </c>
    </row>
    <row r="18811" spans="2:2" x14ac:dyDescent="0.3">
      <c r="B18811" s="90">
        <v>5.0805999999999996</v>
      </c>
    </row>
    <row r="18812" spans="2:2" x14ac:dyDescent="0.3">
      <c r="B18812" s="90">
        <v>5.0807000000000002</v>
      </c>
    </row>
    <row r="18813" spans="2:2" x14ac:dyDescent="0.3">
      <c r="B18813" s="90">
        <v>5.0808</v>
      </c>
    </row>
    <row r="18814" spans="2:2" x14ac:dyDescent="0.3">
      <c r="B18814" s="90">
        <v>5.0808999999999997</v>
      </c>
    </row>
    <row r="18815" spans="2:2" x14ac:dyDescent="0.3">
      <c r="B18815" s="90">
        <v>5.0810000000000004</v>
      </c>
    </row>
    <row r="18816" spans="2:2" x14ac:dyDescent="0.3">
      <c r="B18816" s="90">
        <v>5.0811000000000002</v>
      </c>
    </row>
    <row r="18817" spans="2:2" x14ac:dyDescent="0.3">
      <c r="B18817" s="90">
        <v>5.0811999999999999</v>
      </c>
    </row>
    <row r="18818" spans="2:2" x14ac:dyDescent="0.3">
      <c r="B18818" s="90">
        <v>5.0812999999999997</v>
      </c>
    </row>
    <row r="18819" spans="2:2" x14ac:dyDescent="0.3">
      <c r="B18819" s="90">
        <v>5.0814000000000004</v>
      </c>
    </row>
    <row r="18820" spans="2:2" x14ac:dyDescent="0.3">
      <c r="B18820" s="90">
        <v>5.0815000000000001</v>
      </c>
    </row>
    <row r="18821" spans="2:2" x14ac:dyDescent="0.3">
      <c r="B18821" s="90">
        <v>5.0815999999999999</v>
      </c>
    </row>
    <row r="18822" spans="2:2" x14ac:dyDescent="0.3">
      <c r="B18822" s="90">
        <v>5.0816999999999997</v>
      </c>
    </row>
    <row r="18823" spans="2:2" x14ac:dyDescent="0.3">
      <c r="B18823" s="90">
        <v>5.0818000000000003</v>
      </c>
    </row>
    <row r="18824" spans="2:2" x14ac:dyDescent="0.3">
      <c r="B18824" s="90">
        <v>5.0819000000000001</v>
      </c>
    </row>
    <row r="18825" spans="2:2" x14ac:dyDescent="0.3">
      <c r="B18825" s="90">
        <v>5.0819999999999999</v>
      </c>
    </row>
    <row r="18826" spans="2:2" x14ac:dyDescent="0.3">
      <c r="B18826" s="90">
        <v>5.0820999999999996</v>
      </c>
    </row>
    <row r="18827" spans="2:2" x14ac:dyDescent="0.3">
      <c r="B18827" s="90">
        <v>5.0822000000000003</v>
      </c>
    </row>
    <row r="18828" spans="2:2" x14ac:dyDescent="0.3">
      <c r="B18828" s="90">
        <v>5.0823</v>
      </c>
    </row>
    <row r="18829" spans="2:2" x14ac:dyDescent="0.3">
      <c r="B18829" s="90">
        <v>5.0823999999999998</v>
      </c>
    </row>
    <row r="18830" spans="2:2" x14ac:dyDescent="0.3">
      <c r="B18830" s="90">
        <v>5.0824999999999996</v>
      </c>
    </row>
    <row r="18831" spans="2:2" x14ac:dyDescent="0.3">
      <c r="B18831" s="90">
        <v>5.0826000000000002</v>
      </c>
    </row>
    <row r="18832" spans="2:2" x14ac:dyDescent="0.3">
      <c r="B18832" s="90">
        <v>5.0827</v>
      </c>
    </row>
    <row r="18833" spans="2:2" x14ac:dyDescent="0.3">
      <c r="B18833" s="90">
        <v>5.0827999999999998</v>
      </c>
    </row>
    <row r="18834" spans="2:2" x14ac:dyDescent="0.3">
      <c r="B18834" s="90">
        <v>5.0829000000000004</v>
      </c>
    </row>
    <row r="18835" spans="2:2" x14ac:dyDescent="0.3">
      <c r="B18835" s="90">
        <v>5.0830000000000002</v>
      </c>
    </row>
    <row r="18836" spans="2:2" x14ac:dyDescent="0.3">
      <c r="B18836" s="90">
        <v>5.0831</v>
      </c>
    </row>
    <row r="18837" spans="2:2" x14ac:dyDescent="0.3">
      <c r="B18837" s="90">
        <v>5.0831999999999997</v>
      </c>
    </row>
    <row r="18838" spans="2:2" x14ac:dyDescent="0.3">
      <c r="B18838" s="90">
        <v>5.0833000000000004</v>
      </c>
    </row>
    <row r="18839" spans="2:2" x14ac:dyDescent="0.3">
      <c r="B18839" s="90">
        <v>5.0834000000000001</v>
      </c>
    </row>
    <row r="18840" spans="2:2" x14ac:dyDescent="0.3">
      <c r="B18840" s="90">
        <v>5.0834999999999999</v>
      </c>
    </row>
    <row r="18841" spans="2:2" x14ac:dyDescent="0.3">
      <c r="B18841" s="90">
        <v>5.0835999999999997</v>
      </c>
    </row>
    <row r="18842" spans="2:2" x14ac:dyDescent="0.3">
      <c r="B18842" s="90">
        <v>5.0837000000000003</v>
      </c>
    </row>
    <row r="18843" spans="2:2" x14ac:dyDescent="0.3">
      <c r="B18843" s="90">
        <v>5.0838000000000001</v>
      </c>
    </row>
    <row r="18844" spans="2:2" x14ac:dyDescent="0.3">
      <c r="B18844" s="90">
        <v>5.0838999999999999</v>
      </c>
    </row>
    <row r="18845" spans="2:2" x14ac:dyDescent="0.3">
      <c r="B18845" s="90">
        <v>5.0839999999999996</v>
      </c>
    </row>
    <row r="18846" spans="2:2" x14ac:dyDescent="0.3">
      <c r="B18846" s="90">
        <v>5.0841000000000003</v>
      </c>
    </row>
    <row r="18847" spans="2:2" x14ac:dyDescent="0.3">
      <c r="B18847" s="90">
        <v>5.0842000000000001</v>
      </c>
    </row>
    <row r="18848" spans="2:2" x14ac:dyDescent="0.3">
      <c r="B18848" s="90">
        <v>5.0842999999999998</v>
      </c>
    </row>
    <row r="18849" spans="2:2" x14ac:dyDescent="0.3">
      <c r="B18849" s="90">
        <v>5.0843999999999996</v>
      </c>
    </row>
    <row r="18850" spans="2:2" x14ac:dyDescent="0.3">
      <c r="B18850" s="90">
        <v>5.0845000000000002</v>
      </c>
    </row>
    <row r="18851" spans="2:2" x14ac:dyDescent="0.3">
      <c r="B18851" s="90">
        <v>5.0846</v>
      </c>
    </row>
    <row r="18852" spans="2:2" x14ac:dyDescent="0.3">
      <c r="B18852" s="90">
        <v>5.0846999999999998</v>
      </c>
    </row>
    <row r="18853" spans="2:2" x14ac:dyDescent="0.3">
      <c r="B18853" s="90">
        <v>5.0848000000000004</v>
      </c>
    </row>
    <row r="18854" spans="2:2" x14ac:dyDescent="0.3">
      <c r="B18854" s="90">
        <v>5.0849000000000002</v>
      </c>
    </row>
    <row r="18855" spans="2:2" x14ac:dyDescent="0.3">
      <c r="B18855" s="90">
        <v>5.085</v>
      </c>
    </row>
    <row r="18856" spans="2:2" x14ac:dyDescent="0.3">
      <c r="B18856" s="90">
        <v>5.0850999999999997</v>
      </c>
    </row>
    <row r="18857" spans="2:2" x14ac:dyDescent="0.3">
      <c r="B18857" s="90">
        <v>5.0852000000000004</v>
      </c>
    </row>
    <row r="18858" spans="2:2" x14ac:dyDescent="0.3">
      <c r="B18858" s="90">
        <v>5.0853000000000002</v>
      </c>
    </row>
    <row r="18859" spans="2:2" x14ac:dyDescent="0.3">
      <c r="B18859" s="90">
        <v>5.0853999999999999</v>
      </c>
    </row>
    <row r="18860" spans="2:2" x14ac:dyDescent="0.3">
      <c r="B18860" s="90">
        <v>5.0854999999999997</v>
      </c>
    </row>
    <row r="18861" spans="2:2" x14ac:dyDescent="0.3">
      <c r="B18861" s="90">
        <v>5.0856000000000003</v>
      </c>
    </row>
    <row r="18862" spans="2:2" x14ac:dyDescent="0.3">
      <c r="B18862" s="90">
        <v>5.0857000000000001</v>
      </c>
    </row>
    <row r="18863" spans="2:2" x14ac:dyDescent="0.3">
      <c r="B18863" s="90">
        <v>5.0857999999999999</v>
      </c>
    </row>
    <row r="18864" spans="2:2" x14ac:dyDescent="0.3">
      <c r="B18864" s="90">
        <v>5.0858999999999996</v>
      </c>
    </row>
    <row r="18865" spans="2:2" x14ac:dyDescent="0.3">
      <c r="B18865" s="90">
        <v>5.0860000000000003</v>
      </c>
    </row>
    <row r="18866" spans="2:2" x14ac:dyDescent="0.3">
      <c r="B18866" s="90">
        <v>5.0861000000000001</v>
      </c>
    </row>
    <row r="18867" spans="2:2" x14ac:dyDescent="0.3">
      <c r="B18867" s="90">
        <v>5.0861999999999998</v>
      </c>
    </row>
    <row r="18868" spans="2:2" x14ac:dyDescent="0.3">
      <c r="B18868" s="90">
        <v>5.0862999999999996</v>
      </c>
    </row>
    <row r="18869" spans="2:2" x14ac:dyDescent="0.3">
      <c r="B18869" s="90">
        <v>5.0864000000000003</v>
      </c>
    </row>
    <row r="18870" spans="2:2" x14ac:dyDescent="0.3">
      <c r="B18870" s="90">
        <v>5.0865</v>
      </c>
    </row>
    <row r="18871" spans="2:2" x14ac:dyDescent="0.3">
      <c r="B18871" s="90">
        <v>5.0865999999999998</v>
      </c>
    </row>
    <row r="18872" spans="2:2" x14ac:dyDescent="0.3">
      <c r="B18872" s="90">
        <v>5.0867000000000004</v>
      </c>
    </row>
    <row r="18873" spans="2:2" x14ac:dyDescent="0.3">
      <c r="B18873" s="90">
        <v>5.0868000000000002</v>
      </c>
    </row>
    <row r="18874" spans="2:2" x14ac:dyDescent="0.3">
      <c r="B18874" s="90">
        <v>5.0869</v>
      </c>
    </row>
    <row r="18875" spans="2:2" x14ac:dyDescent="0.3">
      <c r="B18875" s="90">
        <v>5.0869999999999997</v>
      </c>
    </row>
    <row r="18876" spans="2:2" x14ac:dyDescent="0.3">
      <c r="B18876" s="90">
        <v>5.0871000000000004</v>
      </c>
    </row>
    <row r="18877" spans="2:2" x14ac:dyDescent="0.3">
      <c r="B18877" s="90">
        <v>5.0872000000000002</v>
      </c>
    </row>
    <row r="18878" spans="2:2" x14ac:dyDescent="0.3">
      <c r="B18878" s="90">
        <v>5.0872999999999999</v>
      </c>
    </row>
    <row r="18879" spans="2:2" x14ac:dyDescent="0.3">
      <c r="B18879" s="90">
        <v>5.0873999999999997</v>
      </c>
    </row>
    <row r="18880" spans="2:2" x14ac:dyDescent="0.3">
      <c r="B18880" s="90">
        <v>5.0875000000000004</v>
      </c>
    </row>
    <row r="18881" spans="2:2" x14ac:dyDescent="0.3">
      <c r="B18881" s="90">
        <v>5.0876000000000001</v>
      </c>
    </row>
    <row r="18882" spans="2:2" x14ac:dyDescent="0.3">
      <c r="B18882" s="90">
        <v>5.0876999999999999</v>
      </c>
    </row>
    <row r="18883" spans="2:2" x14ac:dyDescent="0.3">
      <c r="B18883" s="90">
        <v>5.0877999999999997</v>
      </c>
    </row>
    <row r="18884" spans="2:2" x14ac:dyDescent="0.3">
      <c r="B18884" s="90">
        <v>5.0879000000000003</v>
      </c>
    </row>
    <row r="18885" spans="2:2" x14ac:dyDescent="0.3">
      <c r="B18885" s="90">
        <v>5.0880000000000001</v>
      </c>
    </row>
    <row r="18886" spans="2:2" x14ac:dyDescent="0.3">
      <c r="B18886" s="90">
        <v>5.0880999999999998</v>
      </c>
    </row>
    <row r="18887" spans="2:2" x14ac:dyDescent="0.3">
      <c r="B18887" s="90">
        <v>5.0881999999999996</v>
      </c>
    </row>
    <row r="18888" spans="2:2" x14ac:dyDescent="0.3">
      <c r="B18888" s="90">
        <v>5.0883000000000003</v>
      </c>
    </row>
    <row r="18889" spans="2:2" x14ac:dyDescent="0.3">
      <c r="B18889" s="90">
        <v>5.0884</v>
      </c>
    </row>
    <row r="18890" spans="2:2" x14ac:dyDescent="0.3">
      <c r="B18890" s="90">
        <v>5.0884999999999998</v>
      </c>
    </row>
    <row r="18891" spans="2:2" x14ac:dyDescent="0.3">
      <c r="B18891" s="90">
        <v>5.0885999999999996</v>
      </c>
    </row>
    <row r="18892" spans="2:2" x14ac:dyDescent="0.3">
      <c r="B18892" s="90">
        <v>5.0887000000000002</v>
      </c>
    </row>
    <row r="18893" spans="2:2" x14ac:dyDescent="0.3">
      <c r="B18893" s="90">
        <v>5.0888</v>
      </c>
    </row>
    <row r="18894" spans="2:2" x14ac:dyDescent="0.3">
      <c r="B18894" s="90">
        <v>5.0888999999999998</v>
      </c>
    </row>
    <row r="18895" spans="2:2" x14ac:dyDescent="0.3">
      <c r="B18895" s="90">
        <v>5.0890000000000004</v>
      </c>
    </row>
    <row r="18896" spans="2:2" x14ac:dyDescent="0.3">
      <c r="B18896" s="90">
        <v>5.0891000000000002</v>
      </c>
    </row>
    <row r="18897" spans="2:2" x14ac:dyDescent="0.3">
      <c r="B18897" s="90">
        <v>5.0891999999999999</v>
      </c>
    </row>
    <row r="18898" spans="2:2" x14ac:dyDescent="0.3">
      <c r="B18898" s="90">
        <v>5.0892999999999997</v>
      </c>
    </row>
    <row r="18899" spans="2:2" x14ac:dyDescent="0.3">
      <c r="B18899" s="90">
        <v>5.0894000000000004</v>
      </c>
    </row>
    <row r="18900" spans="2:2" x14ac:dyDescent="0.3">
      <c r="B18900" s="90">
        <v>5.0895000000000001</v>
      </c>
    </row>
    <row r="18901" spans="2:2" x14ac:dyDescent="0.3">
      <c r="B18901" s="90">
        <v>5.0895999999999999</v>
      </c>
    </row>
    <row r="18902" spans="2:2" x14ac:dyDescent="0.3">
      <c r="B18902" s="90">
        <v>5.0896999999999997</v>
      </c>
    </row>
    <row r="18903" spans="2:2" x14ac:dyDescent="0.3">
      <c r="B18903" s="90">
        <v>5.0898000000000003</v>
      </c>
    </row>
    <row r="18904" spans="2:2" x14ac:dyDescent="0.3">
      <c r="B18904" s="90">
        <v>5.0899000000000001</v>
      </c>
    </row>
    <row r="18905" spans="2:2" x14ac:dyDescent="0.3">
      <c r="B18905" s="90">
        <v>5.09</v>
      </c>
    </row>
    <row r="18906" spans="2:2" x14ac:dyDescent="0.3">
      <c r="B18906" s="90">
        <v>5.0900999999999996</v>
      </c>
    </row>
    <row r="18907" spans="2:2" x14ac:dyDescent="0.3">
      <c r="B18907" s="90">
        <v>5.0902000000000003</v>
      </c>
    </row>
    <row r="18908" spans="2:2" x14ac:dyDescent="0.3">
      <c r="B18908" s="90">
        <v>5.0903</v>
      </c>
    </row>
    <row r="18909" spans="2:2" x14ac:dyDescent="0.3">
      <c r="B18909" s="90">
        <v>5.0903999999999998</v>
      </c>
    </row>
    <row r="18910" spans="2:2" x14ac:dyDescent="0.3">
      <c r="B18910" s="90">
        <v>5.0904999999999996</v>
      </c>
    </row>
    <row r="18911" spans="2:2" x14ac:dyDescent="0.3">
      <c r="B18911" s="90">
        <v>5.0906000000000002</v>
      </c>
    </row>
    <row r="18912" spans="2:2" x14ac:dyDescent="0.3">
      <c r="B18912" s="90">
        <v>5.0907</v>
      </c>
    </row>
    <row r="18913" spans="2:2" x14ac:dyDescent="0.3">
      <c r="B18913" s="90">
        <v>5.0907999999999998</v>
      </c>
    </row>
    <row r="18914" spans="2:2" x14ac:dyDescent="0.3">
      <c r="B18914" s="90">
        <v>5.0909000000000004</v>
      </c>
    </row>
    <row r="18915" spans="2:2" x14ac:dyDescent="0.3">
      <c r="B18915" s="90">
        <v>5.0910000000000002</v>
      </c>
    </row>
    <row r="18916" spans="2:2" x14ac:dyDescent="0.3">
      <c r="B18916" s="90">
        <v>5.0911</v>
      </c>
    </row>
    <row r="18917" spans="2:2" x14ac:dyDescent="0.3">
      <c r="B18917" s="90">
        <v>5.0911999999999997</v>
      </c>
    </row>
    <row r="18918" spans="2:2" x14ac:dyDescent="0.3">
      <c r="B18918" s="90">
        <v>5.0913000000000004</v>
      </c>
    </row>
    <row r="18919" spans="2:2" x14ac:dyDescent="0.3">
      <c r="B18919" s="90">
        <v>5.0914000000000001</v>
      </c>
    </row>
    <row r="18920" spans="2:2" x14ac:dyDescent="0.3">
      <c r="B18920" s="90">
        <v>5.0914999999999999</v>
      </c>
    </row>
    <row r="18921" spans="2:2" x14ac:dyDescent="0.3">
      <c r="B18921" s="90">
        <v>5.0915999999999997</v>
      </c>
    </row>
    <row r="18922" spans="2:2" x14ac:dyDescent="0.3">
      <c r="B18922" s="90">
        <v>5.0917000000000003</v>
      </c>
    </row>
    <row r="18923" spans="2:2" x14ac:dyDescent="0.3">
      <c r="B18923" s="90">
        <v>5.0918000000000001</v>
      </c>
    </row>
    <row r="18924" spans="2:2" x14ac:dyDescent="0.3">
      <c r="B18924" s="90">
        <v>5.0918999999999999</v>
      </c>
    </row>
    <row r="18925" spans="2:2" x14ac:dyDescent="0.3">
      <c r="B18925" s="90">
        <v>5.0919999999999996</v>
      </c>
    </row>
    <row r="18926" spans="2:2" x14ac:dyDescent="0.3">
      <c r="B18926" s="90">
        <v>5.0921000000000003</v>
      </c>
    </row>
    <row r="18927" spans="2:2" x14ac:dyDescent="0.3">
      <c r="B18927" s="90">
        <v>5.0922000000000001</v>
      </c>
    </row>
    <row r="18928" spans="2:2" x14ac:dyDescent="0.3">
      <c r="B18928" s="90">
        <v>5.0922999999999998</v>
      </c>
    </row>
    <row r="18929" spans="2:2" x14ac:dyDescent="0.3">
      <c r="B18929" s="90">
        <v>5.0923999999999996</v>
      </c>
    </row>
    <row r="18930" spans="2:2" x14ac:dyDescent="0.3">
      <c r="B18930" s="90">
        <v>5.0925000000000002</v>
      </c>
    </row>
    <row r="18931" spans="2:2" x14ac:dyDescent="0.3">
      <c r="B18931" s="90">
        <v>5.0926</v>
      </c>
    </row>
    <row r="18932" spans="2:2" x14ac:dyDescent="0.3">
      <c r="B18932" s="90">
        <v>5.0926999999999998</v>
      </c>
    </row>
    <row r="18933" spans="2:2" x14ac:dyDescent="0.3">
      <c r="B18933" s="90">
        <v>5.0928000000000004</v>
      </c>
    </row>
    <row r="18934" spans="2:2" x14ac:dyDescent="0.3">
      <c r="B18934" s="90">
        <v>5.0929000000000002</v>
      </c>
    </row>
    <row r="18935" spans="2:2" x14ac:dyDescent="0.3">
      <c r="B18935" s="90">
        <v>5.093</v>
      </c>
    </row>
    <row r="18936" spans="2:2" x14ac:dyDescent="0.3">
      <c r="B18936" s="90">
        <v>5.0930999999999997</v>
      </c>
    </row>
    <row r="18937" spans="2:2" x14ac:dyDescent="0.3">
      <c r="B18937" s="90">
        <v>5.0932000000000004</v>
      </c>
    </row>
    <row r="18938" spans="2:2" x14ac:dyDescent="0.3">
      <c r="B18938" s="90">
        <v>5.0933000000000002</v>
      </c>
    </row>
    <row r="18939" spans="2:2" x14ac:dyDescent="0.3">
      <c r="B18939" s="90">
        <v>5.0933999999999999</v>
      </c>
    </row>
    <row r="18940" spans="2:2" x14ac:dyDescent="0.3">
      <c r="B18940" s="90">
        <v>5.0934999999999997</v>
      </c>
    </row>
    <row r="18941" spans="2:2" x14ac:dyDescent="0.3">
      <c r="B18941" s="90">
        <v>5.0936000000000003</v>
      </c>
    </row>
    <row r="18942" spans="2:2" x14ac:dyDescent="0.3">
      <c r="B18942" s="90">
        <v>5.0937000000000001</v>
      </c>
    </row>
    <row r="18943" spans="2:2" x14ac:dyDescent="0.3">
      <c r="B18943" s="90">
        <v>5.0937999999999999</v>
      </c>
    </row>
    <row r="18944" spans="2:2" x14ac:dyDescent="0.3">
      <c r="B18944" s="90">
        <v>5.0938999999999997</v>
      </c>
    </row>
    <row r="18945" spans="2:2" x14ac:dyDescent="0.3">
      <c r="B18945" s="90">
        <v>5.0940000000000003</v>
      </c>
    </row>
    <row r="18946" spans="2:2" x14ac:dyDescent="0.3">
      <c r="B18946" s="90">
        <v>5.0941000000000001</v>
      </c>
    </row>
    <row r="18947" spans="2:2" x14ac:dyDescent="0.3">
      <c r="B18947" s="90">
        <v>5.0941999999999998</v>
      </c>
    </row>
    <row r="18948" spans="2:2" x14ac:dyDescent="0.3">
      <c r="B18948" s="90">
        <v>5.0942999999999996</v>
      </c>
    </row>
    <row r="18949" spans="2:2" x14ac:dyDescent="0.3">
      <c r="B18949" s="90">
        <v>5.0944000000000003</v>
      </c>
    </row>
    <row r="18950" spans="2:2" x14ac:dyDescent="0.3">
      <c r="B18950" s="90">
        <v>5.0945</v>
      </c>
    </row>
    <row r="18951" spans="2:2" x14ac:dyDescent="0.3">
      <c r="B18951" s="90">
        <v>5.0945999999999998</v>
      </c>
    </row>
    <row r="18952" spans="2:2" x14ac:dyDescent="0.3">
      <c r="B18952" s="90">
        <v>5.0946999999999996</v>
      </c>
    </row>
    <row r="18953" spans="2:2" x14ac:dyDescent="0.3">
      <c r="B18953" s="90">
        <v>5.0948000000000002</v>
      </c>
    </row>
    <row r="18954" spans="2:2" x14ac:dyDescent="0.3">
      <c r="B18954" s="90">
        <v>5.0949</v>
      </c>
    </row>
    <row r="18955" spans="2:2" x14ac:dyDescent="0.3">
      <c r="B18955" s="90">
        <v>5.0949999999999998</v>
      </c>
    </row>
    <row r="18956" spans="2:2" x14ac:dyDescent="0.3">
      <c r="B18956" s="90">
        <v>5.0951000000000004</v>
      </c>
    </row>
    <row r="18957" spans="2:2" x14ac:dyDescent="0.3">
      <c r="B18957" s="90">
        <v>5.0952000000000002</v>
      </c>
    </row>
    <row r="18958" spans="2:2" x14ac:dyDescent="0.3">
      <c r="B18958" s="90">
        <v>5.0952999999999999</v>
      </c>
    </row>
    <row r="18959" spans="2:2" x14ac:dyDescent="0.3">
      <c r="B18959" s="90">
        <v>5.0953999999999997</v>
      </c>
    </row>
    <row r="18960" spans="2:2" x14ac:dyDescent="0.3">
      <c r="B18960" s="90">
        <v>5.0955000000000004</v>
      </c>
    </row>
    <row r="18961" spans="2:2" x14ac:dyDescent="0.3">
      <c r="B18961" s="90">
        <v>5.0956000000000001</v>
      </c>
    </row>
    <row r="18962" spans="2:2" x14ac:dyDescent="0.3">
      <c r="B18962" s="90">
        <v>5.0956999999999999</v>
      </c>
    </row>
    <row r="18963" spans="2:2" x14ac:dyDescent="0.3">
      <c r="B18963" s="90">
        <v>5.0957999999999997</v>
      </c>
    </row>
    <row r="18964" spans="2:2" x14ac:dyDescent="0.3">
      <c r="B18964" s="90">
        <v>5.0959000000000003</v>
      </c>
    </row>
    <row r="18965" spans="2:2" x14ac:dyDescent="0.3">
      <c r="B18965" s="90">
        <v>5.0960000000000001</v>
      </c>
    </row>
    <row r="18966" spans="2:2" x14ac:dyDescent="0.3">
      <c r="B18966" s="90">
        <v>5.0960999999999999</v>
      </c>
    </row>
    <row r="18967" spans="2:2" x14ac:dyDescent="0.3">
      <c r="B18967" s="90">
        <v>5.0961999999999996</v>
      </c>
    </row>
    <row r="18968" spans="2:2" x14ac:dyDescent="0.3">
      <c r="B18968" s="90">
        <v>5.0963000000000003</v>
      </c>
    </row>
    <row r="18969" spans="2:2" x14ac:dyDescent="0.3">
      <c r="B18969" s="90">
        <v>5.0964</v>
      </c>
    </row>
    <row r="18970" spans="2:2" x14ac:dyDescent="0.3">
      <c r="B18970" s="90">
        <v>5.0964999999999998</v>
      </c>
    </row>
    <row r="18971" spans="2:2" x14ac:dyDescent="0.3">
      <c r="B18971" s="90">
        <v>5.0965999999999996</v>
      </c>
    </row>
    <row r="18972" spans="2:2" x14ac:dyDescent="0.3">
      <c r="B18972" s="90">
        <v>5.0967000000000002</v>
      </c>
    </row>
    <row r="18973" spans="2:2" x14ac:dyDescent="0.3">
      <c r="B18973" s="90">
        <v>5.0968</v>
      </c>
    </row>
    <row r="18974" spans="2:2" x14ac:dyDescent="0.3">
      <c r="B18974" s="90">
        <v>5.0968999999999998</v>
      </c>
    </row>
    <row r="18975" spans="2:2" x14ac:dyDescent="0.3">
      <c r="B18975" s="90">
        <v>5.0970000000000004</v>
      </c>
    </row>
    <row r="18976" spans="2:2" x14ac:dyDescent="0.3">
      <c r="B18976" s="90">
        <v>5.0971000000000002</v>
      </c>
    </row>
    <row r="18977" spans="2:2" x14ac:dyDescent="0.3">
      <c r="B18977" s="90">
        <v>5.0972</v>
      </c>
    </row>
    <row r="18978" spans="2:2" x14ac:dyDescent="0.3">
      <c r="B18978" s="90">
        <v>5.0972999999999997</v>
      </c>
    </row>
    <row r="18979" spans="2:2" x14ac:dyDescent="0.3">
      <c r="B18979" s="90">
        <v>5.0974000000000004</v>
      </c>
    </row>
    <row r="18980" spans="2:2" x14ac:dyDescent="0.3">
      <c r="B18980" s="90">
        <v>5.0975000000000001</v>
      </c>
    </row>
    <row r="18981" spans="2:2" x14ac:dyDescent="0.3">
      <c r="B18981" s="90">
        <v>5.0975999999999999</v>
      </c>
    </row>
    <row r="18982" spans="2:2" x14ac:dyDescent="0.3">
      <c r="B18982" s="90">
        <v>5.0976999999999997</v>
      </c>
    </row>
    <row r="18983" spans="2:2" x14ac:dyDescent="0.3">
      <c r="B18983" s="90">
        <v>5.0978000000000003</v>
      </c>
    </row>
    <row r="18984" spans="2:2" x14ac:dyDescent="0.3">
      <c r="B18984" s="90">
        <v>5.0979000000000001</v>
      </c>
    </row>
    <row r="18985" spans="2:2" x14ac:dyDescent="0.3">
      <c r="B18985" s="90">
        <v>5.0979999999999999</v>
      </c>
    </row>
    <row r="18986" spans="2:2" x14ac:dyDescent="0.3">
      <c r="B18986" s="90">
        <v>5.0980999999999996</v>
      </c>
    </row>
    <row r="18987" spans="2:2" x14ac:dyDescent="0.3">
      <c r="B18987" s="90">
        <v>5.0982000000000003</v>
      </c>
    </row>
    <row r="18988" spans="2:2" x14ac:dyDescent="0.3">
      <c r="B18988" s="90">
        <v>5.0983000000000001</v>
      </c>
    </row>
    <row r="18989" spans="2:2" x14ac:dyDescent="0.3">
      <c r="B18989" s="90">
        <v>5.0983999999999998</v>
      </c>
    </row>
    <row r="18990" spans="2:2" x14ac:dyDescent="0.3">
      <c r="B18990" s="90">
        <v>5.0984999999999996</v>
      </c>
    </row>
    <row r="18991" spans="2:2" x14ac:dyDescent="0.3">
      <c r="B18991" s="90">
        <v>5.0986000000000002</v>
      </c>
    </row>
    <row r="18992" spans="2:2" x14ac:dyDescent="0.3">
      <c r="B18992" s="90">
        <v>5.0987</v>
      </c>
    </row>
    <row r="18993" spans="2:2" x14ac:dyDescent="0.3">
      <c r="B18993" s="90">
        <v>5.0987999999999998</v>
      </c>
    </row>
    <row r="18994" spans="2:2" x14ac:dyDescent="0.3">
      <c r="B18994" s="90">
        <v>5.0989000000000004</v>
      </c>
    </row>
    <row r="18995" spans="2:2" x14ac:dyDescent="0.3">
      <c r="B18995" s="90">
        <v>5.0990000000000002</v>
      </c>
    </row>
    <row r="18996" spans="2:2" x14ac:dyDescent="0.3">
      <c r="B18996" s="90">
        <v>5.0991</v>
      </c>
    </row>
    <row r="18997" spans="2:2" x14ac:dyDescent="0.3">
      <c r="B18997" s="90">
        <v>5.0991999999999997</v>
      </c>
    </row>
    <row r="18998" spans="2:2" x14ac:dyDescent="0.3">
      <c r="B18998" s="90">
        <v>5.0993000000000004</v>
      </c>
    </row>
    <row r="18999" spans="2:2" x14ac:dyDescent="0.3">
      <c r="B18999" s="90">
        <v>5.0994000000000002</v>
      </c>
    </row>
    <row r="19000" spans="2:2" x14ac:dyDescent="0.3">
      <c r="B19000" s="90">
        <v>5.0994999999999999</v>
      </c>
    </row>
    <row r="19001" spans="2:2" x14ac:dyDescent="0.3">
      <c r="B19001" s="90">
        <v>5.0995999999999997</v>
      </c>
    </row>
    <row r="19002" spans="2:2" x14ac:dyDescent="0.3">
      <c r="B19002" s="90">
        <v>5.0997000000000003</v>
      </c>
    </row>
    <row r="19003" spans="2:2" x14ac:dyDescent="0.3">
      <c r="B19003" s="90">
        <v>5.0998000000000001</v>
      </c>
    </row>
    <row r="19004" spans="2:2" x14ac:dyDescent="0.3">
      <c r="B19004" s="90">
        <v>5.0998999999999999</v>
      </c>
    </row>
    <row r="19005" spans="2:2" x14ac:dyDescent="0.3">
      <c r="B19005" s="90">
        <v>5.0999999999999996</v>
      </c>
    </row>
    <row r="19006" spans="2:2" x14ac:dyDescent="0.3">
      <c r="B19006" s="90">
        <v>5.1001000000000003</v>
      </c>
    </row>
    <row r="19007" spans="2:2" x14ac:dyDescent="0.3">
      <c r="B19007" s="90">
        <v>5.1002000000000001</v>
      </c>
    </row>
    <row r="19008" spans="2:2" x14ac:dyDescent="0.3">
      <c r="B19008" s="90">
        <v>5.1002999999999998</v>
      </c>
    </row>
    <row r="19009" spans="2:2" x14ac:dyDescent="0.3">
      <c r="B19009" s="90">
        <v>5.1003999999999996</v>
      </c>
    </row>
    <row r="19010" spans="2:2" x14ac:dyDescent="0.3">
      <c r="B19010" s="90">
        <v>5.1005000000000003</v>
      </c>
    </row>
    <row r="19011" spans="2:2" x14ac:dyDescent="0.3">
      <c r="B19011" s="90">
        <v>5.1006</v>
      </c>
    </row>
    <row r="19012" spans="2:2" x14ac:dyDescent="0.3">
      <c r="B19012" s="90">
        <v>5.1006999999999998</v>
      </c>
    </row>
    <row r="19013" spans="2:2" x14ac:dyDescent="0.3">
      <c r="B19013" s="90">
        <v>5.1007999999999996</v>
      </c>
    </row>
    <row r="19014" spans="2:2" x14ac:dyDescent="0.3">
      <c r="B19014" s="90">
        <v>5.1009000000000002</v>
      </c>
    </row>
    <row r="19015" spans="2:2" x14ac:dyDescent="0.3">
      <c r="B19015" s="90">
        <v>5.101</v>
      </c>
    </row>
    <row r="19016" spans="2:2" x14ac:dyDescent="0.3">
      <c r="B19016" s="90">
        <v>5.1010999999999997</v>
      </c>
    </row>
    <row r="19017" spans="2:2" x14ac:dyDescent="0.3">
      <c r="B19017" s="90">
        <v>5.1012000000000004</v>
      </c>
    </row>
    <row r="19018" spans="2:2" x14ac:dyDescent="0.3">
      <c r="B19018" s="90">
        <v>5.1013000000000002</v>
      </c>
    </row>
    <row r="19019" spans="2:2" x14ac:dyDescent="0.3">
      <c r="B19019" s="90">
        <v>5.1013999999999999</v>
      </c>
    </row>
    <row r="19020" spans="2:2" x14ac:dyDescent="0.3">
      <c r="B19020" s="90">
        <v>5.1014999999999997</v>
      </c>
    </row>
    <row r="19021" spans="2:2" x14ac:dyDescent="0.3">
      <c r="B19021" s="90">
        <v>5.1016000000000004</v>
      </c>
    </row>
    <row r="19022" spans="2:2" x14ac:dyDescent="0.3">
      <c r="B19022" s="90">
        <v>5.1017000000000001</v>
      </c>
    </row>
    <row r="19023" spans="2:2" x14ac:dyDescent="0.3">
      <c r="B19023" s="90">
        <v>5.1017999999999999</v>
      </c>
    </row>
    <row r="19024" spans="2:2" x14ac:dyDescent="0.3">
      <c r="B19024" s="90">
        <v>5.1018999999999997</v>
      </c>
    </row>
    <row r="19025" spans="2:2" x14ac:dyDescent="0.3">
      <c r="B19025" s="90">
        <v>5.1020000000000003</v>
      </c>
    </row>
    <row r="19026" spans="2:2" x14ac:dyDescent="0.3">
      <c r="B19026" s="90">
        <v>5.1021000000000001</v>
      </c>
    </row>
    <row r="19027" spans="2:2" x14ac:dyDescent="0.3">
      <c r="B19027" s="90">
        <v>5.1021999999999998</v>
      </c>
    </row>
    <row r="19028" spans="2:2" x14ac:dyDescent="0.3">
      <c r="B19028" s="90">
        <v>5.1022999999999996</v>
      </c>
    </row>
    <row r="19029" spans="2:2" x14ac:dyDescent="0.3">
      <c r="B19029" s="90">
        <v>5.1024000000000003</v>
      </c>
    </row>
    <row r="19030" spans="2:2" x14ac:dyDescent="0.3">
      <c r="B19030" s="90">
        <v>5.1025</v>
      </c>
    </row>
    <row r="19031" spans="2:2" x14ac:dyDescent="0.3">
      <c r="B19031" s="90">
        <v>5.1025999999999998</v>
      </c>
    </row>
    <row r="19032" spans="2:2" x14ac:dyDescent="0.3">
      <c r="B19032" s="90">
        <v>5.1026999999999996</v>
      </c>
    </row>
    <row r="19033" spans="2:2" x14ac:dyDescent="0.3">
      <c r="B19033" s="90">
        <v>5.1028000000000002</v>
      </c>
    </row>
    <row r="19034" spans="2:2" x14ac:dyDescent="0.3">
      <c r="B19034" s="90">
        <v>5.1029</v>
      </c>
    </row>
    <row r="19035" spans="2:2" x14ac:dyDescent="0.3">
      <c r="B19035" s="90">
        <v>5.1029999999999998</v>
      </c>
    </row>
    <row r="19036" spans="2:2" x14ac:dyDescent="0.3">
      <c r="B19036" s="90">
        <v>5.1031000000000004</v>
      </c>
    </row>
    <row r="19037" spans="2:2" x14ac:dyDescent="0.3">
      <c r="B19037" s="90">
        <v>5.1032000000000002</v>
      </c>
    </row>
    <row r="19038" spans="2:2" x14ac:dyDescent="0.3">
      <c r="B19038" s="90">
        <v>5.1032999999999999</v>
      </c>
    </row>
    <row r="19039" spans="2:2" x14ac:dyDescent="0.3">
      <c r="B19039" s="90">
        <v>5.1033999999999997</v>
      </c>
    </row>
    <row r="19040" spans="2:2" x14ac:dyDescent="0.3">
      <c r="B19040" s="90">
        <v>5.1035000000000004</v>
      </c>
    </row>
    <row r="19041" spans="2:2" x14ac:dyDescent="0.3">
      <c r="B19041" s="90">
        <v>5.1036000000000001</v>
      </c>
    </row>
    <row r="19042" spans="2:2" x14ac:dyDescent="0.3">
      <c r="B19042" s="90">
        <v>5.1036999999999999</v>
      </c>
    </row>
    <row r="19043" spans="2:2" x14ac:dyDescent="0.3">
      <c r="B19043" s="90">
        <v>5.1037999999999997</v>
      </c>
    </row>
    <row r="19044" spans="2:2" x14ac:dyDescent="0.3">
      <c r="B19044" s="90">
        <v>5.1039000000000003</v>
      </c>
    </row>
    <row r="19045" spans="2:2" x14ac:dyDescent="0.3">
      <c r="B19045" s="90">
        <v>5.1040000000000001</v>
      </c>
    </row>
    <row r="19046" spans="2:2" x14ac:dyDescent="0.3">
      <c r="B19046" s="90">
        <v>5.1040999999999999</v>
      </c>
    </row>
    <row r="19047" spans="2:2" x14ac:dyDescent="0.3">
      <c r="B19047" s="90">
        <v>5.1041999999999996</v>
      </c>
    </row>
    <row r="19048" spans="2:2" x14ac:dyDescent="0.3">
      <c r="B19048" s="90">
        <v>5.1043000000000003</v>
      </c>
    </row>
    <row r="19049" spans="2:2" x14ac:dyDescent="0.3">
      <c r="B19049" s="90">
        <v>5.1044</v>
      </c>
    </row>
    <row r="19050" spans="2:2" x14ac:dyDescent="0.3">
      <c r="B19050" s="90">
        <v>5.1044999999999998</v>
      </c>
    </row>
    <row r="19051" spans="2:2" x14ac:dyDescent="0.3">
      <c r="B19051" s="90">
        <v>5.1045999999999996</v>
      </c>
    </row>
    <row r="19052" spans="2:2" x14ac:dyDescent="0.3">
      <c r="B19052" s="90">
        <v>5.1047000000000002</v>
      </c>
    </row>
    <row r="19053" spans="2:2" x14ac:dyDescent="0.3">
      <c r="B19053" s="90">
        <v>5.1048</v>
      </c>
    </row>
    <row r="19054" spans="2:2" x14ac:dyDescent="0.3">
      <c r="B19054" s="90">
        <v>5.1048999999999998</v>
      </c>
    </row>
    <row r="19055" spans="2:2" x14ac:dyDescent="0.3">
      <c r="B19055" s="90">
        <v>5.1050000000000004</v>
      </c>
    </row>
    <row r="19056" spans="2:2" x14ac:dyDescent="0.3">
      <c r="B19056" s="90">
        <v>5.1051000000000002</v>
      </c>
    </row>
    <row r="19057" spans="2:2" x14ac:dyDescent="0.3">
      <c r="B19057" s="90">
        <v>5.1052</v>
      </c>
    </row>
    <row r="19058" spans="2:2" x14ac:dyDescent="0.3">
      <c r="B19058" s="90">
        <v>5.1052999999999997</v>
      </c>
    </row>
    <row r="19059" spans="2:2" x14ac:dyDescent="0.3">
      <c r="B19059" s="90">
        <v>5.1054000000000004</v>
      </c>
    </row>
    <row r="19060" spans="2:2" x14ac:dyDescent="0.3">
      <c r="B19060" s="90">
        <v>5.1055000000000001</v>
      </c>
    </row>
    <row r="19061" spans="2:2" x14ac:dyDescent="0.3">
      <c r="B19061" s="90">
        <v>5.1055999999999999</v>
      </c>
    </row>
    <row r="19062" spans="2:2" x14ac:dyDescent="0.3">
      <c r="B19062" s="90">
        <v>5.1056999999999997</v>
      </c>
    </row>
    <row r="19063" spans="2:2" x14ac:dyDescent="0.3">
      <c r="B19063" s="90">
        <v>5.1058000000000003</v>
      </c>
    </row>
    <row r="19064" spans="2:2" x14ac:dyDescent="0.3">
      <c r="B19064" s="90">
        <v>5.1059000000000001</v>
      </c>
    </row>
    <row r="19065" spans="2:2" x14ac:dyDescent="0.3">
      <c r="B19065" s="90">
        <v>5.1059999999999999</v>
      </c>
    </row>
    <row r="19066" spans="2:2" x14ac:dyDescent="0.3">
      <c r="B19066" s="90">
        <v>5.1060999999999996</v>
      </c>
    </row>
    <row r="19067" spans="2:2" x14ac:dyDescent="0.3">
      <c r="B19067" s="90">
        <v>5.1062000000000003</v>
      </c>
    </row>
    <row r="19068" spans="2:2" x14ac:dyDescent="0.3">
      <c r="B19068" s="90">
        <v>5.1063000000000001</v>
      </c>
    </row>
    <row r="19069" spans="2:2" x14ac:dyDescent="0.3">
      <c r="B19069" s="90">
        <v>5.1063999999999998</v>
      </c>
    </row>
    <row r="19070" spans="2:2" x14ac:dyDescent="0.3">
      <c r="B19070" s="90">
        <v>5.1064999999999996</v>
      </c>
    </row>
    <row r="19071" spans="2:2" x14ac:dyDescent="0.3">
      <c r="B19071" s="90">
        <v>5.1066000000000003</v>
      </c>
    </row>
    <row r="19072" spans="2:2" x14ac:dyDescent="0.3">
      <c r="B19072" s="90">
        <v>5.1067</v>
      </c>
    </row>
    <row r="19073" spans="2:2" x14ac:dyDescent="0.3">
      <c r="B19073" s="90">
        <v>5.1067999999999998</v>
      </c>
    </row>
    <row r="19074" spans="2:2" x14ac:dyDescent="0.3">
      <c r="B19074" s="90">
        <v>5.1069000000000004</v>
      </c>
    </row>
    <row r="19075" spans="2:2" x14ac:dyDescent="0.3">
      <c r="B19075" s="90">
        <v>5.1070000000000002</v>
      </c>
    </row>
    <row r="19076" spans="2:2" x14ac:dyDescent="0.3">
      <c r="B19076" s="90">
        <v>5.1071</v>
      </c>
    </row>
    <row r="19077" spans="2:2" x14ac:dyDescent="0.3">
      <c r="B19077" s="90">
        <v>5.1071999999999997</v>
      </c>
    </row>
    <row r="19078" spans="2:2" x14ac:dyDescent="0.3">
      <c r="B19078" s="90">
        <v>5.1073000000000004</v>
      </c>
    </row>
    <row r="19079" spans="2:2" x14ac:dyDescent="0.3">
      <c r="B19079" s="90">
        <v>5.1074000000000002</v>
      </c>
    </row>
    <row r="19080" spans="2:2" x14ac:dyDescent="0.3">
      <c r="B19080" s="90">
        <v>5.1074999999999999</v>
      </c>
    </row>
    <row r="19081" spans="2:2" x14ac:dyDescent="0.3">
      <c r="B19081" s="90">
        <v>5.1075999999999997</v>
      </c>
    </row>
    <row r="19082" spans="2:2" x14ac:dyDescent="0.3">
      <c r="B19082" s="90">
        <v>5.1077000000000004</v>
      </c>
    </row>
    <row r="19083" spans="2:2" x14ac:dyDescent="0.3">
      <c r="B19083" s="90">
        <v>5.1078000000000001</v>
      </c>
    </row>
    <row r="19084" spans="2:2" x14ac:dyDescent="0.3">
      <c r="B19084" s="90">
        <v>5.1078999999999999</v>
      </c>
    </row>
    <row r="19085" spans="2:2" x14ac:dyDescent="0.3">
      <c r="B19085" s="90">
        <v>5.1079999999999997</v>
      </c>
    </row>
    <row r="19086" spans="2:2" x14ac:dyDescent="0.3">
      <c r="B19086" s="90">
        <v>5.1081000000000003</v>
      </c>
    </row>
    <row r="19087" spans="2:2" x14ac:dyDescent="0.3">
      <c r="B19087" s="90">
        <v>5.1082000000000001</v>
      </c>
    </row>
    <row r="19088" spans="2:2" x14ac:dyDescent="0.3">
      <c r="B19088" s="90">
        <v>5.1082999999999998</v>
      </c>
    </row>
    <row r="19089" spans="2:2" x14ac:dyDescent="0.3">
      <c r="B19089" s="90">
        <v>5.1083999999999996</v>
      </c>
    </row>
    <row r="19090" spans="2:2" x14ac:dyDescent="0.3">
      <c r="B19090" s="90">
        <v>5.1085000000000003</v>
      </c>
    </row>
    <row r="19091" spans="2:2" x14ac:dyDescent="0.3">
      <c r="B19091" s="90">
        <v>5.1086</v>
      </c>
    </row>
    <row r="19092" spans="2:2" x14ac:dyDescent="0.3">
      <c r="B19092" s="90">
        <v>5.1086999999999998</v>
      </c>
    </row>
    <row r="19093" spans="2:2" x14ac:dyDescent="0.3">
      <c r="B19093" s="90">
        <v>5.1087999999999996</v>
      </c>
    </row>
    <row r="19094" spans="2:2" x14ac:dyDescent="0.3">
      <c r="B19094" s="90">
        <v>5.1089000000000002</v>
      </c>
    </row>
    <row r="19095" spans="2:2" x14ac:dyDescent="0.3">
      <c r="B19095" s="90">
        <v>5.109</v>
      </c>
    </row>
    <row r="19096" spans="2:2" x14ac:dyDescent="0.3">
      <c r="B19096" s="90">
        <v>5.1090999999999998</v>
      </c>
    </row>
    <row r="19097" spans="2:2" x14ac:dyDescent="0.3">
      <c r="B19097" s="90">
        <v>5.1092000000000004</v>
      </c>
    </row>
    <row r="19098" spans="2:2" x14ac:dyDescent="0.3">
      <c r="B19098" s="90">
        <v>5.1093000000000002</v>
      </c>
    </row>
    <row r="19099" spans="2:2" x14ac:dyDescent="0.3">
      <c r="B19099" s="90">
        <v>5.1093999999999999</v>
      </c>
    </row>
    <row r="19100" spans="2:2" x14ac:dyDescent="0.3">
      <c r="B19100" s="90">
        <v>5.1094999999999997</v>
      </c>
    </row>
    <row r="19101" spans="2:2" x14ac:dyDescent="0.3">
      <c r="B19101" s="90">
        <v>5.1096000000000004</v>
      </c>
    </row>
    <row r="19102" spans="2:2" x14ac:dyDescent="0.3">
      <c r="B19102" s="90">
        <v>5.1097000000000001</v>
      </c>
    </row>
    <row r="19103" spans="2:2" x14ac:dyDescent="0.3">
      <c r="B19103" s="90">
        <v>5.1097999999999999</v>
      </c>
    </row>
    <row r="19104" spans="2:2" x14ac:dyDescent="0.3">
      <c r="B19104" s="90">
        <v>5.1098999999999997</v>
      </c>
    </row>
    <row r="19105" spans="2:2" x14ac:dyDescent="0.3">
      <c r="B19105" s="90">
        <v>5.1100000000000003</v>
      </c>
    </row>
    <row r="19106" spans="2:2" x14ac:dyDescent="0.3">
      <c r="B19106" s="90">
        <v>5.1101000000000001</v>
      </c>
    </row>
    <row r="19107" spans="2:2" x14ac:dyDescent="0.3">
      <c r="B19107" s="90">
        <v>5.1101999999999999</v>
      </c>
    </row>
    <row r="19108" spans="2:2" x14ac:dyDescent="0.3">
      <c r="B19108" s="90">
        <v>5.1102999999999996</v>
      </c>
    </row>
    <row r="19109" spans="2:2" x14ac:dyDescent="0.3">
      <c r="B19109" s="90">
        <v>5.1104000000000003</v>
      </c>
    </row>
    <row r="19110" spans="2:2" x14ac:dyDescent="0.3">
      <c r="B19110" s="90">
        <v>5.1105</v>
      </c>
    </row>
    <row r="19111" spans="2:2" x14ac:dyDescent="0.3">
      <c r="B19111" s="90">
        <v>5.1105999999999998</v>
      </c>
    </row>
    <row r="19112" spans="2:2" x14ac:dyDescent="0.3">
      <c r="B19112" s="90">
        <v>5.1106999999999996</v>
      </c>
    </row>
    <row r="19113" spans="2:2" x14ac:dyDescent="0.3">
      <c r="B19113" s="90">
        <v>5.1108000000000002</v>
      </c>
    </row>
    <row r="19114" spans="2:2" x14ac:dyDescent="0.3">
      <c r="B19114" s="90">
        <v>5.1109</v>
      </c>
    </row>
    <row r="19115" spans="2:2" x14ac:dyDescent="0.3">
      <c r="B19115" s="90">
        <v>5.1109999999999998</v>
      </c>
    </row>
    <row r="19116" spans="2:2" x14ac:dyDescent="0.3">
      <c r="B19116" s="90">
        <v>5.1111000000000004</v>
      </c>
    </row>
    <row r="19117" spans="2:2" x14ac:dyDescent="0.3">
      <c r="B19117" s="90">
        <v>5.1112000000000002</v>
      </c>
    </row>
    <row r="19118" spans="2:2" x14ac:dyDescent="0.3">
      <c r="B19118" s="90">
        <v>5.1113</v>
      </c>
    </row>
    <row r="19119" spans="2:2" x14ac:dyDescent="0.3">
      <c r="B19119" s="90">
        <v>5.1113999999999997</v>
      </c>
    </row>
    <row r="19120" spans="2:2" x14ac:dyDescent="0.3">
      <c r="B19120" s="90">
        <v>5.1115000000000004</v>
      </c>
    </row>
    <row r="19121" spans="2:2" x14ac:dyDescent="0.3">
      <c r="B19121" s="90">
        <v>5.1116000000000001</v>
      </c>
    </row>
    <row r="19122" spans="2:2" x14ac:dyDescent="0.3">
      <c r="B19122" s="90">
        <v>5.1116999999999999</v>
      </c>
    </row>
    <row r="19123" spans="2:2" x14ac:dyDescent="0.3">
      <c r="B19123" s="90">
        <v>5.1117999999999997</v>
      </c>
    </row>
    <row r="19124" spans="2:2" x14ac:dyDescent="0.3">
      <c r="B19124" s="90">
        <v>5.1119000000000003</v>
      </c>
    </row>
    <row r="19125" spans="2:2" x14ac:dyDescent="0.3">
      <c r="B19125" s="90">
        <v>5.1120000000000001</v>
      </c>
    </row>
    <row r="19126" spans="2:2" x14ac:dyDescent="0.3">
      <c r="B19126" s="90">
        <v>5.1120999999999999</v>
      </c>
    </row>
    <row r="19127" spans="2:2" x14ac:dyDescent="0.3">
      <c r="B19127" s="90">
        <v>5.1121999999999996</v>
      </c>
    </row>
    <row r="19128" spans="2:2" x14ac:dyDescent="0.3">
      <c r="B19128" s="90">
        <v>5.1123000000000003</v>
      </c>
    </row>
    <row r="19129" spans="2:2" x14ac:dyDescent="0.3">
      <c r="B19129" s="90">
        <v>5.1124000000000001</v>
      </c>
    </row>
    <row r="19130" spans="2:2" x14ac:dyDescent="0.3">
      <c r="B19130" s="90">
        <v>5.1124999999999998</v>
      </c>
    </row>
    <row r="19131" spans="2:2" x14ac:dyDescent="0.3">
      <c r="B19131" s="90">
        <v>5.1125999999999996</v>
      </c>
    </row>
    <row r="19132" spans="2:2" x14ac:dyDescent="0.3">
      <c r="B19132" s="90">
        <v>5.1127000000000002</v>
      </c>
    </row>
    <row r="19133" spans="2:2" x14ac:dyDescent="0.3">
      <c r="B19133" s="90">
        <v>5.1128</v>
      </c>
    </row>
    <row r="19134" spans="2:2" x14ac:dyDescent="0.3">
      <c r="B19134" s="90">
        <v>5.1128999999999998</v>
      </c>
    </row>
    <row r="19135" spans="2:2" x14ac:dyDescent="0.3">
      <c r="B19135" s="90">
        <v>5.1130000000000004</v>
      </c>
    </row>
    <row r="19136" spans="2:2" x14ac:dyDescent="0.3">
      <c r="B19136" s="90">
        <v>5.1131000000000002</v>
      </c>
    </row>
    <row r="19137" spans="2:2" x14ac:dyDescent="0.3">
      <c r="B19137" s="90">
        <v>5.1132</v>
      </c>
    </row>
    <row r="19138" spans="2:2" x14ac:dyDescent="0.3">
      <c r="B19138" s="90">
        <v>5.1132999999999997</v>
      </c>
    </row>
    <row r="19139" spans="2:2" x14ac:dyDescent="0.3">
      <c r="B19139" s="90">
        <v>5.1134000000000004</v>
      </c>
    </row>
    <row r="19140" spans="2:2" x14ac:dyDescent="0.3">
      <c r="B19140" s="90">
        <v>5.1135000000000002</v>
      </c>
    </row>
    <row r="19141" spans="2:2" x14ac:dyDescent="0.3">
      <c r="B19141" s="90">
        <v>5.1135999999999999</v>
      </c>
    </row>
    <row r="19142" spans="2:2" x14ac:dyDescent="0.3">
      <c r="B19142" s="90">
        <v>5.1136999999999997</v>
      </c>
    </row>
    <row r="19143" spans="2:2" x14ac:dyDescent="0.3">
      <c r="B19143" s="90">
        <v>5.1138000000000003</v>
      </c>
    </row>
    <row r="19144" spans="2:2" x14ac:dyDescent="0.3">
      <c r="B19144" s="90">
        <v>5.1139000000000001</v>
      </c>
    </row>
    <row r="19145" spans="2:2" x14ac:dyDescent="0.3">
      <c r="B19145" s="90">
        <v>5.1139999999999999</v>
      </c>
    </row>
    <row r="19146" spans="2:2" x14ac:dyDescent="0.3">
      <c r="B19146" s="90">
        <v>5.1140999999999996</v>
      </c>
    </row>
    <row r="19147" spans="2:2" x14ac:dyDescent="0.3">
      <c r="B19147" s="90">
        <v>5.1142000000000003</v>
      </c>
    </row>
    <row r="19148" spans="2:2" x14ac:dyDescent="0.3">
      <c r="B19148" s="90">
        <v>5.1143000000000001</v>
      </c>
    </row>
    <row r="19149" spans="2:2" x14ac:dyDescent="0.3">
      <c r="B19149" s="90">
        <v>5.1143999999999998</v>
      </c>
    </row>
    <row r="19150" spans="2:2" x14ac:dyDescent="0.3">
      <c r="B19150" s="90">
        <v>5.1144999999999996</v>
      </c>
    </row>
    <row r="19151" spans="2:2" x14ac:dyDescent="0.3">
      <c r="B19151" s="90">
        <v>5.1146000000000003</v>
      </c>
    </row>
    <row r="19152" spans="2:2" x14ac:dyDescent="0.3">
      <c r="B19152" s="90">
        <v>5.1147</v>
      </c>
    </row>
    <row r="19153" spans="2:2" x14ac:dyDescent="0.3">
      <c r="B19153" s="90">
        <v>5.1147999999999998</v>
      </c>
    </row>
    <row r="19154" spans="2:2" x14ac:dyDescent="0.3">
      <c r="B19154" s="90">
        <v>5.1148999999999996</v>
      </c>
    </row>
    <row r="19155" spans="2:2" x14ac:dyDescent="0.3">
      <c r="B19155" s="90">
        <v>5.1150000000000002</v>
      </c>
    </row>
    <row r="19156" spans="2:2" x14ac:dyDescent="0.3">
      <c r="B19156" s="90">
        <v>5.1151</v>
      </c>
    </row>
    <row r="19157" spans="2:2" x14ac:dyDescent="0.3">
      <c r="B19157" s="90">
        <v>5.1151999999999997</v>
      </c>
    </row>
    <row r="19158" spans="2:2" x14ac:dyDescent="0.3">
      <c r="B19158" s="90">
        <v>5.1153000000000004</v>
      </c>
    </row>
    <row r="19159" spans="2:2" x14ac:dyDescent="0.3">
      <c r="B19159" s="90">
        <v>5.1154000000000002</v>
      </c>
    </row>
    <row r="19160" spans="2:2" x14ac:dyDescent="0.3">
      <c r="B19160" s="90">
        <v>5.1154999999999999</v>
      </c>
    </row>
    <row r="19161" spans="2:2" x14ac:dyDescent="0.3">
      <c r="B19161" s="90">
        <v>5.1155999999999997</v>
      </c>
    </row>
    <row r="19162" spans="2:2" x14ac:dyDescent="0.3">
      <c r="B19162" s="90">
        <v>5.1157000000000004</v>
      </c>
    </row>
    <row r="19163" spans="2:2" x14ac:dyDescent="0.3">
      <c r="B19163" s="90">
        <v>5.1158000000000001</v>
      </c>
    </row>
    <row r="19164" spans="2:2" x14ac:dyDescent="0.3">
      <c r="B19164" s="90">
        <v>5.1158999999999999</v>
      </c>
    </row>
    <row r="19165" spans="2:2" x14ac:dyDescent="0.3">
      <c r="B19165" s="90">
        <v>5.1159999999999997</v>
      </c>
    </row>
    <row r="19166" spans="2:2" x14ac:dyDescent="0.3">
      <c r="B19166" s="90">
        <v>5.1161000000000003</v>
      </c>
    </row>
    <row r="19167" spans="2:2" x14ac:dyDescent="0.3">
      <c r="B19167" s="90">
        <v>5.1162000000000001</v>
      </c>
    </row>
    <row r="19168" spans="2:2" x14ac:dyDescent="0.3">
      <c r="B19168" s="90">
        <v>5.1162999999999998</v>
      </c>
    </row>
    <row r="19169" spans="2:2" x14ac:dyDescent="0.3">
      <c r="B19169" s="90">
        <v>5.1163999999999996</v>
      </c>
    </row>
    <row r="19170" spans="2:2" x14ac:dyDescent="0.3">
      <c r="B19170" s="90">
        <v>5.1165000000000003</v>
      </c>
    </row>
    <row r="19171" spans="2:2" x14ac:dyDescent="0.3">
      <c r="B19171" s="90">
        <v>5.1166</v>
      </c>
    </row>
    <row r="19172" spans="2:2" x14ac:dyDescent="0.3">
      <c r="B19172" s="90">
        <v>5.1166999999999998</v>
      </c>
    </row>
    <row r="19173" spans="2:2" x14ac:dyDescent="0.3">
      <c r="B19173" s="90">
        <v>5.1167999999999996</v>
      </c>
    </row>
    <row r="19174" spans="2:2" x14ac:dyDescent="0.3">
      <c r="B19174" s="90">
        <v>5.1169000000000002</v>
      </c>
    </row>
    <row r="19175" spans="2:2" x14ac:dyDescent="0.3">
      <c r="B19175" s="90">
        <v>5.117</v>
      </c>
    </row>
    <row r="19176" spans="2:2" x14ac:dyDescent="0.3">
      <c r="B19176" s="90">
        <v>5.1170999999999998</v>
      </c>
    </row>
    <row r="19177" spans="2:2" x14ac:dyDescent="0.3">
      <c r="B19177" s="90">
        <v>5.1172000000000004</v>
      </c>
    </row>
    <row r="19178" spans="2:2" x14ac:dyDescent="0.3">
      <c r="B19178" s="90">
        <v>5.1173000000000002</v>
      </c>
    </row>
    <row r="19179" spans="2:2" x14ac:dyDescent="0.3">
      <c r="B19179" s="90">
        <v>5.1173999999999999</v>
      </c>
    </row>
    <row r="19180" spans="2:2" x14ac:dyDescent="0.3">
      <c r="B19180" s="90">
        <v>5.1174999999999997</v>
      </c>
    </row>
    <row r="19181" spans="2:2" x14ac:dyDescent="0.3">
      <c r="B19181" s="90">
        <v>5.1176000000000004</v>
      </c>
    </row>
    <row r="19182" spans="2:2" x14ac:dyDescent="0.3">
      <c r="B19182" s="90">
        <v>5.1177000000000001</v>
      </c>
    </row>
    <row r="19183" spans="2:2" x14ac:dyDescent="0.3">
      <c r="B19183" s="90">
        <v>5.1177999999999999</v>
      </c>
    </row>
    <row r="19184" spans="2:2" x14ac:dyDescent="0.3">
      <c r="B19184" s="90">
        <v>5.1178999999999997</v>
      </c>
    </row>
    <row r="19185" spans="2:2" x14ac:dyDescent="0.3">
      <c r="B19185" s="90">
        <v>5.1180000000000003</v>
      </c>
    </row>
    <row r="19186" spans="2:2" x14ac:dyDescent="0.3">
      <c r="B19186" s="90">
        <v>5.1181000000000001</v>
      </c>
    </row>
    <row r="19187" spans="2:2" x14ac:dyDescent="0.3">
      <c r="B19187" s="90">
        <v>5.1181999999999999</v>
      </c>
    </row>
    <row r="19188" spans="2:2" x14ac:dyDescent="0.3">
      <c r="B19188" s="90">
        <v>5.1182999999999996</v>
      </c>
    </row>
    <row r="19189" spans="2:2" x14ac:dyDescent="0.3">
      <c r="B19189" s="90">
        <v>5.1184000000000003</v>
      </c>
    </row>
    <row r="19190" spans="2:2" x14ac:dyDescent="0.3">
      <c r="B19190" s="90">
        <v>5.1185</v>
      </c>
    </row>
    <row r="19191" spans="2:2" x14ac:dyDescent="0.3">
      <c r="B19191" s="90">
        <v>5.1185999999999998</v>
      </c>
    </row>
    <row r="19192" spans="2:2" x14ac:dyDescent="0.3">
      <c r="B19192" s="90">
        <v>5.1186999999999996</v>
      </c>
    </row>
    <row r="19193" spans="2:2" x14ac:dyDescent="0.3">
      <c r="B19193" s="90">
        <v>5.1188000000000002</v>
      </c>
    </row>
    <row r="19194" spans="2:2" x14ac:dyDescent="0.3">
      <c r="B19194" s="90">
        <v>5.1189</v>
      </c>
    </row>
    <row r="19195" spans="2:2" x14ac:dyDescent="0.3">
      <c r="B19195" s="90">
        <v>5.1189999999999998</v>
      </c>
    </row>
    <row r="19196" spans="2:2" x14ac:dyDescent="0.3">
      <c r="B19196" s="90">
        <v>5.1191000000000004</v>
      </c>
    </row>
    <row r="19197" spans="2:2" x14ac:dyDescent="0.3">
      <c r="B19197" s="90">
        <v>5.1192000000000002</v>
      </c>
    </row>
    <row r="19198" spans="2:2" x14ac:dyDescent="0.3">
      <c r="B19198" s="90">
        <v>5.1193</v>
      </c>
    </row>
    <row r="19199" spans="2:2" x14ac:dyDescent="0.3">
      <c r="B19199" s="90">
        <v>5.1193999999999997</v>
      </c>
    </row>
    <row r="19200" spans="2:2" x14ac:dyDescent="0.3">
      <c r="B19200" s="90">
        <v>5.1195000000000004</v>
      </c>
    </row>
    <row r="19201" spans="2:2" x14ac:dyDescent="0.3">
      <c r="B19201" s="90">
        <v>5.1196000000000002</v>
      </c>
    </row>
    <row r="19202" spans="2:2" x14ac:dyDescent="0.3">
      <c r="B19202" s="90">
        <v>5.1196999999999999</v>
      </c>
    </row>
    <row r="19203" spans="2:2" x14ac:dyDescent="0.3">
      <c r="B19203" s="90">
        <v>5.1197999999999997</v>
      </c>
    </row>
    <row r="19204" spans="2:2" x14ac:dyDescent="0.3">
      <c r="B19204" s="90">
        <v>5.1199000000000003</v>
      </c>
    </row>
    <row r="19205" spans="2:2" x14ac:dyDescent="0.3">
      <c r="B19205" s="90">
        <v>5.12</v>
      </c>
    </row>
    <row r="19206" spans="2:2" x14ac:dyDescent="0.3">
      <c r="B19206" s="90">
        <v>5.1200999999999999</v>
      </c>
    </row>
    <row r="19207" spans="2:2" x14ac:dyDescent="0.3">
      <c r="B19207" s="90">
        <v>5.1201999999999996</v>
      </c>
    </row>
    <row r="19208" spans="2:2" x14ac:dyDescent="0.3">
      <c r="B19208" s="90">
        <v>5.1203000000000003</v>
      </c>
    </row>
    <row r="19209" spans="2:2" x14ac:dyDescent="0.3">
      <c r="B19209" s="90">
        <v>5.1204000000000001</v>
      </c>
    </row>
    <row r="19210" spans="2:2" x14ac:dyDescent="0.3">
      <c r="B19210" s="90">
        <v>5.1204999999999998</v>
      </c>
    </row>
    <row r="19211" spans="2:2" x14ac:dyDescent="0.3">
      <c r="B19211" s="90">
        <v>5.1205999999999996</v>
      </c>
    </row>
    <row r="19212" spans="2:2" x14ac:dyDescent="0.3">
      <c r="B19212" s="90">
        <v>5.1207000000000003</v>
      </c>
    </row>
    <row r="19213" spans="2:2" x14ac:dyDescent="0.3">
      <c r="B19213" s="90">
        <v>5.1208</v>
      </c>
    </row>
    <row r="19214" spans="2:2" x14ac:dyDescent="0.3">
      <c r="B19214" s="90">
        <v>5.1208999999999998</v>
      </c>
    </row>
    <row r="19215" spans="2:2" x14ac:dyDescent="0.3">
      <c r="B19215" s="90">
        <v>5.1210000000000004</v>
      </c>
    </row>
    <row r="19216" spans="2:2" x14ac:dyDescent="0.3">
      <c r="B19216" s="90">
        <v>5.1211000000000002</v>
      </c>
    </row>
    <row r="19217" spans="2:2" x14ac:dyDescent="0.3">
      <c r="B19217" s="90">
        <v>5.1212</v>
      </c>
    </row>
    <row r="19218" spans="2:2" x14ac:dyDescent="0.3">
      <c r="B19218" s="90">
        <v>5.1212999999999997</v>
      </c>
    </row>
    <row r="19219" spans="2:2" x14ac:dyDescent="0.3">
      <c r="B19219" s="90">
        <v>5.1214000000000004</v>
      </c>
    </row>
    <row r="19220" spans="2:2" x14ac:dyDescent="0.3">
      <c r="B19220" s="90">
        <v>5.1215000000000002</v>
      </c>
    </row>
    <row r="19221" spans="2:2" x14ac:dyDescent="0.3">
      <c r="B19221" s="90">
        <v>5.1215999999999999</v>
      </c>
    </row>
    <row r="19222" spans="2:2" x14ac:dyDescent="0.3">
      <c r="B19222" s="90">
        <v>5.1216999999999997</v>
      </c>
    </row>
    <row r="19223" spans="2:2" x14ac:dyDescent="0.3">
      <c r="B19223" s="90">
        <v>5.1218000000000004</v>
      </c>
    </row>
    <row r="19224" spans="2:2" x14ac:dyDescent="0.3">
      <c r="B19224" s="90">
        <v>5.1219000000000001</v>
      </c>
    </row>
    <row r="19225" spans="2:2" x14ac:dyDescent="0.3">
      <c r="B19225" s="90">
        <v>5.1219999999999999</v>
      </c>
    </row>
    <row r="19226" spans="2:2" x14ac:dyDescent="0.3">
      <c r="B19226" s="90">
        <v>5.1220999999999997</v>
      </c>
    </row>
    <row r="19227" spans="2:2" x14ac:dyDescent="0.3">
      <c r="B19227" s="90">
        <v>5.1222000000000003</v>
      </c>
    </row>
    <row r="19228" spans="2:2" x14ac:dyDescent="0.3">
      <c r="B19228" s="90">
        <v>5.1223000000000001</v>
      </c>
    </row>
    <row r="19229" spans="2:2" x14ac:dyDescent="0.3">
      <c r="B19229" s="90">
        <v>5.1223999999999998</v>
      </c>
    </row>
    <row r="19230" spans="2:2" x14ac:dyDescent="0.3">
      <c r="B19230" s="90">
        <v>5.1224999999999996</v>
      </c>
    </row>
    <row r="19231" spans="2:2" x14ac:dyDescent="0.3">
      <c r="B19231" s="90">
        <v>5.1226000000000003</v>
      </c>
    </row>
    <row r="19232" spans="2:2" x14ac:dyDescent="0.3">
      <c r="B19232" s="90">
        <v>5.1227</v>
      </c>
    </row>
    <row r="19233" spans="2:2" x14ac:dyDescent="0.3">
      <c r="B19233" s="90">
        <v>5.1227999999999998</v>
      </c>
    </row>
    <row r="19234" spans="2:2" x14ac:dyDescent="0.3">
      <c r="B19234" s="90">
        <v>5.1228999999999996</v>
      </c>
    </row>
    <row r="19235" spans="2:2" x14ac:dyDescent="0.3">
      <c r="B19235" s="90">
        <v>5.1230000000000002</v>
      </c>
    </row>
    <row r="19236" spans="2:2" x14ac:dyDescent="0.3">
      <c r="B19236" s="90">
        <v>5.1231</v>
      </c>
    </row>
    <row r="19237" spans="2:2" x14ac:dyDescent="0.3">
      <c r="B19237" s="90">
        <v>5.1231999999999998</v>
      </c>
    </row>
    <row r="19238" spans="2:2" x14ac:dyDescent="0.3">
      <c r="B19238" s="90">
        <v>5.1233000000000004</v>
      </c>
    </row>
    <row r="19239" spans="2:2" x14ac:dyDescent="0.3">
      <c r="B19239" s="90">
        <v>5.1234000000000002</v>
      </c>
    </row>
    <row r="19240" spans="2:2" x14ac:dyDescent="0.3">
      <c r="B19240" s="90">
        <v>5.1234999999999999</v>
      </c>
    </row>
    <row r="19241" spans="2:2" x14ac:dyDescent="0.3">
      <c r="B19241" s="90">
        <v>5.1235999999999997</v>
      </c>
    </row>
    <row r="19242" spans="2:2" x14ac:dyDescent="0.3">
      <c r="B19242" s="90">
        <v>5.1237000000000004</v>
      </c>
    </row>
    <row r="19243" spans="2:2" x14ac:dyDescent="0.3">
      <c r="B19243" s="90">
        <v>5.1238000000000001</v>
      </c>
    </row>
    <row r="19244" spans="2:2" x14ac:dyDescent="0.3">
      <c r="B19244" s="90">
        <v>5.1238999999999999</v>
      </c>
    </row>
    <row r="19245" spans="2:2" x14ac:dyDescent="0.3">
      <c r="B19245" s="90">
        <v>5.1239999999999997</v>
      </c>
    </row>
    <row r="19246" spans="2:2" x14ac:dyDescent="0.3">
      <c r="B19246" s="90">
        <v>5.1241000000000003</v>
      </c>
    </row>
    <row r="19247" spans="2:2" x14ac:dyDescent="0.3">
      <c r="B19247" s="90">
        <v>5.1242000000000001</v>
      </c>
    </row>
    <row r="19248" spans="2:2" x14ac:dyDescent="0.3">
      <c r="B19248" s="90">
        <v>5.1242999999999999</v>
      </c>
    </row>
    <row r="19249" spans="2:2" x14ac:dyDescent="0.3">
      <c r="B19249" s="90">
        <v>5.1243999999999996</v>
      </c>
    </row>
    <row r="19250" spans="2:2" x14ac:dyDescent="0.3">
      <c r="B19250" s="90">
        <v>5.1245000000000003</v>
      </c>
    </row>
    <row r="19251" spans="2:2" x14ac:dyDescent="0.3">
      <c r="B19251" s="90">
        <v>5.1246</v>
      </c>
    </row>
    <row r="19252" spans="2:2" x14ac:dyDescent="0.3">
      <c r="B19252" s="90">
        <v>5.1246999999999998</v>
      </c>
    </row>
    <row r="19253" spans="2:2" x14ac:dyDescent="0.3">
      <c r="B19253" s="90">
        <v>5.1247999999999996</v>
      </c>
    </row>
    <row r="19254" spans="2:2" x14ac:dyDescent="0.3">
      <c r="B19254" s="90">
        <v>5.1249000000000002</v>
      </c>
    </row>
    <row r="19255" spans="2:2" x14ac:dyDescent="0.3">
      <c r="B19255" s="90">
        <v>5.125</v>
      </c>
    </row>
    <row r="19256" spans="2:2" x14ac:dyDescent="0.3">
      <c r="B19256" s="90">
        <v>5.1250999999999998</v>
      </c>
    </row>
    <row r="19257" spans="2:2" x14ac:dyDescent="0.3">
      <c r="B19257" s="90">
        <v>5.1252000000000004</v>
      </c>
    </row>
    <row r="19258" spans="2:2" x14ac:dyDescent="0.3">
      <c r="B19258" s="90">
        <v>5.1253000000000002</v>
      </c>
    </row>
    <row r="19259" spans="2:2" x14ac:dyDescent="0.3">
      <c r="B19259" s="90">
        <v>5.1254</v>
      </c>
    </row>
    <row r="19260" spans="2:2" x14ac:dyDescent="0.3">
      <c r="B19260" s="90">
        <v>5.1254999999999997</v>
      </c>
    </row>
    <row r="19261" spans="2:2" x14ac:dyDescent="0.3">
      <c r="B19261" s="90">
        <v>5.1256000000000004</v>
      </c>
    </row>
    <row r="19262" spans="2:2" x14ac:dyDescent="0.3">
      <c r="B19262" s="90">
        <v>5.1257000000000001</v>
      </c>
    </row>
    <row r="19263" spans="2:2" x14ac:dyDescent="0.3">
      <c r="B19263" s="90">
        <v>5.1257999999999999</v>
      </c>
    </row>
    <row r="19264" spans="2:2" x14ac:dyDescent="0.3">
      <c r="B19264" s="90">
        <v>5.1258999999999997</v>
      </c>
    </row>
    <row r="19265" spans="2:2" x14ac:dyDescent="0.3">
      <c r="B19265" s="90">
        <v>5.1260000000000003</v>
      </c>
    </row>
    <row r="19266" spans="2:2" x14ac:dyDescent="0.3">
      <c r="B19266" s="90">
        <v>5.1261000000000001</v>
      </c>
    </row>
    <row r="19267" spans="2:2" x14ac:dyDescent="0.3">
      <c r="B19267" s="90">
        <v>5.1261999999999999</v>
      </c>
    </row>
    <row r="19268" spans="2:2" x14ac:dyDescent="0.3">
      <c r="B19268" s="90">
        <v>5.1262999999999996</v>
      </c>
    </row>
    <row r="19269" spans="2:2" x14ac:dyDescent="0.3">
      <c r="B19269" s="90">
        <v>5.1264000000000003</v>
      </c>
    </row>
    <row r="19270" spans="2:2" x14ac:dyDescent="0.3">
      <c r="B19270" s="90">
        <v>5.1265000000000001</v>
      </c>
    </row>
    <row r="19271" spans="2:2" x14ac:dyDescent="0.3">
      <c r="B19271" s="90">
        <v>5.1265999999999998</v>
      </c>
    </row>
    <row r="19272" spans="2:2" x14ac:dyDescent="0.3">
      <c r="B19272" s="90">
        <v>5.1266999999999996</v>
      </c>
    </row>
    <row r="19273" spans="2:2" x14ac:dyDescent="0.3">
      <c r="B19273" s="90">
        <v>5.1268000000000002</v>
      </c>
    </row>
    <row r="19274" spans="2:2" x14ac:dyDescent="0.3">
      <c r="B19274" s="90">
        <v>5.1269</v>
      </c>
    </row>
    <row r="19275" spans="2:2" x14ac:dyDescent="0.3">
      <c r="B19275" s="90">
        <v>5.1269999999999998</v>
      </c>
    </row>
    <row r="19276" spans="2:2" x14ac:dyDescent="0.3">
      <c r="B19276" s="90">
        <v>5.1271000000000004</v>
      </c>
    </row>
    <row r="19277" spans="2:2" x14ac:dyDescent="0.3">
      <c r="B19277" s="90">
        <v>5.1272000000000002</v>
      </c>
    </row>
    <row r="19278" spans="2:2" x14ac:dyDescent="0.3">
      <c r="B19278" s="90">
        <v>5.1273</v>
      </c>
    </row>
    <row r="19279" spans="2:2" x14ac:dyDescent="0.3">
      <c r="B19279" s="90">
        <v>5.1273999999999997</v>
      </c>
    </row>
    <row r="19280" spans="2:2" x14ac:dyDescent="0.3">
      <c r="B19280" s="90">
        <v>5.1275000000000004</v>
      </c>
    </row>
    <row r="19281" spans="2:2" x14ac:dyDescent="0.3">
      <c r="B19281" s="90">
        <v>5.1276000000000002</v>
      </c>
    </row>
    <row r="19282" spans="2:2" x14ac:dyDescent="0.3">
      <c r="B19282" s="90">
        <v>5.1276999999999999</v>
      </c>
    </row>
    <row r="19283" spans="2:2" x14ac:dyDescent="0.3">
      <c r="B19283" s="90">
        <v>5.1277999999999997</v>
      </c>
    </row>
    <row r="19284" spans="2:2" x14ac:dyDescent="0.3">
      <c r="B19284" s="90">
        <v>5.1279000000000003</v>
      </c>
    </row>
    <row r="19285" spans="2:2" x14ac:dyDescent="0.3">
      <c r="B19285" s="90">
        <v>5.1280000000000001</v>
      </c>
    </row>
    <row r="19286" spans="2:2" x14ac:dyDescent="0.3">
      <c r="B19286" s="90">
        <v>5.1280999999999999</v>
      </c>
    </row>
    <row r="19287" spans="2:2" x14ac:dyDescent="0.3">
      <c r="B19287" s="90">
        <v>5.1281999999999996</v>
      </c>
    </row>
    <row r="19288" spans="2:2" x14ac:dyDescent="0.3">
      <c r="B19288" s="90">
        <v>5.1283000000000003</v>
      </c>
    </row>
    <row r="19289" spans="2:2" x14ac:dyDescent="0.3">
      <c r="B19289" s="90">
        <v>5.1284000000000001</v>
      </c>
    </row>
    <row r="19290" spans="2:2" x14ac:dyDescent="0.3">
      <c r="B19290" s="90">
        <v>5.1284999999999998</v>
      </c>
    </row>
    <row r="19291" spans="2:2" x14ac:dyDescent="0.3">
      <c r="B19291" s="90">
        <v>5.1285999999999996</v>
      </c>
    </row>
    <row r="19292" spans="2:2" x14ac:dyDescent="0.3">
      <c r="B19292" s="90">
        <v>5.1287000000000003</v>
      </c>
    </row>
    <row r="19293" spans="2:2" x14ac:dyDescent="0.3">
      <c r="B19293" s="90">
        <v>5.1288</v>
      </c>
    </row>
    <row r="19294" spans="2:2" x14ac:dyDescent="0.3">
      <c r="B19294" s="90">
        <v>5.1288999999999998</v>
      </c>
    </row>
    <row r="19295" spans="2:2" x14ac:dyDescent="0.3">
      <c r="B19295" s="90">
        <v>5.1289999999999996</v>
      </c>
    </row>
    <row r="19296" spans="2:2" x14ac:dyDescent="0.3">
      <c r="B19296" s="90">
        <v>5.1291000000000002</v>
      </c>
    </row>
    <row r="19297" spans="2:2" x14ac:dyDescent="0.3">
      <c r="B19297" s="90">
        <v>5.1292</v>
      </c>
    </row>
    <row r="19298" spans="2:2" x14ac:dyDescent="0.3">
      <c r="B19298" s="90">
        <v>5.1292999999999997</v>
      </c>
    </row>
    <row r="19299" spans="2:2" x14ac:dyDescent="0.3">
      <c r="B19299" s="90">
        <v>5.1294000000000004</v>
      </c>
    </row>
    <row r="19300" spans="2:2" x14ac:dyDescent="0.3">
      <c r="B19300" s="90">
        <v>5.1295000000000002</v>
      </c>
    </row>
    <row r="19301" spans="2:2" x14ac:dyDescent="0.3">
      <c r="B19301" s="90">
        <v>5.1295999999999999</v>
      </c>
    </row>
    <row r="19302" spans="2:2" x14ac:dyDescent="0.3">
      <c r="B19302" s="90">
        <v>5.1296999999999997</v>
      </c>
    </row>
    <row r="19303" spans="2:2" x14ac:dyDescent="0.3">
      <c r="B19303" s="90">
        <v>5.1298000000000004</v>
      </c>
    </row>
    <row r="19304" spans="2:2" x14ac:dyDescent="0.3">
      <c r="B19304" s="90">
        <v>5.1299000000000001</v>
      </c>
    </row>
    <row r="19305" spans="2:2" x14ac:dyDescent="0.3">
      <c r="B19305" s="90">
        <v>5.13</v>
      </c>
    </row>
    <row r="19306" spans="2:2" x14ac:dyDescent="0.3">
      <c r="B19306" s="90">
        <v>5.1300999999999997</v>
      </c>
    </row>
    <row r="19307" spans="2:2" x14ac:dyDescent="0.3">
      <c r="B19307" s="90">
        <v>5.1302000000000003</v>
      </c>
    </row>
    <row r="19308" spans="2:2" x14ac:dyDescent="0.3">
      <c r="B19308" s="90">
        <v>5.1303000000000001</v>
      </c>
    </row>
    <row r="19309" spans="2:2" x14ac:dyDescent="0.3">
      <c r="B19309" s="90">
        <v>5.1303999999999998</v>
      </c>
    </row>
    <row r="19310" spans="2:2" x14ac:dyDescent="0.3">
      <c r="B19310" s="90">
        <v>5.1304999999999996</v>
      </c>
    </row>
    <row r="19311" spans="2:2" x14ac:dyDescent="0.3">
      <c r="B19311" s="90">
        <v>5.1306000000000003</v>
      </c>
    </row>
    <row r="19312" spans="2:2" x14ac:dyDescent="0.3">
      <c r="B19312" s="90">
        <v>5.1307</v>
      </c>
    </row>
    <row r="19313" spans="2:2" x14ac:dyDescent="0.3">
      <c r="B19313" s="90">
        <v>5.1307999999999998</v>
      </c>
    </row>
    <row r="19314" spans="2:2" x14ac:dyDescent="0.3">
      <c r="B19314" s="90">
        <v>5.1308999999999996</v>
      </c>
    </row>
    <row r="19315" spans="2:2" x14ac:dyDescent="0.3">
      <c r="B19315" s="90">
        <v>5.1310000000000002</v>
      </c>
    </row>
    <row r="19316" spans="2:2" x14ac:dyDescent="0.3">
      <c r="B19316" s="90">
        <v>5.1311</v>
      </c>
    </row>
    <row r="19317" spans="2:2" x14ac:dyDescent="0.3">
      <c r="B19317" s="90">
        <v>5.1311999999999998</v>
      </c>
    </row>
    <row r="19318" spans="2:2" x14ac:dyDescent="0.3">
      <c r="B19318" s="90">
        <v>5.1313000000000004</v>
      </c>
    </row>
    <row r="19319" spans="2:2" x14ac:dyDescent="0.3">
      <c r="B19319" s="90">
        <v>5.1314000000000002</v>
      </c>
    </row>
    <row r="19320" spans="2:2" x14ac:dyDescent="0.3">
      <c r="B19320" s="90">
        <v>5.1315</v>
      </c>
    </row>
    <row r="19321" spans="2:2" x14ac:dyDescent="0.3">
      <c r="B19321" s="90">
        <v>5.1315999999999997</v>
      </c>
    </row>
    <row r="19322" spans="2:2" x14ac:dyDescent="0.3">
      <c r="B19322" s="90">
        <v>5.1317000000000004</v>
      </c>
    </row>
    <row r="19323" spans="2:2" x14ac:dyDescent="0.3">
      <c r="B19323" s="90">
        <v>5.1318000000000001</v>
      </c>
    </row>
    <row r="19324" spans="2:2" x14ac:dyDescent="0.3">
      <c r="B19324" s="90">
        <v>5.1318999999999999</v>
      </c>
    </row>
    <row r="19325" spans="2:2" x14ac:dyDescent="0.3">
      <c r="B19325" s="90">
        <v>5.1319999999999997</v>
      </c>
    </row>
    <row r="19326" spans="2:2" x14ac:dyDescent="0.3">
      <c r="B19326" s="90">
        <v>5.1321000000000003</v>
      </c>
    </row>
    <row r="19327" spans="2:2" x14ac:dyDescent="0.3">
      <c r="B19327" s="90">
        <v>5.1322000000000001</v>
      </c>
    </row>
    <row r="19328" spans="2:2" x14ac:dyDescent="0.3">
      <c r="B19328" s="90">
        <v>5.1322999999999999</v>
      </c>
    </row>
    <row r="19329" spans="2:2" x14ac:dyDescent="0.3">
      <c r="B19329" s="90">
        <v>5.1323999999999996</v>
      </c>
    </row>
    <row r="19330" spans="2:2" x14ac:dyDescent="0.3">
      <c r="B19330" s="90">
        <v>5.1325000000000003</v>
      </c>
    </row>
    <row r="19331" spans="2:2" x14ac:dyDescent="0.3">
      <c r="B19331" s="90">
        <v>5.1326000000000001</v>
      </c>
    </row>
    <row r="19332" spans="2:2" x14ac:dyDescent="0.3">
      <c r="B19332" s="90">
        <v>5.1326999999999998</v>
      </c>
    </row>
    <row r="19333" spans="2:2" x14ac:dyDescent="0.3">
      <c r="B19333" s="90">
        <v>5.1327999999999996</v>
      </c>
    </row>
    <row r="19334" spans="2:2" x14ac:dyDescent="0.3">
      <c r="B19334" s="90">
        <v>5.1329000000000002</v>
      </c>
    </row>
    <row r="19335" spans="2:2" x14ac:dyDescent="0.3">
      <c r="B19335" s="90">
        <v>5.133</v>
      </c>
    </row>
    <row r="19336" spans="2:2" x14ac:dyDescent="0.3">
      <c r="B19336" s="90">
        <v>5.1330999999999998</v>
      </c>
    </row>
    <row r="19337" spans="2:2" x14ac:dyDescent="0.3">
      <c r="B19337" s="90">
        <v>5.1332000000000004</v>
      </c>
    </row>
    <row r="19338" spans="2:2" x14ac:dyDescent="0.3">
      <c r="B19338" s="90">
        <v>5.1333000000000002</v>
      </c>
    </row>
    <row r="19339" spans="2:2" x14ac:dyDescent="0.3">
      <c r="B19339" s="90">
        <v>5.1334</v>
      </c>
    </row>
    <row r="19340" spans="2:2" x14ac:dyDescent="0.3">
      <c r="B19340" s="90">
        <v>5.1334999999999997</v>
      </c>
    </row>
    <row r="19341" spans="2:2" x14ac:dyDescent="0.3">
      <c r="B19341" s="90">
        <v>5.1336000000000004</v>
      </c>
    </row>
    <row r="19342" spans="2:2" x14ac:dyDescent="0.3">
      <c r="B19342" s="90">
        <v>5.1337000000000002</v>
      </c>
    </row>
    <row r="19343" spans="2:2" x14ac:dyDescent="0.3">
      <c r="B19343" s="90">
        <v>5.1337999999999999</v>
      </c>
    </row>
    <row r="19344" spans="2:2" x14ac:dyDescent="0.3">
      <c r="B19344" s="90">
        <v>5.1338999999999997</v>
      </c>
    </row>
    <row r="19345" spans="2:2" x14ac:dyDescent="0.3">
      <c r="B19345" s="90">
        <v>5.1340000000000003</v>
      </c>
    </row>
    <row r="19346" spans="2:2" x14ac:dyDescent="0.3">
      <c r="B19346" s="90">
        <v>5.1341000000000001</v>
      </c>
    </row>
    <row r="19347" spans="2:2" x14ac:dyDescent="0.3">
      <c r="B19347" s="90">
        <v>5.1341999999999999</v>
      </c>
    </row>
    <row r="19348" spans="2:2" x14ac:dyDescent="0.3">
      <c r="B19348" s="90">
        <v>5.1342999999999996</v>
      </c>
    </row>
    <row r="19349" spans="2:2" x14ac:dyDescent="0.3">
      <c r="B19349" s="90">
        <v>5.1344000000000003</v>
      </c>
    </row>
    <row r="19350" spans="2:2" x14ac:dyDescent="0.3">
      <c r="B19350" s="90">
        <v>5.1345000000000001</v>
      </c>
    </row>
    <row r="19351" spans="2:2" x14ac:dyDescent="0.3">
      <c r="B19351" s="90">
        <v>5.1345999999999998</v>
      </c>
    </row>
    <row r="19352" spans="2:2" x14ac:dyDescent="0.3">
      <c r="B19352" s="90">
        <v>5.1346999999999996</v>
      </c>
    </row>
    <row r="19353" spans="2:2" x14ac:dyDescent="0.3">
      <c r="B19353" s="90">
        <v>5.1348000000000003</v>
      </c>
    </row>
    <row r="19354" spans="2:2" x14ac:dyDescent="0.3">
      <c r="B19354" s="90">
        <v>5.1349</v>
      </c>
    </row>
    <row r="19355" spans="2:2" x14ac:dyDescent="0.3">
      <c r="B19355" s="90">
        <v>5.1349999999999998</v>
      </c>
    </row>
    <row r="19356" spans="2:2" x14ac:dyDescent="0.3">
      <c r="B19356" s="90">
        <v>5.1351000000000004</v>
      </c>
    </row>
    <row r="19357" spans="2:2" x14ac:dyDescent="0.3">
      <c r="B19357" s="90">
        <v>5.1352000000000002</v>
      </c>
    </row>
    <row r="19358" spans="2:2" x14ac:dyDescent="0.3">
      <c r="B19358" s="90">
        <v>5.1353</v>
      </c>
    </row>
    <row r="19359" spans="2:2" x14ac:dyDescent="0.3">
      <c r="B19359" s="90">
        <v>5.1353999999999997</v>
      </c>
    </row>
    <row r="19360" spans="2:2" x14ac:dyDescent="0.3">
      <c r="B19360" s="90">
        <v>5.1355000000000004</v>
      </c>
    </row>
    <row r="19361" spans="2:2" x14ac:dyDescent="0.3">
      <c r="B19361" s="90">
        <v>5.1356000000000002</v>
      </c>
    </row>
    <row r="19362" spans="2:2" x14ac:dyDescent="0.3">
      <c r="B19362" s="90">
        <v>5.1356999999999999</v>
      </c>
    </row>
    <row r="19363" spans="2:2" x14ac:dyDescent="0.3">
      <c r="B19363" s="90">
        <v>5.1357999999999997</v>
      </c>
    </row>
    <row r="19364" spans="2:2" x14ac:dyDescent="0.3">
      <c r="B19364" s="90">
        <v>5.1359000000000004</v>
      </c>
    </row>
    <row r="19365" spans="2:2" x14ac:dyDescent="0.3">
      <c r="B19365" s="90">
        <v>5.1360000000000001</v>
      </c>
    </row>
    <row r="19366" spans="2:2" x14ac:dyDescent="0.3">
      <c r="B19366" s="90">
        <v>5.1360999999999999</v>
      </c>
    </row>
    <row r="19367" spans="2:2" x14ac:dyDescent="0.3">
      <c r="B19367" s="90">
        <v>5.1361999999999997</v>
      </c>
    </row>
    <row r="19368" spans="2:2" x14ac:dyDescent="0.3">
      <c r="B19368" s="90">
        <v>5.1363000000000003</v>
      </c>
    </row>
    <row r="19369" spans="2:2" x14ac:dyDescent="0.3">
      <c r="B19369" s="90">
        <v>5.1364000000000001</v>
      </c>
    </row>
    <row r="19370" spans="2:2" x14ac:dyDescent="0.3">
      <c r="B19370" s="90">
        <v>5.1364999999999998</v>
      </c>
    </row>
    <row r="19371" spans="2:2" x14ac:dyDescent="0.3">
      <c r="B19371" s="90">
        <v>5.1365999999999996</v>
      </c>
    </row>
    <row r="19372" spans="2:2" x14ac:dyDescent="0.3">
      <c r="B19372" s="90">
        <v>5.1367000000000003</v>
      </c>
    </row>
    <row r="19373" spans="2:2" x14ac:dyDescent="0.3">
      <c r="B19373" s="90">
        <v>5.1368</v>
      </c>
    </row>
    <row r="19374" spans="2:2" x14ac:dyDescent="0.3">
      <c r="B19374" s="90">
        <v>5.1368999999999998</v>
      </c>
    </row>
    <row r="19375" spans="2:2" x14ac:dyDescent="0.3">
      <c r="B19375" s="90">
        <v>5.1369999999999996</v>
      </c>
    </row>
    <row r="19376" spans="2:2" x14ac:dyDescent="0.3">
      <c r="B19376" s="90">
        <v>5.1371000000000002</v>
      </c>
    </row>
    <row r="19377" spans="2:2" x14ac:dyDescent="0.3">
      <c r="B19377" s="90">
        <v>5.1372</v>
      </c>
    </row>
    <row r="19378" spans="2:2" x14ac:dyDescent="0.3">
      <c r="B19378" s="90">
        <v>5.1372999999999998</v>
      </c>
    </row>
    <row r="19379" spans="2:2" x14ac:dyDescent="0.3">
      <c r="B19379" s="90">
        <v>5.1374000000000004</v>
      </c>
    </row>
    <row r="19380" spans="2:2" x14ac:dyDescent="0.3">
      <c r="B19380" s="90">
        <v>5.1375000000000002</v>
      </c>
    </row>
    <row r="19381" spans="2:2" x14ac:dyDescent="0.3">
      <c r="B19381" s="90">
        <v>5.1375999999999999</v>
      </c>
    </row>
    <row r="19382" spans="2:2" x14ac:dyDescent="0.3">
      <c r="B19382" s="90">
        <v>5.1376999999999997</v>
      </c>
    </row>
    <row r="19383" spans="2:2" x14ac:dyDescent="0.3">
      <c r="B19383" s="90">
        <v>5.1378000000000004</v>
      </c>
    </row>
    <row r="19384" spans="2:2" x14ac:dyDescent="0.3">
      <c r="B19384" s="90">
        <v>5.1379000000000001</v>
      </c>
    </row>
    <row r="19385" spans="2:2" x14ac:dyDescent="0.3">
      <c r="B19385" s="90">
        <v>5.1379999999999999</v>
      </c>
    </row>
    <row r="19386" spans="2:2" x14ac:dyDescent="0.3">
      <c r="B19386" s="90">
        <v>5.1380999999999997</v>
      </c>
    </row>
    <row r="19387" spans="2:2" x14ac:dyDescent="0.3">
      <c r="B19387" s="90">
        <v>5.1382000000000003</v>
      </c>
    </row>
    <row r="19388" spans="2:2" x14ac:dyDescent="0.3">
      <c r="B19388" s="90">
        <v>5.1383000000000001</v>
      </c>
    </row>
    <row r="19389" spans="2:2" x14ac:dyDescent="0.3">
      <c r="B19389" s="90">
        <v>5.1383999999999999</v>
      </c>
    </row>
    <row r="19390" spans="2:2" x14ac:dyDescent="0.3">
      <c r="B19390" s="90">
        <v>5.1384999999999996</v>
      </c>
    </row>
    <row r="19391" spans="2:2" x14ac:dyDescent="0.3">
      <c r="B19391" s="90">
        <v>5.1386000000000003</v>
      </c>
    </row>
    <row r="19392" spans="2:2" x14ac:dyDescent="0.3">
      <c r="B19392" s="90">
        <v>5.1387</v>
      </c>
    </row>
    <row r="19393" spans="2:2" x14ac:dyDescent="0.3">
      <c r="B19393" s="90">
        <v>5.1387999999999998</v>
      </c>
    </row>
    <row r="19394" spans="2:2" x14ac:dyDescent="0.3">
      <c r="B19394" s="90">
        <v>5.1388999999999996</v>
      </c>
    </row>
    <row r="19395" spans="2:2" x14ac:dyDescent="0.3">
      <c r="B19395" s="90">
        <v>5.1390000000000002</v>
      </c>
    </row>
    <row r="19396" spans="2:2" x14ac:dyDescent="0.3">
      <c r="B19396" s="90">
        <v>5.1391</v>
      </c>
    </row>
    <row r="19397" spans="2:2" x14ac:dyDescent="0.3">
      <c r="B19397" s="90">
        <v>5.1391999999999998</v>
      </c>
    </row>
    <row r="19398" spans="2:2" x14ac:dyDescent="0.3">
      <c r="B19398" s="90">
        <v>5.1393000000000004</v>
      </c>
    </row>
    <row r="19399" spans="2:2" x14ac:dyDescent="0.3">
      <c r="B19399" s="90">
        <v>5.1394000000000002</v>
      </c>
    </row>
    <row r="19400" spans="2:2" x14ac:dyDescent="0.3">
      <c r="B19400" s="90">
        <v>5.1395</v>
      </c>
    </row>
    <row r="19401" spans="2:2" x14ac:dyDescent="0.3">
      <c r="B19401" s="90">
        <v>5.1395999999999997</v>
      </c>
    </row>
    <row r="19402" spans="2:2" x14ac:dyDescent="0.3">
      <c r="B19402" s="90">
        <v>5.1397000000000004</v>
      </c>
    </row>
    <row r="19403" spans="2:2" x14ac:dyDescent="0.3">
      <c r="B19403" s="90">
        <v>5.1398000000000001</v>
      </c>
    </row>
    <row r="19404" spans="2:2" x14ac:dyDescent="0.3">
      <c r="B19404" s="90">
        <v>5.1398999999999999</v>
      </c>
    </row>
    <row r="19405" spans="2:2" x14ac:dyDescent="0.3">
      <c r="B19405" s="90">
        <v>5.14</v>
      </c>
    </row>
    <row r="19406" spans="2:2" x14ac:dyDescent="0.3">
      <c r="B19406" s="90">
        <v>5.1401000000000003</v>
      </c>
    </row>
    <row r="19407" spans="2:2" x14ac:dyDescent="0.3">
      <c r="B19407" s="90">
        <v>5.1402000000000001</v>
      </c>
    </row>
    <row r="19408" spans="2:2" x14ac:dyDescent="0.3">
      <c r="B19408" s="90">
        <v>5.1402999999999999</v>
      </c>
    </row>
    <row r="19409" spans="2:2" x14ac:dyDescent="0.3">
      <c r="B19409" s="90">
        <v>5.1403999999999996</v>
      </c>
    </row>
    <row r="19410" spans="2:2" x14ac:dyDescent="0.3">
      <c r="B19410" s="90">
        <v>5.1405000000000003</v>
      </c>
    </row>
    <row r="19411" spans="2:2" x14ac:dyDescent="0.3">
      <c r="B19411" s="90">
        <v>5.1406000000000001</v>
      </c>
    </row>
    <row r="19412" spans="2:2" x14ac:dyDescent="0.3">
      <c r="B19412" s="90">
        <v>5.1406999999999998</v>
      </c>
    </row>
    <row r="19413" spans="2:2" x14ac:dyDescent="0.3">
      <c r="B19413" s="90">
        <v>5.1407999999999996</v>
      </c>
    </row>
    <row r="19414" spans="2:2" x14ac:dyDescent="0.3">
      <c r="B19414" s="90">
        <v>5.1409000000000002</v>
      </c>
    </row>
    <row r="19415" spans="2:2" x14ac:dyDescent="0.3">
      <c r="B19415" s="90">
        <v>5.141</v>
      </c>
    </row>
    <row r="19416" spans="2:2" x14ac:dyDescent="0.3">
      <c r="B19416" s="90">
        <v>5.1410999999999998</v>
      </c>
    </row>
    <row r="19417" spans="2:2" x14ac:dyDescent="0.3">
      <c r="B19417" s="90">
        <v>5.1412000000000004</v>
      </c>
    </row>
    <row r="19418" spans="2:2" x14ac:dyDescent="0.3">
      <c r="B19418" s="90">
        <v>5.1413000000000002</v>
      </c>
    </row>
    <row r="19419" spans="2:2" x14ac:dyDescent="0.3">
      <c r="B19419" s="90">
        <v>5.1414</v>
      </c>
    </row>
    <row r="19420" spans="2:2" x14ac:dyDescent="0.3">
      <c r="B19420" s="90">
        <v>5.1414999999999997</v>
      </c>
    </row>
    <row r="19421" spans="2:2" x14ac:dyDescent="0.3">
      <c r="B19421" s="90">
        <v>5.1416000000000004</v>
      </c>
    </row>
    <row r="19422" spans="2:2" x14ac:dyDescent="0.3">
      <c r="B19422" s="90">
        <v>5.1417000000000002</v>
      </c>
    </row>
    <row r="19423" spans="2:2" x14ac:dyDescent="0.3">
      <c r="B19423" s="90">
        <v>5.1417999999999999</v>
      </c>
    </row>
    <row r="19424" spans="2:2" x14ac:dyDescent="0.3">
      <c r="B19424" s="90">
        <v>5.1418999999999997</v>
      </c>
    </row>
    <row r="19425" spans="2:2" x14ac:dyDescent="0.3">
      <c r="B19425" s="90">
        <v>5.1420000000000003</v>
      </c>
    </row>
    <row r="19426" spans="2:2" x14ac:dyDescent="0.3">
      <c r="B19426" s="90">
        <v>5.1421000000000001</v>
      </c>
    </row>
    <row r="19427" spans="2:2" x14ac:dyDescent="0.3">
      <c r="B19427" s="90">
        <v>5.1421999999999999</v>
      </c>
    </row>
    <row r="19428" spans="2:2" x14ac:dyDescent="0.3">
      <c r="B19428" s="90">
        <v>5.1422999999999996</v>
      </c>
    </row>
    <row r="19429" spans="2:2" x14ac:dyDescent="0.3">
      <c r="B19429" s="90">
        <v>5.1424000000000003</v>
      </c>
    </row>
    <row r="19430" spans="2:2" x14ac:dyDescent="0.3">
      <c r="B19430" s="90">
        <v>5.1425000000000001</v>
      </c>
    </row>
    <row r="19431" spans="2:2" x14ac:dyDescent="0.3">
      <c r="B19431" s="90">
        <v>5.1425999999999998</v>
      </c>
    </row>
    <row r="19432" spans="2:2" x14ac:dyDescent="0.3">
      <c r="B19432" s="90">
        <v>5.1426999999999996</v>
      </c>
    </row>
    <row r="19433" spans="2:2" x14ac:dyDescent="0.3">
      <c r="B19433" s="90">
        <v>5.1428000000000003</v>
      </c>
    </row>
    <row r="19434" spans="2:2" x14ac:dyDescent="0.3">
      <c r="B19434" s="90">
        <v>5.1429</v>
      </c>
    </row>
    <row r="19435" spans="2:2" x14ac:dyDescent="0.3">
      <c r="B19435" s="90">
        <v>5.1429999999999998</v>
      </c>
    </row>
    <row r="19436" spans="2:2" x14ac:dyDescent="0.3">
      <c r="B19436" s="90">
        <v>5.1430999999999996</v>
      </c>
    </row>
    <row r="19437" spans="2:2" x14ac:dyDescent="0.3">
      <c r="B19437" s="90">
        <v>5.1432000000000002</v>
      </c>
    </row>
    <row r="19438" spans="2:2" x14ac:dyDescent="0.3">
      <c r="B19438" s="90">
        <v>5.1433</v>
      </c>
    </row>
    <row r="19439" spans="2:2" x14ac:dyDescent="0.3">
      <c r="B19439" s="90">
        <v>5.1433999999999997</v>
      </c>
    </row>
    <row r="19440" spans="2:2" x14ac:dyDescent="0.3">
      <c r="B19440" s="90">
        <v>5.1435000000000004</v>
      </c>
    </row>
    <row r="19441" spans="2:2" x14ac:dyDescent="0.3">
      <c r="B19441" s="90">
        <v>5.1436000000000002</v>
      </c>
    </row>
    <row r="19442" spans="2:2" x14ac:dyDescent="0.3">
      <c r="B19442" s="90">
        <v>5.1436999999999999</v>
      </c>
    </row>
    <row r="19443" spans="2:2" x14ac:dyDescent="0.3">
      <c r="B19443" s="90">
        <v>5.1437999999999997</v>
      </c>
    </row>
    <row r="19444" spans="2:2" x14ac:dyDescent="0.3">
      <c r="B19444" s="90">
        <v>5.1439000000000004</v>
      </c>
    </row>
    <row r="19445" spans="2:2" x14ac:dyDescent="0.3">
      <c r="B19445" s="90">
        <v>5.1440000000000001</v>
      </c>
    </row>
    <row r="19446" spans="2:2" x14ac:dyDescent="0.3">
      <c r="B19446" s="90">
        <v>5.1440999999999999</v>
      </c>
    </row>
    <row r="19447" spans="2:2" x14ac:dyDescent="0.3">
      <c r="B19447" s="90">
        <v>5.1441999999999997</v>
      </c>
    </row>
    <row r="19448" spans="2:2" x14ac:dyDescent="0.3">
      <c r="B19448" s="90">
        <v>5.1443000000000003</v>
      </c>
    </row>
    <row r="19449" spans="2:2" x14ac:dyDescent="0.3">
      <c r="B19449" s="90">
        <v>5.1444000000000001</v>
      </c>
    </row>
    <row r="19450" spans="2:2" x14ac:dyDescent="0.3">
      <c r="B19450" s="90">
        <v>5.1444999999999999</v>
      </c>
    </row>
    <row r="19451" spans="2:2" x14ac:dyDescent="0.3">
      <c r="B19451" s="90">
        <v>5.1445999999999996</v>
      </c>
    </row>
    <row r="19452" spans="2:2" x14ac:dyDescent="0.3">
      <c r="B19452" s="90">
        <v>5.1447000000000003</v>
      </c>
    </row>
    <row r="19453" spans="2:2" x14ac:dyDescent="0.3">
      <c r="B19453" s="90">
        <v>5.1448</v>
      </c>
    </row>
    <row r="19454" spans="2:2" x14ac:dyDescent="0.3">
      <c r="B19454" s="90">
        <v>5.1448999999999998</v>
      </c>
    </row>
    <row r="19455" spans="2:2" x14ac:dyDescent="0.3">
      <c r="B19455" s="90">
        <v>5.1449999999999996</v>
      </c>
    </row>
    <row r="19456" spans="2:2" x14ac:dyDescent="0.3">
      <c r="B19456" s="90">
        <v>5.1451000000000002</v>
      </c>
    </row>
    <row r="19457" spans="2:2" x14ac:dyDescent="0.3">
      <c r="B19457" s="90">
        <v>5.1452</v>
      </c>
    </row>
    <row r="19458" spans="2:2" x14ac:dyDescent="0.3">
      <c r="B19458" s="90">
        <v>5.1452999999999998</v>
      </c>
    </row>
    <row r="19459" spans="2:2" x14ac:dyDescent="0.3">
      <c r="B19459" s="90">
        <v>5.1454000000000004</v>
      </c>
    </row>
    <row r="19460" spans="2:2" x14ac:dyDescent="0.3">
      <c r="B19460" s="90">
        <v>5.1455000000000002</v>
      </c>
    </row>
    <row r="19461" spans="2:2" x14ac:dyDescent="0.3">
      <c r="B19461" s="90">
        <v>5.1456</v>
      </c>
    </row>
    <row r="19462" spans="2:2" x14ac:dyDescent="0.3">
      <c r="B19462" s="90">
        <v>5.1456999999999997</v>
      </c>
    </row>
    <row r="19463" spans="2:2" x14ac:dyDescent="0.3">
      <c r="B19463" s="90">
        <v>5.1458000000000004</v>
      </c>
    </row>
    <row r="19464" spans="2:2" x14ac:dyDescent="0.3">
      <c r="B19464" s="90">
        <v>5.1459000000000001</v>
      </c>
    </row>
    <row r="19465" spans="2:2" x14ac:dyDescent="0.3">
      <c r="B19465" s="90">
        <v>5.1459999999999999</v>
      </c>
    </row>
    <row r="19466" spans="2:2" x14ac:dyDescent="0.3">
      <c r="B19466" s="90">
        <v>5.1460999999999997</v>
      </c>
    </row>
    <row r="19467" spans="2:2" x14ac:dyDescent="0.3">
      <c r="B19467" s="90">
        <v>5.1462000000000003</v>
      </c>
    </row>
    <row r="19468" spans="2:2" x14ac:dyDescent="0.3">
      <c r="B19468" s="90">
        <v>5.1463000000000001</v>
      </c>
    </row>
    <row r="19469" spans="2:2" x14ac:dyDescent="0.3">
      <c r="B19469" s="90">
        <v>5.1463999999999999</v>
      </c>
    </row>
    <row r="19470" spans="2:2" x14ac:dyDescent="0.3">
      <c r="B19470" s="90">
        <v>5.1464999999999996</v>
      </c>
    </row>
    <row r="19471" spans="2:2" x14ac:dyDescent="0.3">
      <c r="B19471" s="90">
        <v>5.1466000000000003</v>
      </c>
    </row>
    <row r="19472" spans="2:2" x14ac:dyDescent="0.3">
      <c r="B19472" s="90">
        <v>5.1467000000000001</v>
      </c>
    </row>
    <row r="19473" spans="2:2" x14ac:dyDescent="0.3">
      <c r="B19473" s="90">
        <v>5.1467999999999998</v>
      </c>
    </row>
    <row r="19474" spans="2:2" x14ac:dyDescent="0.3">
      <c r="B19474" s="90">
        <v>5.1468999999999996</v>
      </c>
    </row>
    <row r="19475" spans="2:2" x14ac:dyDescent="0.3">
      <c r="B19475" s="90">
        <v>5.1470000000000002</v>
      </c>
    </row>
    <row r="19476" spans="2:2" x14ac:dyDescent="0.3">
      <c r="B19476" s="90">
        <v>5.1471</v>
      </c>
    </row>
    <row r="19477" spans="2:2" x14ac:dyDescent="0.3">
      <c r="B19477" s="90">
        <v>5.1471999999999998</v>
      </c>
    </row>
    <row r="19478" spans="2:2" x14ac:dyDescent="0.3">
      <c r="B19478" s="90">
        <v>5.1473000000000004</v>
      </c>
    </row>
    <row r="19479" spans="2:2" x14ac:dyDescent="0.3">
      <c r="B19479" s="90">
        <v>5.1474000000000002</v>
      </c>
    </row>
    <row r="19480" spans="2:2" x14ac:dyDescent="0.3">
      <c r="B19480" s="90">
        <v>5.1475</v>
      </c>
    </row>
    <row r="19481" spans="2:2" x14ac:dyDescent="0.3">
      <c r="B19481" s="90">
        <v>5.1475999999999997</v>
      </c>
    </row>
    <row r="19482" spans="2:2" x14ac:dyDescent="0.3">
      <c r="B19482" s="90">
        <v>5.1477000000000004</v>
      </c>
    </row>
    <row r="19483" spans="2:2" x14ac:dyDescent="0.3">
      <c r="B19483" s="90">
        <v>5.1478000000000002</v>
      </c>
    </row>
    <row r="19484" spans="2:2" x14ac:dyDescent="0.3">
      <c r="B19484" s="90">
        <v>5.1478999999999999</v>
      </c>
    </row>
    <row r="19485" spans="2:2" x14ac:dyDescent="0.3">
      <c r="B19485" s="90">
        <v>5.1479999999999997</v>
      </c>
    </row>
    <row r="19486" spans="2:2" x14ac:dyDescent="0.3">
      <c r="B19486" s="90">
        <v>5.1481000000000003</v>
      </c>
    </row>
    <row r="19487" spans="2:2" x14ac:dyDescent="0.3">
      <c r="B19487" s="90">
        <v>5.1482000000000001</v>
      </c>
    </row>
    <row r="19488" spans="2:2" x14ac:dyDescent="0.3">
      <c r="B19488" s="90">
        <v>5.1482999999999999</v>
      </c>
    </row>
    <row r="19489" spans="2:2" x14ac:dyDescent="0.3">
      <c r="B19489" s="90">
        <v>5.1483999999999996</v>
      </c>
    </row>
    <row r="19490" spans="2:2" x14ac:dyDescent="0.3">
      <c r="B19490" s="90">
        <v>5.1485000000000003</v>
      </c>
    </row>
    <row r="19491" spans="2:2" x14ac:dyDescent="0.3">
      <c r="B19491" s="90">
        <v>5.1486000000000001</v>
      </c>
    </row>
    <row r="19492" spans="2:2" x14ac:dyDescent="0.3">
      <c r="B19492" s="90">
        <v>5.1486999999999998</v>
      </c>
    </row>
    <row r="19493" spans="2:2" x14ac:dyDescent="0.3">
      <c r="B19493" s="90">
        <v>5.1487999999999996</v>
      </c>
    </row>
    <row r="19494" spans="2:2" x14ac:dyDescent="0.3">
      <c r="B19494" s="90">
        <v>5.1489000000000003</v>
      </c>
    </row>
    <row r="19495" spans="2:2" x14ac:dyDescent="0.3">
      <c r="B19495" s="90">
        <v>5.149</v>
      </c>
    </row>
    <row r="19496" spans="2:2" x14ac:dyDescent="0.3">
      <c r="B19496" s="90">
        <v>5.1490999999999998</v>
      </c>
    </row>
    <row r="19497" spans="2:2" x14ac:dyDescent="0.3">
      <c r="B19497" s="90">
        <v>5.1492000000000004</v>
      </c>
    </row>
    <row r="19498" spans="2:2" x14ac:dyDescent="0.3">
      <c r="B19498" s="90">
        <v>5.1493000000000002</v>
      </c>
    </row>
    <row r="19499" spans="2:2" x14ac:dyDescent="0.3">
      <c r="B19499" s="90">
        <v>5.1494</v>
      </c>
    </row>
    <row r="19500" spans="2:2" x14ac:dyDescent="0.3">
      <c r="B19500" s="90">
        <v>5.1494999999999997</v>
      </c>
    </row>
    <row r="19501" spans="2:2" x14ac:dyDescent="0.3">
      <c r="B19501" s="90">
        <v>5.1496000000000004</v>
      </c>
    </row>
    <row r="19502" spans="2:2" x14ac:dyDescent="0.3">
      <c r="B19502" s="90">
        <v>5.1497000000000002</v>
      </c>
    </row>
    <row r="19503" spans="2:2" x14ac:dyDescent="0.3">
      <c r="B19503" s="90">
        <v>5.1497999999999999</v>
      </c>
    </row>
    <row r="19504" spans="2:2" x14ac:dyDescent="0.3">
      <c r="B19504" s="90">
        <v>5.1498999999999997</v>
      </c>
    </row>
    <row r="19505" spans="2:2" x14ac:dyDescent="0.3">
      <c r="B19505" s="90">
        <v>5.15</v>
      </c>
    </row>
    <row r="19506" spans="2:2" x14ac:dyDescent="0.3">
      <c r="B19506" s="90">
        <v>5.1501000000000001</v>
      </c>
    </row>
    <row r="19507" spans="2:2" x14ac:dyDescent="0.3">
      <c r="B19507" s="90">
        <v>5.1501999999999999</v>
      </c>
    </row>
    <row r="19508" spans="2:2" x14ac:dyDescent="0.3">
      <c r="B19508" s="90">
        <v>5.1502999999999997</v>
      </c>
    </row>
    <row r="19509" spans="2:2" x14ac:dyDescent="0.3">
      <c r="B19509" s="90">
        <v>5.1504000000000003</v>
      </c>
    </row>
    <row r="19510" spans="2:2" x14ac:dyDescent="0.3">
      <c r="B19510" s="90">
        <v>5.1505000000000001</v>
      </c>
    </row>
    <row r="19511" spans="2:2" x14ac:dyDescent="0.3">
      <c r="B19511" s="90">
        <v>5.1505999999999998</v>
      </c>
    </row>
    <row r="19512" spans="2:2" x14ac:dyDescent="0.3">
      <c r="B19512" s="90">
        <v>5.1506999999999996</v>
      </c>
    </row>
    <row r="19513" spans="2:2" x14ac:dyDescent="0.3">
      <c r="B19513" s="90">
        <v>5.1508000000000003</v>
      </c>
    </row>
    <row r="19514" spans="2:2" x14ac:dyDescent="0.3">
      <c r="B19514" s="90">
        <v>5.1509</v>
      </c>
    </row>
    <row r="19515" spans="2:2" x14ac:dyDescent="0.3">
      <c r="B19515" s="90">
        <v>5.1509999999999998</v>
      </c>
    </row>
    <row r="19516" spans="2:2" x14ac:dyDescent="0.3">
      <c r="B19516" s="90">
        <v>5.1510999999999996</v>
      </c>
    </row>
    <row r="19517" spans="2:2" x14ac:dyDescent="0.3">
      <c r="B19517" s="90">
        <v>5.1512000000000002</v>
      </c>
    </row>
    <row r="19518" spans="2:2" x14ac:dyDescent="0.3">
      <c r="B19518" s="90">
        <v>5.1513</v>
      </c>
    </row>
    <row r="19519" spans="2:2" x14ac:dyDescent="0.3">
      <c r="B19519" s="90">
        <v>5.1513999999999998</v>
      </c>
    </row>
    <row r="19520" spans="2:2" x14ac:dyDescent="0.3">
      <c r="B19520" s="90">
        <v>5.1515000000000004</v>
      </c>
    </row>
    <row r="19521" spans="2:2" x14ac:dyDescent="0.3">
      <c r="B19521" s="90">
        <v>5.1516000000000002</v>
      </c>
    </row>
    <row r="19522" spans="2:2" x14ac:dyDescent="0.3">
      <c r="B19522" s="90">
        <v>5.1516999999999999</v>
      </c>
    </row>
    <row r="19523" spans="2:2" x14ac:dyDescent="0.3">
      <c r="B19523" s="90">
        <v>5.1517999999999997</v>
      </c>
    </row>
    <row r="19524" spans="2:2" x14ac:dyDescent="0.3">
      <c r="B19524" s="90">
        <v>5.1519000000000004</v>
      </c>
    </row>
    <row r="19525" spans="2:2" x14ac:dyDescent="0.3">
      <c r="B19525" s="90">
        <v>5.1520000000000001</v>
      </c>
    </row>
    <row r="19526" spans="2:2" x14ac:dyDescent="0.3">
      <c r="B19526" s="90">
        <v>5.1520999999999999</v>
      </c>
    </row>
    <row r="19527" spans="2:2" x14ac:dyDescent="0.3">
      <c r="B19527" s="90">
        <v>5.1521999999999997</v>
      </c>
    </row>
    <row r="19528" spans="2:2" x14ac:dyDescent="0.3">
      <c r="B19528" s="90">
        <v>5.1523000000000003</v>
      </c>
    </row>
    <row r="19529" spans="2:2" x14ac:dyDescent="0.3">
      <c r="B19529" s="90">
        <v>5.1524000000000001</v>
      </c>
    </row>
    <row r="19530" spans="2:2" x14ac:dyDescent="0.3">
      <c r="B19530" s="90">
        <v>5.1524999999999999</v>
      </c>
    </row>
    <row r="19531" spans="2:2" x14ac:dyDescent="0.3">
      <c r="B19531" s="90">
        <v>5.1525999999999996</v>
      </c>
    </row>
    <row r="19532" spans="2:2" x14ac:dyDescent="0.3">
      <c r="B19532" s="90">
        <v>5.1527000000000003</v>
      </c>
    </row>
    <row r="19533" spans="2:2" x14ac:dyDescent="0.3">
      <c r="B19533" s="90">
        <v>5.1528</v>
      </c>
    </row>
    <row r="19534" spans="2:2" x14ac:dyDescent="0.3">
      <c r="B19534" s="90">
        <v>5.1528999999999998</v>
      </c>
    </row>
    <row r="19535" spans="2:2" x14ac:dyDescent="0.3">
      <c r="B19535" s="90">
        <v>5.1529999999999996</v>
      </c>
    </row>
    <row r="19536" spans="2:2" x14ac:dyDescent="0.3">
      <c r="B19536" s="90">
        <v>5.1531000000000002</v>
      </c>
    </row>
    <row r="19537" spans="2:2" x14ac:dyDescent="0.3">
      <c r="B19537" s="90">
        <v>5.1532</v>
      </c>
    </row>
    <row r="19538" spans="2:2" x14ac:dyDescent="0.3">
      <c r="B19538" s="90">
        <v>5.1532999999999998</v>
      </c>
    </row>
    <row r="19539" spans="2:2" x14ac:dyDescent="0.3">
      <c r="B19539" s="90">
        <v>5.1534000000000004</v>
      </c>
    </row>
    <row r="19540" spans="2:2" x14ac:dyDescent="0.3">
      <c r="B19540" s="90">
        <v>5.1535000000000002</v>
      </c>
    </row>
    <row r="19541" spans="2:2" x14ac:dyDescent="0.3">
      <c r="B19541" s="90">
        <v>5.1536</v>
      </c>
    </row>
    <row r="19542" spans="2:2" x14ac:dyDescent="0.3">
      <c r="B19542" s="90">
        <v>5.1536999999999997</v>
      </c>
    </row>
    <row r="19543" spans="2:2" x14ac:dyDescent="0.3">
      <c r="B19543" s="90">
        <v>5.1538000000000004</v>
      </c>
    </row>
    <row r="19544" spans="2:2" x14ac:dyDescent="0.3">
      <c r="B19544" s="90">
        <v>5.1539000000000001</v>
      </c>
    </row>
    <row r="19545" spans="2:2" x14ac:dyDescent="0.3">
      <c r="B19545" s="90">
        <v>5.1539999999999999</v>
      </c>
    </row>
    <row r="19546" spans="2:2" x14ac:dyDescent="0.3">
      <c r="B19546" s="90">
        <v>5.1540999999999997</v>
      </c>
    </row>
    <row r="19547" spans="2:2" x14ac:dyDescent="0.3">
      <c r="B19547" s="90">
        <v>5.1542000000000003</v>
      </c>
    </row>
    <row r="19548" spans="2:2" x14ac:dyDescent="0.3">
      <c r="B19548" s="90">
        <v>5.1543000000000001</v>
      </c>
    </row>
    <row r="19549" spans="2:2" x14ac:dyDescent="0.3">
      <c r="B19549" s="90">
        <v>5.1543999999999999</v>
      </c>
    </row>
    <row r="19550" spans="2:2" x14ac:dyDescent="0.3">
      <c r="B19550" s="90">
        <v>5.1544999999999996</v>
      </c>
    </row>
    <row r="19551" spans="2:2" x14ac:dyDescent="0.3">
      <c r="B19551" s="90">
        <v>5.1546000000000003</v>
      </c>
    </row>
    <row r="19552" spans="2:2" x14ac:dyDescent="0.3">
      <c r="B19552" s="90">
        <v>5.1547000000000001</v>
      </c>
    </row>
    <row r="19553" spans="2:2" x14ac:dyDescent="0.3">
      <c r="B19553" s="90">
        <v>5.1547999999999998</v>
      </c>
    </row>
    <row r="19554" spans="2:2" x14ac:dyDescent="0.3">
      <c r="B19554" s="90">
        <v>5.1548999999999996</v>
      </c>
    </row>
    <row r="19555" spans="2:2" x14ac:dyDescent="0.3">
      <c r="B19555" s="90">
        <v>5.1550000000000002</v>
      </c>
    </row>
    <row r="19556" spans="2:2" x14ac:dyDescent="0.3">
      <c r="B19556" s="90">
        <v>5.1551</v>
      </c>
    </row>
    <row r="19557" spans="2:2" x14ac:dyDescent="0.3">
      <c r="B19557" s="90">
        <v>5.1551999999999998</v>
      </c>
    </row>
    <row r="19558" spans="2:2" x14ac:dyDescent="0.3">
      <c r="B19558" s="90">
        <v>5.1553000000000004</v>
      </c>
    </row>
    <row r="19559" spans="2:2" x14ac:dyDescent="0.3">
      <c r="B19559" s="90">
        <v>5.1554000000000002</v>
      </c>
    </row>
    <row r="19560" spans="2:2" x14ac:dyDescent="0.3">
      <c r="B19560" s="90">
        <v>5.1555</v>
      </c>
    </row>
    <row r="19561" spans="2:2" x14ac:dyDescent="0.3">
      <c r="B19561" s="90">
        <v>5.1555999999999997</v>
      </c>
    </row>
    <row r="19562" spans="2:2" x14ac:dyDescent="0.3">
      <c r="B19562" s="90">
        <v>5.1557000000000004</v>
      </c>
    </row>
    <row r="19563" spans="2:2" x14ac:dyDescent="0.3">
      <c r="B19563" s="90">
        <v>5.1558000000000002</v>
      </c>
    </row>
    <row r="19564" spans="2:2" x14ac:dyDescent="0.3">
      <c r="B19564" s="90">
        <v>5.1558999999999999</v>
      </c>
    </row>
    <row r="19565" spans="2:2" x14ac:dyDescent="0.3">
      <c r="B19565" s="90">
        <v>5.1559999999999997</v>
      </c>
    </row>
    <row r="19566" spans="2:2" x14ac:dyDescent="0.3">
      <c r="B19566" s="90">
        <v>5.1561000000000003</v>
      </c>
    </row>
    <row r="19567" spans="2:2" x14ac:dyDescent="0.3">
      <c r="B19567" s="90">
        <v>5.1562000000000001</v>
      </c>
    </row>
    <row r="19568" spans="2:2" x14ac:dyDescent="0.3">
      <c r="B19568" s="90">
        <v>5.1562999999999999</v>
      </c>
    </row>
    <row r="19569" spans="2:2" x14ac:dyDescent="0.3">
      <c r="B19569" s="90">
        <v>5.1563999999999997</v>
      </c>
    </row>
    <row r="19570" spans="2:2" x14ac:dyDescent="0.3">
      <c r="B19570" s="90">
        <v>5.1565000000000003</v>
      </c>
    </row>
    <row r="19571" spans="2:2" x14ac:dyDescent="0.3">
      <c r="B19571" s="90">
        <v>5.1566000000000001</v>
      </c>
    </row>
    <row r="19572" spans="2:2" x14ac:dyDescent="0.3">
      <c r="B19572" s="90">
        <v>5.1566999999999998</v>
      </c>
    </row>
    <row r="19573" spans="2:2" x14ac:dyDescent="0.3">
      <c r="B19573" s="90">
        <v>5.1567999999999996</v>
      </c>
    </row>
    <row r="19574" spans="2:2" x14ac:dyDescent="0.3">
      <c r="B19574" s="90">
        <v>5.1569000000000003</v>
      </c>
    </row>
    <row r="19575" spans="2:2" x14ac:dyDescent="0.3">
      <c r="B19575" s="90">
        <v>5.157</v>
      </c>
    </row>
    <row r="19576" spans="2:2" x14ac:dyDescent="0.3">
      <c r="B19576" s="90">
        <v>5.1570999999999998</v>
      </c>
    </row>
    <row r="19577" spans="2:2" x14ac:dyDescent="0.3">
      <c r="B19577" s="90">
        <v>5.1571999999999996</v>
      </c>
    </row>
    <row r="19578" spans="2:2" x14ac:dyDescent="0.3">
      <c r="B19578" s="90">
        <v>5.1573000000000002</v>
      </c>
    </row>
    <row r="19579" spans="2:2" x14ac:dyDescent="0.3">
      <c r="B19579" s="90">
        <v>5.1574</v>
      </c>
    </row>
    <row r="19580" spans="2:2" x14ac:dyDescent="0.3">
      <c r="B19580" s="90">
        <v>5.1574999999999998</v>
      </c>
    </row>
    <row r="19581" spans="2:2" x14ac:dyDescent="0.3">
      <c r="B19581" s="90">
        <v>5.1576000000000004</v>
      </c>
    </row>
    <row r="19582" spans="2:2" x14ac:dyDescent="0.3">
      <c r="B19582" s="90">
        <v>5.1577000000000002</v>
      </c>
    </row>
    <row r="19583" spans="2:2" x14ac:dyDescent="0.3">
      <c r="B19583" s="90">
        <v>5.1577999999999999</v>
      </c>
    </row>
    <row r="19584" spans="2:2" x14ac:dyDescent="0.3">
      <c r="B19584" s="90">
        <v>5.1578999999999997</v>
      </c>
    </row>
    <row r="19585" spans="2:2" x14ac:dyDescent="0.3">
      <c r="B19585" s="90">
        <v>5.1580000000000004</v>
      </c>
    </row>
    <row r="19586" spans="2:2" x14ac:dyDescent="0.3">
      <c r="B19586" s="90">
        <v>5.1581000000000001</v>
      </c>
    </row>
    <row r="19587" spans="2:2" x14ac:dyDescent="0.3">
      <c r="B19587" s="90">
        <v>5.1581999999999999</v>
      </c>
    </row>
    <row r="19588" spans="2:2" x14ac:dyDescent="0.3">
      <c r="B19588" s="90">
        <v>5.1582999999999997</v>
      </c>
    </row>
    <row r="19589" spans="2:2" x14ac:dyDescent="0.3">
      <c r="B19589" s="90">
        <v>5.1584000000000003</v>
      </c>
    </row>
    <row r="19590" spans="2:2" x14ac:dyDescent="0.3">
      <c r="B19590" s="90">
        <v>5.1585000000000001</v>
      </c>
    </row>
    <row r="19591" spans="2:2" x14ac:dyDescent="0.3">
      <c r="B19591" s="90">
        <v>5.1585999999999999</v>
      </c>
    </row>
    <row r="19592" spans="2:2" x14ac:dyDescent="0.3">
      <c r="B19592" s="90">
        <v>5.1586999999999996</v>
      </c>
    </row>
    <row r="19593" spans="2:2" x14ac:dyDescent="0.3">
      <c r="B19593" s="90">
        <v>5.1588000000000003</v>
      </c>
    </row>
    <row r="19594" spans="2:2" x14ac:dyDescent="0.3">
      <c r="B19594" s="90">
        <v>5.1589</v>
      </c>
    </row>
    <row r="19595" spans="2:2" x14ac:dyDescent="0.3">
      <c r="B19595" s="90">
        <v>5.1589999999999998</v>
      </c>
    </row>
    <row r="19596" spans="2:2" x14ac:dyDescent="0.3">
      <c r="B19596" s="90">
        <v>5.1590999999999996</v>
      </c>
    </row>
    <row r="19597" spans="2:2" x14ac:dyDescent="0.3">
      <c r="B19597" s="90">
        <v>5.1592000000000002</v>
      </c>
    </row>
    <row r="19598" spans="2:2" x14ac:dyDescent="0.3">
      <c r="B19598" s="90">
        <v>5.1593</v>
      </c>
    </row>
    <row r="19599" spans="2:2" x14ac:dyDescent="0.3">
      <c r="B19599" s="90">
        <v>5.1593999999999998</v>
      </c>
    </row>
    <row r="19600" spans="2:2" x14ac:dyDescent="0.3">
      <c r="B19600" s="90">
        <v>5.1595000000000004</v>
      </c>
    </row>
    <row r="19601" spans="2:2" x14ac:dyDescent="0.3">
      <c r="B19601" s="90">
        <v>5.1596000000000002</v>
      </c>
    </row>
    <row r="19602" spans="2:2" x14ac:dyDescent="0.3">
      <c r="B19602" s="90">
        <v>5.1597</v>
      </c>
    </row>
    <row r="19603" spans="2:2" x14ac:dyDescent="0.3">
      <c r="B19603" s="90">
        <v>5.1597999999999997</v>
      </c>
    </row>
    <row r="19604" spans="2:2" x14ac:dyDescent="0.3">
      <c r="B19604" s="90">
        <v>5.1599000000000004</v>
      </c>
    </row>
    <row r="19605" spans="2:2" x14ac:dyDescent="0.3">
      <c r="B19605" s="90">
        <v>5.16</v>
      </c>
    </row>
    <row r="19606" spans="2:2" x14ac:dyDescent="0.3">
      <c r="B19606" s="90">
        <v>5.1600999999999999</v>
      </c>
    </row>
    <row r="19607" spans="2:2" x14ac:dyDescent="0.3">
      <c r="B19607" s="90">
        <v>5.1601999999999997</v>
      </c>
    </row>
    <row r="19608" spans="2:2" x14ac:dyDescent="0.3">
      <c r="B19608" s="90">
        <v>5.1603000000000003</v>
      </c>
    </row>
    <row r="19609" spans="2:2" x14ac:dyDescent="0.3">
      <c r="B19609" s="90">
        <v>5.1604000000000001</v>
      </c>
    </row>
    <row r="19610" spans="2:2" x14ac:dyDescent="0.3">
      <c r="B19610" s="90">
        <v>5.1604999999999999</v>
      </c>
    </row>
    <row r="19611" spans="2:2" x14ac:dyDescent="0.3">
      <c r="B19611" s="90">
        <v>5.1605999999999996</v>
      </c>
    </row>
    <row r="19612" spans="2:2" x14ac:dyDescent="0.3">
      <c r="B19612" s="90">
        <v>5.1607000000000003</v>
      </c>
    </row>
    <row r="19613" spans="2:2" x14ac:dyDescent="0.3">
      <c r="B19613" s="90">
        <v>5.1608000000000001</v>
      </c>
    </row>
    <row r="19614" spans="2:2" x14ac:dyDescent="0.3">
      <c r="B19614" s="90">
        <v>5.1608999999999998</v>
      </c>
    </row>
    <row r="19615" spans="2:2" x14ac:dyDescent="0.3">
      <c r="B19615" s="90">
        <v>5.1609999999999996</v>
      </c>
    </row>
    <row r="19616" spans="2:2" x14ac:dyDescent="0.3">
      <c r="B19616" s="90">
        <v>5.1611000000000002</v>
      </c>
    </row>
    <row r="19617" spans="2:2" x14ac:dyDescent="0.3">
      <c r="B19617" s="90">
        <v>5.1612</v>
      </c>
    </row>
    <row r="19618" spans="2:2" x14ac:dyDescent="0.3">
      <c r="B19618" s="90">
        <v>5.1612999999999998</v>
      </c>
    </row>
    <row r="19619" spans="2:2" x14ac:dyDescent="0.3">
      <c r="B19619" s="90">
        <v>5.1614000000000004</v>
      </c>
    </row>
    <row r="19620" spans="2:2" x14ac:dyDescent="0.3">
      <c r="B19620" s="90">
        <v>5.1615000000000002</v>
      </c>
    </row>
    <row r="19621" spans="2:2" x14ac:dyDescent="0.3">
      <c r="B19621" s="90">
        <v>5.1616</v>
      </c>
    </row>
    <row r="19622" spans="2:2" x14ac:dyDescent="0.3">
      <c r="B19622" s="90">
        <v>5.1616999999999997</v>
      </c>
    </row>
    <row r="19623" spans="2:2" x14ac:dyDescent="0.3">
      <c r="B19623" s="90">
        <v>5.1618000000000004</v>
      </c>
    </row>
    <row r="19624" spans="2:2" x14ac:dyDescent="0.3">
      <c r="B19624" s="90">
        <v>5.1619000000000002</v>
      </c>
    </row>
    <row r="19625" spans="2:2" x14ac:dyDescent="0.3">
      <c r="B19625" s="90">
        <v>5.1619999999999999</v>
      </c>
    </row>
    <row r="19626" spans="2:2" x14ac:dyDescent="0.3">
      <c r="B19626" s="90">
        <v>5.1620999999999997</v>
      </c>
    </row>
    <row r="19627" spans="2:2" x14ac:dyDescent="0.3">
      <c r="B19627" s="90">
        <v>5.1622000000000003</v>
      </c>
    </row>
    <row r="19628" spans="2:2" x14ac:dyDescent="0.3">
      <c r="B19628" s="90">
        <v>5.1623000000000001</v>
      </c>
    </row>
    <row r="19629" spans="2:2" x14ac:dyDescent="0.3">
      <c r="B19629" s="90">
        <v>5.1623999999999999</v>
      </c>
    </row>
    <row r="19630" spans="2:2" x14ac:dyDescent="0.3">
      <c r="B19630" s="90">
        <v>5.1624999999999996</v>
      </c>
    </row>
    <row r="19631" spans="2:2" x14ac:dyDescent="0.3">
      <c r="B19631" s="90">
        <v>5.1626000000000003</v>
      </c>
    </row>
    <row r="19632" spans="2:2" x14ac:dyDescent="0.3">
      <c r="B19632" s="90">
        <v>5.1627000000000001</v>
      </c>
    </row>
    <row r="19633" spans="2:2" x14ac:dyDescent="0.3">
      <c r="B19633" s="90">
        <v>5.1627999999999998</v>
      </c>
    </row>
    <row r="19634" spans="2:2" x14ac:dyDescent="0.3">
      <c r="B19634" s="90">
        <v>5.1628999999999996</v>
      </c>
    </row>
    <row r="19635" spans="2:2" x14ac:dyDescent="0.3">
      <c r="B19635" s="90">
        <v>5.1630000000000003</v>
      </c>
    </row>
    <row r="19636" spans="2:2" x14ac:dyDescent="0.3">
      <c r="B19636" s="90">
        <v>5.1631</v>
      </c>
    </row>
    <row r="19637" spans="2:2" x14ac:dyDescent="0.3">
      <c r="B19637" s="90">
        <v>5.1631999999999998</v>
      </c>
    </row>
    <row r="19638" spans="2:2" x14ac:dyDescent="0.3">
      <c r="B19638" s="90">
        <v>5.1632999999999996</v>
      </c>
    </row>
    <row r="19639" spans="2:2" x14ac:dyDescent="0.3">
      <c r="B19639" s="90">
        <v>5.1634000000000002</v>
      </c>
    </row>
    <row r="19640" spans="2:2" x14ac:dyDescent="0.3">
      <c r="B19640" s="90">
        <v>5.1635</v>
      </c>
    </row>
    <row r="19641" spans="2:2" x14ac:dyDescent="0.3">
      <c r="B19641" s="90">
        <v>5.1635999999999997</v>
      </c>
    </row>
    <row r="19642" spans="2:2" x14ac:dyDescent="0.3">
      <c r="B19642" s="90">
        <v>5.1637000000000004</v>
      </c>
    </row>
    <row r="19643" spans="2:2" x14ac:dyDescent="0.3">
      <c r="B19643" s="90">
        <v>5.1638000000000002</v>
      </c>
    </row>
    <row r="19644" spans="2:2" x14ac:dyDescent="0.3">
      <c r="B19644" s="90">
        <v>5.1638999999999999</v>
      </c>
    </row>
    <row r="19645" spans="2:2" x14ac:dyDescent="0.3">
      <c r="B19645" s="90">
        <v>5.1639999999999997</v>
      </c>
    </row>
    <row r="19646" spans="2:2" x14ac:dyDescent="0.3">
      <c r="B19646" s="90">
        <v>5.1641000000000004</v>
      </c>
    </row>
    <row r="19647" spans="2:2" x14ac:dyDescent="0.3">
      <c r="B19647" s="90">
        <v>5.1642000000000001</v>
      </c>
    </row>
    <row r="19648" spans="2:2" x14ac:dyDescent="0.3">
      <c r="B19648" s="90">
        <v>5.1642999999999999</v>
      </c>
    </row>
    <row r="19649" spans="2:2" x14ac:dyDescent="0.3">
      <c r="B19649" s="90">
        <v>5.1643999999999997</v>
      </c>
    </row>
    <row r="19650" spans="2:2" x14ac:dyDescent="0.3">
      <c r="B19650" s="90">
        <v>5.1645000000000003</v>
      </c>
    </row>
    <row r="19651" spans="2:2" x14ac:dyDescent="0.3">
      <c r="B19651" s="90">
        <v>5.1646000000000001</v>
      </c>
    </row>
    <row r="19652" spans="2:2" x14ac:dyDescent="0.3">
      <c r="B19652" s="90">
        <v>5.1646999999999998</v>
      </c>
    </row>
    <row r="19653" spans="2:2" x14ac:dyDescent="0.3">
      <c r="B19653" s="90">
        <v>5.1647999999999996</v>
      </c>
    </row>
    <row r="19654" spans="2:2" x14ac:dyDescent="0.3">
      <c r="B19654" s="90">
        <v>5.1649000000000003</v>
      </c>
    </row>
    <row r="19655" spans="2:2" x14ac:dyDescent="0.3">
      <c r="B19655" s="90">
        <v>5.165</v>
      </c>
    </row>
    <row r="19656" spans="2:2" x14ac:dyDescent="0.3">
      <c r="B19656" s="90">
        <v>5.1650999999999998</v>
      </c>
    </row>
    <row r="19657" spans="2:2" x14ac:dyDescent="0.3">
      <c r="B19657" s="90">
        <v>5.1651999999999996</v>
      </c>
    </row>
    <row r="19658" spans="2:2" x14ac:dyDescent="0.3">
      <c r="B19658" s="90">
        <v>5.1653000000000002</v>
      </c>
    </row>
    <row r="19659" spans="2:2" x14ac:dyDescent="0.3">
      <c r="B19659" s="90">
        <v>5.1654</v>
      </c>
    </row>
    <row r="19660" spans="2:2" x14ac:dyDescent="0.3">
      <c r="B19660" s="90">
        <v>5.1654999999999998</v>
      </c>
    </row>
    <row r="19661" spans="2:2" x14ac:dyDescent="0.3">
      <c r="B19661" s="90">
        <v>5.1656000000000004</v>
      </c>
    </row>
    <row r="19662" spans="2:2" x14ac:dyDescent="0.3">
      <c r="B19662" s="90">
        <v>5.1657000000000002</v>
      </c>
    </row>
    <row r="19663" spans="2:2" x14ac:dyDescent="0.3">
      <c r="B19663" s="90">
        <v>5.1657999999999999</v>
      </c>
    </row>
    <row r="19664" spans="2:2" x14ac:dyDescent="0.3">
      <c r="B19664" s="90">
        <v>5.1658999999999997</v>
      </c>
    </row>
    <row r="19665" spans="2:2" x14ac:dyDescent="0.3">
      <c r="B19665" s="90">
        <v>5.1660000000000004</v>
      </c>
    </row>
    <row r="19666" spans="2:2" x14ac:dyDescent="0.3">
      <c r="B19666" s="90">
        <v>5.1661000000000001</v>
      </c>
    </row>
    <row r="19667" spans="2:2" x14ac:dyDescent="0.3">
      <c r="B19667" s="90">
        <v>5.1661999999999999</v>
      </c>
    </row>
    <row r="19668" spans="2:2" x14ac:dyDescent="0.3">
      <c r="B19668" s="90">
        <v>5.1662999999999997</v>
      </c>
    </row>
    <row r="19669" spans="2:2" x14ac:dyDescent="0.3">
      <c r="B19669" s="90">
        <v>5.1664000000000003</v>
      </c>
    </row>
    <row r="19670" spans="2:2" x14ac:dyDescent="0.3">
      <c r="B19670" s="90">
        <v>5.1665000000000001</v>
      </c>
    </row>
    <row r="19671" spans="2:2" x14ac:dyDescent="0.3">
      <c r="B19671" s="90">
        <v>5.1665999999999999</v>
      </c>
    </row>
    <row r="19672" spans="2:2" x14ac:dyDescent="0.3">
      <c r="B19672" s="90">
        <v>5.1666999999999996</v>
      </c>
    </row>
    <row r="19673" spans="2:2" x14ac:dyDescent="0.3">
      <c r="B19673" s="90">
        <v>5.1668000000000003</v>
      </c>
    </row>
    <row r="19674" spans="2:2" x14ac:dyDescent="0.3">
      <c r="B19674" s="90">
        <v>5.1669</v>
      </c>
    </row>
    <row r="19675" spans="2:2" x14ac:dyDescent="0.3">
      <c r="B19675" s="90">
        <v>5.1669999999999998</v>
      </c>
    </row>
    <row r="19676" spans="2:2" x14ac:dyDescent="0.3">
      <c r="B19676" s="90">
        <v>5.1670999999999996</v>
      </c>
    </row>
    <row r="19677" spans="2:2" x14ac:dyDescent="0.3">
      <c r="B19677" s="90">
        <v>5.1672000000000002</v>
      </c>
    </row>
    <row r="19678" spans="2:2" x14ac:dyDescent="0.3">
      <c r="B19678" s="90">
        <v>5.1673</v>
      </c>
    </row>
    <row r="19679" spans="2:2" x14ac:dyDescent="0.3">
      <c r="B19679" s="90">
        <v>5.1673999999999998</v>
      </c>
    </row>
    <row r="19680" spans="2:2" x14ac:dyDescent="0.3">
      <c r="B19680" s="90">
        <v>5.1675000000000004</v>
      </c>
    </row>
    <row r="19681" spans="2:2" x14ac:dyDescent="0.3">
      <c r="B19681" s="90">
        <v>5.1676000000000002</v>
      </c>
    </row>
    <row r="19682" spans="2:2" x14ac:dyDescent="0.3">
      <c r="B19682" s="90">
        <v>5.1677</v>
      </c>
    </row>
    <row r="19683" spans="2:2" x14ac:dyDescent="0.3">
      <c r="B19683" s="90">
        <v>5.1677999999999997</v>
      </c>
    </row>
    <row r="19684" spans="2:2" x14ac:dyDescent="0.3">
      <c r="B19684" s="90">
        <v>5.1679000000000004</v>
      </c>
    </row>
    <row r="19685" spans="2:2" x14ac:dyDescent="0.3">
      <c r="B19685" s="90">
        <v>5.1680000000000001</v>
      </c>
    </row>
    <row r="19686" spans="2:2" x14ac:dyDescent="0.3">
      <c r="B19686" s="90">
        <v>5.1680999999999999</v>
      </c>
    </row>
    <row r="19687" spans="2:2" x14ac:dyDescent="0.3">
      <c r="B19687" s="90">
        <v>5.1681999999999997</v>
      </c>
    </row>
    <row r="19688" spans="2:2" x14ac:dyDescent="0.3">
      <c r="B19688" s="90">
        <v>5.1683000000000003</v>
      </c>
    </row>
    <row r="19689" spans="2:2" x14ac:dyDescent="0.3">
      <c r="B19689" s="90">
        <v>5.1684000000000001</v>
      </c>
    </row>
    <row r="19690" spans="2:2" x14ac:dyDescent="0.3">
      <c r="B19690" s="90">
        <v>5.1684999999999999</v>
      </c>
    </row>
    <row r="19691" spans="2:2" x14ac:dyDescent="0.3">
      <c r="B19691" s="90">
        <v>5.1685999999999996</v>
      </c>
    </row>
    <row r="19692" spans="2:2" x14ac:dyDescent="0.3">
      <c r="B19692" s="90">
        <v>5.1687000000000003</v>
      </c>
    </row>
    <row r="19693" spans="2:2" x14ac:dyDescent="0.3">
      <c r="B19693" s="90">
        <v>5.1688000000000001</v>
      </c>
    </row>
    <row r="19694" spans="2:2" x14ac:dyDescent="0.3">
      <c r="B19694" s="90">
        <v>5.1688999999999998</v>
      </c>
    </row>
    <row r="19695" spans="2:2" x14ac:dyDescent="0.3">
      <c r="B19695" s="90">
        <v>5.1689999999999996</v>
      </c>
    </row>
    <row r="19696" spans="2:2" x14ac:dyDescent="0.3">
      <c r="B19696" s="90">
        <v>5.1691000000000003</v>
      </c>
    </row>
    <row r="19697" spans="2:2" x14ac:dyDescent="0.3">
      <c r="B19697" s="90">
        <v>5.1692</v>
      </c>
    </row>
    <row r="19698" spans="2:2" x14ac:dyDescent="0.3">
      <c r="B19698" s="90">
        <v>5.1692999999999998</v>
      </c>
    </row>
    <row r="19699" spans="2:2" x14ac:dyDescent="0.3">
      <c r="B19699" s="90">
        <v>5.1694000000000004</v>
      </c>
    </row>
    <row r="19700" spans="2:2" x14ac:dyDescent="0.3">
      <c r="B19700" s="90">
        <v>5.1695000000000002</v>
      </c>
    </row>
    <row r="19701" spans="2:2" x14ac:dyDescent="0.3">
      <c r="B19701" s="90">
        <v>5.1696</v>
      </c>
    </row>
    <row r="19702" spans="2:2" x14ac:dyDescent="0.3">
      <c r="B19702" s="90">
        <v>5.1696999999999997</v>
      </c>
    </row>
    <row r="19703" spans="2:2" x14ac:dyDescent="0.3">
      <c r="B19703" s="90">
        <v>5.1698000000000004</v>
      </c>
    </row>
    <row r="19704" spans="2:2" x14ac:dyDescent="0.3">
      <c r="B19704" s="90">
        <v>5.1699000000000002</v>
      </c>
    </row>
    <row r="19705" spans="2:2" x14ac:dyDescent="0.3">
      <c r="B19705" s="90">
        <v>5.17</v>
      </c>
    </row>
    <row r="19706" spans="2:2" x14ac:dyDescent="0.3">
      <c r="B19706" s="90">
        <v>5.1700999999999997</v>
      </c>
    </row>
    <row r="19707" spans="2:2" x14ac:dyDescent="0.3">
      <c r="B19707" s="90">
        <v>5.1702000000000004</v>
      </c>
    </row>
    <row r="19708" spans="2:2" x14ac:dyDescent="0.3">
      <c r="B19708" s="90">
        <v>5.1703000000000001</v>
      </c>
    </row>
    <row r="19709" spans="2:2" x14ac:dyDescent="0.3">
      <c r="B19709" s="90">
        <v>5.1703999999999999</v>
      </c>
    </row>
    <row r="19710" spans="2:2" x14ac:dyDescent="0.3">
      <c r="B19710" s="90">
        <v>5.1704999999999997</v>
      </c>
    </row>
    <row r="19711" spans="2:2" x14ac:dyDescent="0.3">
      <c r="B19711" s="90">
        <v>5.1706000000000003</v>
      </c>
    </row>
    <row r="19712" spans="2:2" x14ac:dyDescent="0.3">
      <c r="B19712" s="90">
        <v>5.1707000000000001</v>
      </c>
    </row>
    <row r="19713" spans="2:2" x14ac:dyDescent="0.3">
      <c r="B19713" s="90">
        <v>5.1707999999999998</v>
      </c>
    </row>
    <row r="19714" spans="2:2" x14ac:dyDescent="0.3">
      <c r="B19714" s="90">
        <v>5.1708999999999996</v>
      </c>
    </row>
    <row r="19715" spans="2:2" x14ac:dyDescent="0.3">
      <c r="B19715" s="90">
        <v>5.1710000000000003</v>
      </c>
    </row>
    <row r="19716" spans="2:2" x14ac:dyDescent="0.3">
      <c r="B19716" s="90">
        <v>5.1711</v>
      </c>
    </row>
    <row r="19717" spans="2:2" x14ac:dyDescent="0.3">
      <c r="B19717" s="90">
        <v>5.1711999999999998</v>
      </c>
    </row>
    <row r="19718" spans="2:2" x14ac:dyDescent="0.3">
      <c r="B19718" s="90">
        <v>5.1712999999999996</v>
      </c>
    </row>
    <row r="19719" spans="2:2" x14ac:dyDescent="0.3">
      <c r="B19719" s="90">
        <v>5.1714000000000002</v>
      </c>
    </row>
    <row r="19720" spans="2:2" x14ac:dyDescent="0.3">
      <c r="B19720" s="90">
        <v>5.1715</v>
      </c>
    </row>
    <row r="19721" spans="2:2" x14ac:dyDescent="0.3">
      <c r="B19721" s="90">
        <v>5.1715999999999998</v>
      </c>
    </row>
    <row r="19722" spans="2:2" x14ac:dyDescent="0.3">
      <c r="B19722" s="90">
        <v>5.1717000000000004</v>
      </c>
    </row>
    <row r="19723" spans="2:2" x14ac:dyDescent="0.3">
      <c r="B19723" s="90">
        <v>5.1718000000000002</v>
      </c>
    </row>
    <row r="19724" spans="2:2" x14ac:dyDescent="0.3">
      <c r="B19724" s="90">
        <v>5.1718999999999999</v>
      </c>
    </row>
    <row r="19725" spans="2:2" x14ac:dyDescent="0.3">
      <c r="B19725" s="90">
        <v>5.1719999999999997</v>
      </c>
    </row>
    <row r="19726" spans="2:2" x14ac:dyDescent="0.3">
      <c r="B19726" s="90">
        <v>5.1721000000000004</v>
      </c>
    </row>
    <row r="19727" spans="2:2" x14ac:dyDescent="0.3">
      <c r="B19727" s="90">
        <v>5.1722000000000001</v>
      </c>
    </row>
    <row r="19728" spans="2:2" x14ac:dyDescent="0.3">
      <c r="B19728" s="90">
        <v>5.1722999999999999</v>
      </c>
    </row>
    <row r="19729" spans="2:2" x14ac:dyDescent="0.3">
      <c r="B19729" s="90">
        <v>5.1723999999999997</v>
      </c>
    </row>
    <row r="19730" spans="2:2" x14ac:dyDescent="0.3">
      <c r="B19730" s="90">
        <v>5.1725000000000003</v>
      </c>
    </row>
    <row r="19731" spans="2:2" x14ac:dyDescent="0.3">
      <c r="B19731" s="90">
        <v>5.1726000000000001</v>
      </c>
    </row>
    <row r="19732" spans="2:2" x14ac:dyDescent="0.3">
      <c r="B19732" s="90">
        <v>5.1726999999999999</v>
      </c>
    </row>
    <row r="19733" spans="2:2" x14ac:dyDescent="0.3">
      <c r="B19733" s="90">
        <v>5.1727999999999996</v>
      </c>
    </row>
    <row r="19734" spans="2:2" x14ac:dyDescent="0.3">
      <c r="B19734" s="90">
        <v>5.1729000000000003</v>
      </c>
    </row>
    <row r="19735" spans="2:2" x14ac:dyDescent="0.3">
      <c r="B19735" s="90">
        <v>5.173</v>
      </c>
    </row>
    <row r="19736" spans="2:2" x14ac:dyDescent="0.3">
      <c r="B19736" s="90">
        <v>5.1730999999999998</v>
      </c>
    </row>
    <row r="19737" spans="2:2" x14ac:dyDescent="0.3">
      <c r="B19737" s="90">
        <v>5.1731999999999996</v>
      </c>
    </row>
    <row r="19738" spans="2:2" x14ac:dyDescent="0.3">
      <c r="B19738" s="90">
        <v>5.1733000000000002</v>
      </c>
    </row>
    <row r="19739" spans="2:2" x14ac:dyDescent="0.3">
      <c r="B19739" s="90">
        <v>5.1734</v>
      </c>
    </row>
    <row r="19740" spans="2:2" x14ac:dyDescent="0.3">
      <c r="B19740" s="90">
        <v>5.1734999999999998</v>
      </c>
    </row>
    <row r="19741" spans="2:2" x14ac:dyDescent="0.3">
      <c r="B19741" s="90">
        <v>5.1736000000000004</v>
      </c>
    </row>
    <row r="19742" spans="2:2" x14ac:dyDescent="0.3">
      <c r="B19742" s="90">
        <v>5.1737000000000002</v>
      </c>
    </row>
    <row r="19743" spans="2:2" x14ac:dyDescent="0.3">
      <c r="B19743" s="90">
        <v>5.1738</v>
      </c>
    </row>
    <row r="19744" spans="2:2" x14ac:dyDescent="0.3">
      <c r="B19744" s="90">
        <v>5.1738999999999997</v>
      </c>
    </row>
    <row r="19745" spans="2:2" x14ac:dyDescent="0.3">
      <c r="B19745" s="90">
        <v>5.1740000000000004</v>
      </c>
    </row>
    <row r="19746" spans="2:2" x14ac:dyDescent="0.3">
      <c r="B19746" s="90">
        <v>5.1741000000000001</v>
      </c>
    </row>
    <row r="19747" spans="2:2" x14ac:dyDescent="0.3">
      <c r="B19747" s="90">
        <v>5.1741999999999999</v>
      </c>
    </row>
    <row r="19748" spans="2:2" x14ac:dyDescent="0.3">
      <c r="B19748" s="90">
        <v>5.1742999999999997</v>
      </c>
    </row>
    <row r="19749" spans="2:2" x14ac:dyDescent="0.3">
      <c r="B19749" s="90">
        <v>5.1744000000000003</v>
      </c>
    </row>
    <row r="19750" spans="2:2" x14ac:dyDescent="0.3">
      <c r="B19750" s="90">
        <v>5.1745000000000001</v>
      </c>
    </row>
    <row r="19751" spans="2:2" x14ac:dyDescent="0.3">
      <c r="B19751" s="90">
        <v>5.1745999999999999</v>
      </c>
    </row>
    <row r="19752" spans="2:2" x14ac:dyDescent="0.3">
      <c r="B19752" s="90">
        <v>5.1746999999999996</v>
      </c>
    </row>
    <row r="19753" spans="2:2" x14ac:dyDescent="0.3">
      <c r="B19753" s="90">
        <v>5.1748000000000003</v>
      </c>
    </row>
    <row r="19754" spans="2:2" x14ac:dyDescent="0.3">
      <c r="B19754" s="90">
        <v>5.1749000000000001</v>
      </c>
    </row>
    <row r="19755" spans="2:2" x14ac:dyDescent="0.3">
      <c r="B19755" s="90">
        <v>5.1749999999999998</v>
      </c>
    </row>
    <row r="19756" spans="2:2" x14ac:dyDescent="0.3">
      <c r="B19756" s="90">
        <v>5.1750999999999996</v>
      </c>
    </row>
    <row r="19757" spans="2:2" x14ac:dyDescent="0.3">
      <c r="B19757" s="90">
        <v>5.1752000000000002</v>
      </c>
    </row>
    <row r="19758" spans="2:2" x14ac:dyDescent="0.3">
      <c r="B19758" s="90">
        <v>5.1753</v>
      </c>
    </row>
    <row r="19759" spans="2:2" x14ac:dyDescent="0.3">
      <c r="B19759" s="90">
        <v>5.1753999999999998</v>
      </c>
    </row>
    <row r="19760" spans="2:2" x14ac:dyDescent="0.3">
      <c r="B19760" s="90">
        <v>5.1755000000000004</v>
      </c>
    </row>
    <row r="19761" spans="2:2" x14ac:dyDescent="0.3">
      <c r="B19761" s="90">
        <v>5.1756000000000002</v>
      </c>
    </row>
    <row r="19762" spans="2:2" x14ac:dyDescent="0.3">
      <c r="B19762" s="90">
        <v>5.1757</v>
      </c>
    </row>
    <row r="19763" spans="2:2" x14ac:dyDescent="0.3">
      <c r="B19763" s="90">
        <v>5.1757999999999997</v>
      </c>
    </row>
    <row r="19764" spans="2:2" x14ac:dyDescent="0.3">
      <c r="B19764" s="90">
        <v>5.1759000000000004</v>
      </c>
    </row>
    <row r="19765" spans="2:2" x14ac:dyDescent="0.3">
      <c r="B19765" s="90">
        <v>5.1760000000000002</v>
      </c>
    </row>
    <row r="19766" spans="2:2" x14ac:dyDescent="0.3">
      <c r="B19766" s="90">
        <v>5.1760999999999999</v>
      </c>
    </row>
    <row r="19767" spans="2:2" x14ac:dyDescent="0.3">
      <c r="B19767" s="90">
        <v>5.1761999999999997</v>
      </c>
    </row>
    <row r="19768" spans="2:2" x14ac:dyDescent="0.3">
      <c r="B19768" s="90">
        <v>5.1763000000000003</v>
      </c>
    </row>
    <row r="19769" spans="2:2" x14ac:dyDescent="0.3">
      <c r="B19769" s="90">
        <v>5.1764000000000001</v>
      </c>
    </row>
    <row r="19770" spans="2:2" x14ac:dyDescent="0.3">
      <c r="B19770" s="90">
        <v>5.1764999999999999</v>
      </c>
    </row>
    <row r="19771" spans="2:2" x14ac:dyDescent="0.3">
      <c r="B19771" s="90">
        <v>5.1765999999999996</v>
      </c>
    </row>
    <row r="19772" spans="2:2" x14ac:dyDescent="0.3">
      <c r="B19772" s="90">
        <v>5.1767000000000003</v>
      </c>
    </row>
    <row r="19773" spans="2:2" x14ac:dyDescent="0.3">
      <c r="B19773" s="90">
        <v>5.1768000000000001</v>
      </c>
    </row>
    <row r="19774" spans="2:2" x14ac:dyDescent="0.3">
      <c r="B19774" s="90">
        <v>5.1768999999999998</v>
      </c>
    </row>
    <row r="19775" spans="2:2" x14ac:dyDescent="0.3">
      <c r="B19775" s="90">
        <v>5.1769999999999996</v>
      </c>
    </row>
    <row r="19776" spans="2:2" x14ac:dyDescent="0.3">
      <c r="B19776" s="90">
        <v>5.1771000000000003</v>
      </c>
    </row>
    <row r="19777" spans="2:2" x14ac:dyDescent="0.3">
      <c r="B19777" s="90">
        <v>5.1772</v>
      </c>
    </row>
    <row r="19778" spans="2:2" x14ac:dyDescent="0.3">
      <c r="B19778" s="90">
        <v>5.1772999999999998</v>
      </c>
    </row>
    <row r="19779" spans="2:2" x14ac:dyDescent="0.3">
      <c r="B19779" s="90">
        <v>5.1773999999999996</v>
      </c>
    </row>
    <row r="19780" spans="2:2" x14ac:dyDescent="0.3">
      <c r="B19780" s="90">
        <v>5.1775000000000002</v>
      </c>
    </row>
    <row r="19781" spans="2:2" x14ac:dyDescent="0.3">
      <c r="B19781" s="90">
        <v>5.1776</v>
      </c>
    </row>
    <row r="19782" spans="2:2" x14ac:dyDescent="0.3">
      <c r="B19782" s="90">
        <v>5.1776999999999997</v>
      </c>
    </row>
    <row r="19783" spans="2:2" x14ac:dyDescent="0.3">
      <c r="B19783" s="90">
        <v>5.1778000000000004</v>
      </c>
    </row>
    <row r="19784" spans="2:2" x14ac:dyDescent="0.3">
      <c r="B19784" s="90">
        <v>5.1779000000000002</v>
      </c>
    </row>
    <row r="19785" spans="2:2" x14ac:dyDescent="0.3">
      <c r="B19785" s="90">
        <v>5.1779999999999999</v>
      </c>
    </row>
    <row r="19786" spans="2:2" x14ac:dyDescent="0.3">
      <c r="B19786" s="90">
        <v>5.1780999999999997</v>
      </c>
    </row>
    <row r="19787" spans="2:2" x14ac:dyDescent="0.3">
      <c r="B19787" s="90">
        <v>5.1782000000000004</v>
      </c>
    </row>
    <row r="19788" spans="2:2" x14ac:dyDescent="0.3">
      <c r="B19788" s="90">
        <v>5.1783000000000001</v>
      </c>
    </row>
    <row r="19789" spans="2:2" x14ac:dyDescent="0.3">
      <c r="B19789" s="90">
        <v>5.1783999999999999</v>
      </c>
    </row>
    <row r="19790" spans="2:2" x14ac:dyDescent="0.3">
      <c r="B19790" s="90">
        <v>5.1784999999999997</v>
      </c>
    </row>
    <row r="19791" spans="2:2" x14ac:dyDescent="0.3">
      <c r="B19791" s="90">
        <v>5.1786000000000003</v>
      </c>
    </row>
    <row r="19792" spans="2:2" x14ac:dyDescent="0.3">
      <c r="B19792" s="90">
        <v>5.1787000000000001</v>
      </c>
    </row>
    <row r="19793" spans="2:2" x14ac:dyDescent="0.3">
      <c r="B19793" s="90">
        <v>5.1787999999999998</v>
      </c>
    </row>
    <row r="19794" spans="2:2" x14ac:dyDescent="0.3">
      <c r="B19794" s="90">
        <v>5.1788999999999996</v>
      </c>
    </row>
    <row r="19795" spans="2:2" x14ac:dyDescent="0.3">
      <c r="B19795" s="90">
        <v>5.1790000000000003</v>
      </c>
    </row>
    <row r="19796" spans="2:2" x14ac:dyDescent="0.3">
      <c r="B19796" s="90">
        <v>5.1791</v>
      </c>
    </row>
    <row r="19797" spans="2:2" x14ac:dyDescent="0.3">
      <c r="B19797" s="90">
        <v>5.1791999999999998</v>
      </c>
    </row>
    <row r="19798" spans="2:2" x14ac:dyDescent="0.3">
      <c r="B19798" s="90">
        <v>5.1792999999999996</v>
      </c>
    </row>
    <row r="19799" spans="2:2" x14ac:dyDescent="0.3">
      <c r="B19799" s="90">
        <v>5.1794000000000002</v>
      </c>
    </row>
    <row r="19800" spans="2:2" x14ac:dyDescent="0.3">
      <c r="B19800" s="90">
        <v>5.1795</v>
      </c>
    </row>
    <row r="19801" spans="2:2" x14ac:dyDescent="0.3">
      <c r="B19801" s="90">
        <v>5.1795999999999998</v>
      </c>
    </row>
    <row r="19802" spans="2:2" x14ac:dyDescent="0.3">
      <c r="B19802" s="90">
        <v>5.1797000000000004</v>
      </c>
    </row>
    <row r="19803" spans="2:2" x14ac:dyDescent="0.3">
      <c r="B19803" s="90">
        <v>5.1798000000000002</v>
      </c>
    </row>
    <row r="19804" spans="2:2" x14ac:dyDescent="0.3">
      <c r="B19804" s="90">
        <v>5.1798999999999999</v>
      </c>
    </row>
    <row r="19805" spans="2:2" x14ac:dyDescent="0.3">
      <c r="B19805" s="90">
        <v>5.18</v>
      </c>
    </row>
    <row r="19806" spans="2:2" x14ac:dyDescent="0.3">
      <c r="B19806" s="90">
        <v>5.1801000000000004</v>
      </c>
    </row>
    <row r="19807" spans="2:2" x14ac:dyDescent="0.3">
      <c r="B19807" s="90">
        <v>5.1802000000000001</v>
      </c>
    </row>
    <row r="19808" spans="2:2" x14ac:dyDescent="0.3">
      <c r="B19808" s="90">
        <v>5.1802999999999999</v>
      </c>
    </row>
    <row r="19809" spans="2:2" x14ac:dyDescent="0.3">
      <c r="B19809" s="90">
        <v>5.1803999999999997</v>
      </c>
    </row>
    <row r="19810" spans="2:2" x14ac:dyDescent="0.3">
      <c r="B19810" s="90">
        <v>5.1805000000000003</v>
      </c>
    </row>
    <row r="19811" spans="2:2" x14ac:dyDescent="0.3">
      <c r="B19811" s="90">
        <v>5.1806000000000001</v>
      </c>
    </row>
    <row r="19812" spans="2:2" x14ac:dyDescent="0.3">
      <c r="B19812" s="90">
        <v>5.1806999999999999</v>
      </c>
    </row>
    <row r="19813" spans="2:2" x14ac:dyDescent="0.3">
      <c r="B19813" s="90">
        <v>5.1807999999999996</v>
      </c>
    </row>
    <row r="19814" spans="2:2" x14ac:dyDescent="0.3">
      <c r="B19814" s="90">
        <v>5.1809000000000003</v>
      </c>
    </row>
    <row r="19815" spans="2:2" x14ac:dyDescent="0.3">
      <c r="B19815" s="90">
        <v>5.181</v>
      </c>
    </row>
    <row r="19816" spans="2:2" x14ac:dyDescent="0.3">
      <c r="B19816" s="90">
        <v>5.1810999999999998</v>
      </c>
    </row>
    <row r="19817" spans="2:2" x14ac:dyDescent="0.3">
      <c r="B19817" s="90">
        <v>5.1811999999999996</v>
      </c>
    </row>
    <row r="19818" spans="2:2" x14ac:dyDescent="0.3">
      <c r="B19818" s="90">
        <v>5.1813000000000002</v>
      </c>
    </row>
    <row r="19819" spans="2:2" x14ac:dyDescent="0.3">
      <c r="B19819" s="90">
        <v>5.1814</v>
      </c>
    </row>
    <row r="19820" spans="2:2" x14ac:dyDescent="0.3">
      <c r="B19820" s="90">
        <v>5.1814999999999998</v>
      </c>
    </row>
    <row r="19821" spans="2:2" x14ac:dyDescent="0.3">
      <c r="B19821" s="90">
        <v>5.1816000000000004</v>
      </c>
    </row>
    <row r="19822" spans="2:2" x14ac:dyDescent="0.3">
      <c r="B19822" s="90">
        <v>5.1817000000000002</v>
      </c>
    </row>
    <row r="19823" spans="2:2" x14ac:dyDescent="0.3">
      <c r="B19823" s="90">
        <v>5.1818</v>
      </c>
    </row>
    <row r="19824" spans="2:2" x14ac:dyDescent="0.3">
      <c r="B19824" s="90">
        <v>5.1818999999999997</v>
      </c>
    </row>
    <row r="19825" spans="2:2" x14ac:dyDescent="0.3">
      <c r="B19825" s="90">
        <v>5.1820000000000004</v>
      </c>
    </row>
    <row r="19826" spans="2:2" x14ac:dyDescent="0.3">
      <c r="B19826" s="90">
        <v>5.1821000000000002</v>
      </c>
    </row>
    <row r="19827" spans="2:2" x14ac:dyDescent="0.3">
      <c r="B19827" s="90">
        <v>5.1821999999999999</v>
      </c>
    </row>
    <row r="19828" spans="2:2" x14ac:dyDescent="0.3">
      <c r="B19828" s="90">
        <v>5.1822999999999997</v>
      </c>
    </row>
    <row r="19829" spans="2:2" x14ac:dyDescent="0.3">
      <c r="B19829" s="90">
        <v>5.1824000000000003</v>
      </c>
    </row>
    <row r="19830" spans="2:2" x14ac:dyDescent="0.3">
      <c r="B19830" s="90">
        <v>5.1825000000000001</v>
      </c>
    </row>
    <row r="19831" spans="2:2" x14ac:dyDescent="0.3">
      <c r="B19831" s="90">
        <v>5.1825999999999999</v>
      </c>
    </row>
    <row r="19832" spans="2:2" x14ac:dyDescent="0.3">
      <c r="B19832" s="90">
        <v>5.1826999999999996</v>
      </c>
    </row>
    <row r="19833" spans="2:2" x14ac:dyDescent="0.3">
      <c r="B19833" s="90">
        <v>5.1828000000000003</v>
      </c>
    </row>
    <row r="19834" spans="2:2" x14ac:dyDescent="0.3">
      <c r="B19834" s="90">
        <v>5.1829000000000001</v>
      </c>
    </row>
    <row r="19835" spans="2:2" x14ac:dyDescent="0.3">
      <c r="B19835" s="90">
        <v>5.1829999999999998</v>
      </c>
    </row>
    <row r="19836" spans="2:2" x14ac:dyDescent="0.3">
      <c r="B19836" s="90">
        <v>5.1830999999999996</v>
      </c>
    </row>
    <row r="19837" spans="2:2" x14ac:dyDescent="0.3">
      <c r="B19837" s="90">
        <v>5.1832000000000003</v>
      </c>
    </row>
    <row r="19838" spans="2:2" x14ac:dyDescent="0.3">
      <c r="B19838" s="90">
        <v>5.1833</v>
      </c>
    </row>
    <row r="19839" spans="2:2" x14ac:dyDescent="0.3">
      <c r="B19839" s="90">
        <v>5.1833999999999998</v>
      </c>
    </row>
    <row r="19840" spans="2:2" x14ac:dyDescent="0.3">
      <c r="B19840" s="90">
        <v>5.1835000000000004</v>
      </c>
    </row>
    <row r="19841" spans="2:2" x14ac:dyDescent="0.3">
      <c r="B19841" s="90">
        <v>5.1836000000000002</v>
      </c>
    </row>
    <row r="19842" spans="2:2" x14ac:dyDescent="0.3">
      <c r="B19842" s="90">
        <v>5.1837</v>
      </c>
    </row>
    <row r="19843" spans="2:2" x14ac:dyDescent="0.3">
      <c r="B19843" s="90">
        <v>5.1837999999999997</v>
      </c>
    </row>
    <row r="19844" spans="2:2" x14ac:dyDescent="0.3">
      <c r="B19844" s="90">
        <v>5.1839000000000004</v>
      </c>
    </row>
    <row r="19845" spans="2:2" x14ac:dyDescent="0.3">
      <c r="B19845" s="90">
        <v>5.1840000000000002</v>
      </c>
    </row>
    <row r="19846" spans="2:2" x14ac:dyDescent="0.3">
      <c r="B19846" s="90">
        <v>5.1840999999999999</v>
      </c>
    </row>
    <row r="19847" spans="2:2" x14ac:dyDescent="0.3">
      <c r="B19847" s="90">
        <v>5.1841999999999997</v>
      </c>
    </row>
    <row r="19848" spans="2:2" x14ac:dyDescent="0.3">
      <c r="B19848" s="90">
        <v>5.1843000000000004</v>
      </c>
    </row>
    <row r="19849" spans="2:2" x14ac:dyDescent="0.3">
      <c r="B19849" s="90">
        <v>5.1844000000000001</v>
      </c>
    </row>
    <row r="19850" spans="2:2" x14ac:dyDescent="0.3">
      <c r="B19850" s="90">
        <v>5.1844999999999999</v>
      </c>
    </row>
    <row r="19851" spans="2:2" x14ac:dyDescent="0.3">
      <c r="B19851" s="90">
        <v>5.1845999999999997</v>
      </c>
    </row>
    <row r="19852" spans="2:2" x14ac:dyDescent="0.3">
      <c r="B19852" s="90">
        <v>5.1847000000000003</v>
      </c>
    </row>
    <row r="19853" spans="2:2" x14ac:dyDescent="0.3">
      <c r="B19853" s="90">
        <v>5.1848000000000001</v>
      </c>
    </row>
    <row r="19854" spans="2:2" x14ac:dyDescent="0.3">
      <c r="B19854" s="90">
        <v>5.1848999999999998</v>
      </c>
    </row>
    <row r="19855" spans="2:2" x14ac:dyDescent="0.3">
      <c r="B19855" s="90">
        <v>5.1849999999999996</v>
      </c>
    </row>
    <row r="19856" spans="2:2" x14ac:dyDescent="0.3">
      <c r="B19856" s="90">
        <v>5.1851000000000003</v>
      </c>
    </row>
    <row r="19857" spans="2:2" x14ac:dyDescent="0.3">
      <c r="B19857" s="90">
        <v>5.1852</v>
      </c>
    </row>
    <row r="19858" spans="2:2" x14ac:dyDescent="0.3">
      <c r="B19858" s="90">
        <v>5.1852999999999998</v>
      </c>
    </row>
    <row r="19859" spans="2:2" x14ac:dyDescent="0.3">
      <c r="B19859" s="90">
        <v>5.1853999999999996</v>
      </c>
    </row>
    <row r="19860" spans="2:2" x14ac:dyDescent="0.3">
      <c r="B19860" s="90">
        <v>5.1855000000000002</v>
      </c>
    </row>
    <row r="19861" spans="2:2" x14ac:dyDescent="0.3">
      <c r="B19861" s="90">
        <v>5.1856</v>
      </c>
    </row>
    <row r="19862" spans="2:2" x14ac:dyDescent="0.3">
      <c r="B19862" s="90">
        <v>5.1856999999999998</v>
      </c>
    </row>
    <row r="19863" spans="2:2" x14ac:dyDescent="0.3">
      <c r="B19863" s="90">
        <v>5.1858000000000004</v>
      </c>
    </row>
    <row r="19864" spans="2:2" x14ac:dyDescent="0.3">
      <c r="B19864" s="90">
        <v>5.1859000000000002</v>
      </c>
    </row>
    <row r="19865" spans="2:2" x14ac:dyDescent="0.3">
      <c r="B19865" s="90">
        <v>5.1859999999999999</v>
      </c>
    </row>
    <row r="19866" spans="2:2" x14ac:dyDescent="0.3">
      <c r="B19866" s="90">
        <v>5.1860999999999997</v>
      </c>
    </row>
    <row r="19867" spans="2:2" x14ac:dyDescent="0.3">
      <c r="B19867" s="90">
        <v>5.1862000000000004</v>
      </c>
    </row>
    <row r="19868" spans="2:2" x14ac:dyDescent="0.3">
      <c r="B19868" s="90">
        <v>5.1863000000000001</v>
      </c>
    </row>
    <row r="19869" spans="2:2" x14ac:dyDescent="0.3">
      <c r="B19869" s="90">
        <v>5.1863999999999999</v>
      </c>
    </row>
    <row r="19870" spans="2:2" x14ac:dyDescent="0.3">
      <c r="B19870" s="90">
        <v>5.1864999999999997</v>
      </c>
    </row>
    <row r="19871" spans="2:2" x14ac:dyDescent="0.3">
      <c r="B19871" s="90">
        <v>5.1866000000000003</v>
      </c>
    </row>
    <row r="19872" spans="2:2" x14ac:dyDescent="0.3">
      <c r="B19872" s="90">
        <v>5.1867000000000001</v>
      </c>
    </row>
    <row r="19873" spans="2:2" x14ac:dyDescent="0.3">
      <c r="B19873" s="90">
        <v>5.1867999999999999</v>
      </c>
    </row>
    <row r="19874" spans="2:2" x14ac:dyDescent="0.3">
      <c r="B19874" s="90">
        <v>5.1868999999999996</v>
      </c>
    </row>
    <row r="19875" spans="2:2" x14ac:dyDescent="0.3">
      <c r="B19875" s="90">
        <v>5.1870000000000003</v>
      </c>
    </row>
    <row r="19876" spans="2:2" x14ac:dyDescent="0.3">
      <c r="B19876" s="90">
        <v>5.1871</v>
      </c>
    </row>
    <row r="19877" spans="2:2" x14ac:dyDescent="0.3">
      <c r="B19877" s="90">
        <v>5.1871999999999998</v>
      </c>
    </row>
    <row r="19878" spans="2:2" x14ac:dyDescent="0.3">
      <c r="B19878" s="90">
        <v>5.1872999999999996</v>
      </c>
    </row>
    <row r="19879" spans="2:2" x14ac:dyDescent="0.3">
      <c r="B19879" s="90">
        <v>5.1874000000000002</v>
      </c>
    </row>
    <row r="19880" spans="2:2" x14ac:dyDescent="0.3">
      <c r="B19880" s="90">
        <v>5.1875</v>
      </c>
    </row>
    <row r="19881" spans="2:2" x14ac:dyDescent="0.3">
      <c r="B19881" s="90">
        <v>5.1875999999999998</v>
      </c>
    </row>
    <row r="19882" spans="2:2" x14ac:dyDescent="0.3">
      <c r="B19882" s="90">
        <v>5.1877000000000004</v>
      </c>
    </row>
    <row r="19883" spans="2:2" x14ac:dyDescent="0.3">
      <c r="B19883" s="90">
        <v>5.1878000000000002</v>
      </c>
    </row>
    <row r="19884" spans="2:2" x14ac:dyDescent="0.3">
      <c r="B19884" s="90">
        <v>5.1879</v>
      </c>
    </row>
    <row r="19885" spans="2:2" x14ac:dyDescent="0.3">
      <c r="B19885" s="90">
        <v>5.1879999999999997</v>
      </c>
    </row>
    <row r="19886" spans="2:2" x14ac:dyDescent="0.3">
      <c r="B19886" s="90">
        <v>5.1881000000000004</v>
      </c>
    </row>
    <row r="19887" spans="2:2" x14ac:dyDescent="0.3">
      <c r="B19887" s="90">
        <v>5.1882000000000001</v>
      </c>
    </row>
    <row r="19888" spans="2:2" x14ac:dyDescent="0.3">
      <c r="B19888" s="90">
        <v>5.1882999999999999</v>
      </c>
    </row>
    <row r="19889" spans="2:2" x14ac:dyDescent="0.3">
      <c r="B19889" s="90">
        <v>5.1883999999999997</v>
      </c>
    </row>
    <row r="19890" spans="2:2" x14ac:dyDescent="0.3">
      <c r="B19890" s="90">
        <v>5.1885000000000003</v>
      </c>
    </row>
    <row r="19891" spans="2:2" x14ac:dyDescent="0.3">
      <c r="B19891" s="90">
        <v>5.1886000000000001</v>
      </c>
    </row>
    <row r="19892" spans="2:2" x14ac:dyDescent="0.3">
      <c r="B19892" s="90">
        <v>5.1886999999999999</v>
      </c>
    </row>
    <row r="19893" spans="2:2" x14ac:dyDescent="0.3">
      <c r="B19893" s="90">
        <v>5.1887999999999996</v>
      </c>
    </row>
    <row r="19894" spans="2:2" x14ac:dyDescent="0.3">
      <c r="B19894" s="90">
        <v>5.1889000000000003</v>
      </c>
    </row>
    <row r="19895" spans="2:2" x14ac:dyDescent="0.3">
      <c r="B19895" s="90">
        <v>5.1890000000000001</v>
      </c>
    </row>
    <row r="19896" spans="2:2" x14ac:dyDescent="0.3">
      <c r="B19896" s="90">
        <v>5.1890999999999998</v>
      </c>
    </row>
    <row r="19897" spans="2:2" x14ac:dyDescent="0.3">
      <c r="B19897" s="90">
        <v>5.1891999999999996</v>
      </c>
    </row>
    <row r="19898" spans="2:2" x14ac:dyDescent="0.3">
      <c r="B19898" s="90">
        <v>5.1893000000000002</v>
      </c>
    </row>
    <row r="19899" spans="2:2" x14ac:dyDescent="0.3">
      <c r="B19899" s="90">
        <v>5.1894</v>
      </c>
    </row>
    <row r="19900" spans="2:2" x14ac:dyDescent="0.3">
      <c r="B19900" s="90">
        <v>5.1894999999999998</v>
      </c>
    </row>
    <row r="19901" spans="2:2" x14ac:dyDescent="0.3">
      <c r="B19901" s="90">
        <v>5.1896000000000004</v>
      </c>
    </row>
    <row r="19902" spans="2:2" x14ac:dyDescent="0.3">
      <c r="B19902" s="90">
        <v>5.1897000000000002</v>
      </c>
    </row>
    <row r="19903" spans="2:2" x14ac:dyDescent="0.3">
      <c r="B19903" s="90">
        <v>5.1898</v>
      </c>
    </row>
    <row r="19904" spans="2:2" x14ac:dyDescent="0.3">
      <c r="B19904" s="90">
        <v>5.1898999999999997</v>
      </c>
    </row>
    <row r="19905" spans="2:2" x14ac:dyDescent="0.3">
      <c r="B19905" s="90">
        <v>5.19</v>
      </c>
    </row>
    <row r="19906" spans="2:2" x14ac:dyDescent="0.3">
      <c r="B19906" s="90">
        <v>5.1901000000000002</v>
      </c>
    </row>
    <row r="19907" spans="2:2" x14ac:dyDescent="0.3">
      <c r="B19907" s="90">
        <v>5.1901999999999999</v>
      </c>
    </row>
    <row r="19908" spans="2:2" x14ac:dyDescent="0.3">
      <c r="B19908" s="90">
        <v>5.1902999999999997</v>
      </c>
    </row>
    <row r="19909" spans="2:2" x14ac:dyDescent="0.3">
      <c r="B19909" s="90">
        <v>5.1904000000000003</v>
      </c>
    </row>
    <row r="19910" spans="2:2" x14ac:dyDescent="0.3">
      <c r="B19910" s="90">
        <v>5.1905000000000001</v>
      </c>
    </row>
    <row r="19911" spans="2:2" x14ac:dyDescent="0.3">
      <c r="B19911" s="90">
        <v>5.1905999999999999</v>
      </c>
    </row>
    <row r="19912" spans="2:2" x14ac:dyDescent="0.3">
      <c r="B19912" s="90">
        <v>5.1906999999999996</v>
      </c>
    </row>
    <row r="19913" spans="2:2" x14ac:dyDescent="0.3">
      <c r="B19913" s="90">
        <v>5.1908000000000003</v>
      </c>
    </row>
    <row r="19914" spans="2:2" x14ac:dyDescent="0.3">
      <c r="B19914" s="90">
        <v>5.1909000000000001</v>
      </c>
    </row>
    <row r="19915" spans="2:2" x14ac:dyDescent="0.3">
      <c r="B19915" s="90">
        <v>5.1909999999999998</v>
      </c>
    </row>
    <row r="19916" spans="2:2" x14ac:dyDescent="0.3">
      <c r="B19916" s="90">
        <v>5.1910999999999996</v>
      </c>
    </row>
    <row r="19917" spans="2:2" x14ac:dyDescent="0.3">
      <c r="B19917" s="90">
        <v>5.1912000000000003</v>
      </c>
    </row>
    <row r="19918" spans="2:2" x14ac:dyDescent="0.3">
      <c r="B19918" s="90">
        <v>5.1913</v>
      </c>
    </row>
    <row r="19919" spans="2:2" x14ac:dyDescent="0.3">
      <c r="B19919" s="90">
        <v>5.1913999999999998</v>
      </c>
    </row>
    <row r="19920" spans="2:2" x14ac:dyDescent="0.3">
      <c r="B19920" s="90">
        <v>5.1914999999999996</v>
      </c>
    </row>
    <row r="19921" spans="2:2" x14ac:dyDescent="0.3">
      <c r="B19921" s="90">
        <v>5.1916000000000002</v>
      </c>
    </row>
    <row r="19922" spans="2:2" x14ac:dyDescent="0.3">
      <c r="B19922" s="90">
        <v>5.1917</v>
      </c>
    </row>
    <row r="19923" spans="2:2" x14ac:dyDescent="0.3">
      <c r="B19923" s="90">
        <v>5.1917999999999997</v>
      </c>
    </row>
    <row r="19924" spans="2:2" x14ac:dyDescent="0.3">
      <c r="B19924" s="90">
        <v>5.1919000000000004</v>
      </c>
    </row>
    <row r="19925" spans="2:2" x14ac:dyDescent="0.3">
      <c r="B19925" s="90">
        <v>5.1920000000000002</v>
      </c>
    </row>
    <row r="19926" spans="2:2" x14ac:dyDescent="0.3">
      <c r="B19926" s="90">
        <v>5.1920999999999999</v>
      </c>
    </row>
    <row r="19927" spans="2:2" x14ac:dyDescent="0.3">
      <c r="B19927" s="90">
        <v>5.1921999999999997</v>
      </c>
    </row>
    <row r="19928" spans="2:2" x14ac:dyDescent="0.3">
      <c r="B19928" s="90">
        <v>5.1923000000000004</v>
      </c>
    </row>
    <row r="19929" spans="2:2" x14ac:dyDescent="0.3">
      <c r="B19929" s="90">
        <v>5.1924000000000001</v>
      </c>
    </row>
    <row r="19930" spans="2:2" x14ac:dyDescent="0.3">
      <c r="B19930" s="90">
        <v>5.1924999999999999</v>
      </c>
    </row>
    <row r="19931" spans="2:2" x14ac:dyDescent="0.3">
      <c r="B19931" s="90">
        <v>5.1925999999999997</v>
      </c>
    </row>
    <row r="19932" spans="2:2" x14ac:dyDescent="0.3">
      <c r="B19932" s="90">
        <v>5.1927000000000003</v>
      </c>
    </row>
    <row r="19933" spans="2:2" x14ac:dyDescent="0.3">
      <c r="B19933" s="90">
        <v>5.1928000000000001</v>
      </c>
    </row>
    <row r="19934" spans="2:2" x14ac:dyDescent="0.3">
      <c r="B19934" s="90">
        <v>5.1928999999999998</v>
      </c>
    </row>
    <row r="19935" spans="2:2" x14ac:dyDescent="0.3">
      <c r="B19935" s="90">
        <v>5.1929999999999996</v>
      </c>
    </row>
    <row r="19936" spans="2:2" x14ac:dyDescent="0.3">
      <c r="B19936" s="90">
        <v>5.1931000000000003</v>
      </c>
    </row>
    <row r="19937" spans="2:2" x14ac:dyDescent="0.3">
      <c r="B19937" s="90">
        <v>5.1932</v>
      </c>
    </row>
    <row r="19938" spans="2:2" x14ac:dyDescent="0.3">
      <c r="B19938" s="90">
        <v>5.1932999999999998</v>
      </c>
    </row>
    <row r="19939" spans="2:2" x14ac:dyDescent="0.3">
      <c r="B19939" s="90">
        <v>5.1933999999999996</v>
      </c>
    </row>
    <row r="19940" spans="2:2" x14ac:dyDescent="0.3">
      <c r="B19940" s="90">
        <v>5.1935000000000002</v>
      </c>
    </row>
    <row r="19941" spans="2:2" x14ac:dyDescent="0.3">
      <c r="B19941" s="90">
        <v>5.1936</v>
      </c>
    </row>
    <row r="19942" spans="2:2" x14ac:dyDescent="0.3">
      <c r="B19942" s="90">
        <v>5.1936999999999998</v>
      </c>
    </row>
    <row r="19943" spans="2:2" x14ac:dyDescent="0.3">
      <c r="B19943" s="90">
        <v>5.1938000000000004</v>
      </c>
    </row>
    <row r="19944" spans="2:2" x14ac:dyDescent="0.3">
      <c r="B19944" s="90">
        <v>5.1939000000000002</v>
      </c>
    </row>
    <row r="19945" spans="2:2" x14ac:dyDescent="0.3">
      <c r="B19945" s="90">
        <v>5.194</v>
      </c>
    </row>
    <row r="19946" spans="2:2" x14ac:dyDescent="0.3">
      <c r="B19946" s="90">
        <v>5.1940999999999997</v>
      </c>
    </row>
    <row r="19947" spans="2:2" x14ac:dyDescent="0.3">
      <c r="B19947" s="90">
        <v>5.1942000000000004</v>
      </c>
    </row>
    <row r="19948" spans="2:2" x14ac:dyDescent="0.3">
      <c r="B19948" s="90">
        <v>5.1943000000000001</v>
      </c>
    </row>
    <row r="19949" spans="2:2" x14ac:dyDescent="0.3">
      <c r="B19949" s="90">
        <v>5.1943999999999999</v>
      </c>
    </row>
    <row r="19950" spans="2:2" x14ac:dyDescent="0.3">
      <c r="B19950" s="90">
        <v>5.1944999999999997</v>
      </c>
    </row>
    <row r="19951" spans="2:2" x14ac:dyDescent="0.3">
      <c r="B19951" s="90">
        <v>5.1946000000000003</v>
      </c>
    </row>
    <row r="19952" spans="2:2" x14ac:dyDescent="0.3">
      <c r="B19952" s="90">
        <v>5.1947000000000001</v>
      </c>
    </row>
    <row r="19953" spans="2:2" x14ac:dyDescent="0.3">
      <c r="B19953" s="90">
        <v>5.1947999999999999</v>
      </c>
    </row>
    <row r="19954" spans="2:2" x14ac:dyDescent="0.3">
      <c r="B19954" s="90">
        <v>5.1948999999999996</v>
      </c>
    </row>
    <row r="19955" spans="2:2" x14ac:dyDescent="0.3">
      <c r="B19955" s="90">
        <v>5.1950000000000003</v>
      </c>
    </row>
    <row r="19956" spans="2:2" x14ac:dyDescent="0.3">
      <c r="B19956" s="90">
        <v>5.1951000000000001</v>
      </c>
    </row>
    <row r="19957" spans="2:2" x14ac:dyDescent="0.3">
      <c r="B19957" s="90">
        <v>5.1951999999999998</v>
      </c>
    </row>
    <row r="19958" spans="2:2" x14ac:dyDescent="0.3">
      <c r="B19958" s="90">
        <v>5.1952999999999996</v>
      </c>
    </row>
    <row r="19959" spans="2:2" x14ac:dyDescent="0.3">
      <c r="B19959" s="90">
        <v>5.1954000000000002</v>
      </c>
    </row>
    <row r="19960" spans="2:2" x14ac:dyDescent="0.3">
      <c r="B19960" s="90">
        <v>5.1955</v>
      </c>
    </row>
    <row r="19961" spans="2:2" x14ac:dyDescent="0.3">
      <c r="B19961" s="90">
        <v>5.1955999999999998</v>
      </c>
    </row>
    <row r="19962" spans="2:2" x14ac:dyDescent="0.3">
      <c r="B19962" s="90">
        <v>5.1957000000000004</v>
      </c>
    </row>
    <row r="19963" spans="2:2" x14ac:dyDescent="0.3">
      <c r="B19963" s="90">
        <v>5.1958000000000002</v>
      </c>
    </row>
    <row r="19964" spans="2:2" x14ac:dyDescent="0.3">
      <c r="B19964" s="90">
        <v>5.1959</v>
      </c>
    </row>
    <row r="19965" spans="2:2" x14ac:dyDescent="0.3">
      <c r="B19965" s="90">
        <v>5.1959999999999997</v>
      </c>
    </row>
    <row r="19966" spans="2:2" x14ac:dyDescent="0.3">
      <c r="B19966" s="90">
        <v>5.1961000000000004</v>
      </c>
    </row>
    <row r="19967" spans="2:2" x14ac:dyDescent="0.3">
      <c r="B19967" s="90">
        <v>5.1962000000000002</v>
      </c>
    </row>
    <row r="19968" spans="2:2" x14ac:dyDescent="0.3">
      <c r="B19968" s="90">
        <v>5.1962999999999999</v>
      </c>
    </row>
    <row r="19969" spans="2:2" x14ac:dyDescent="0.3">
      <c r="B19969" s="90">
        <v>5.1963999999999997</v>
      </c>
    </row>
    <row r="19970" spans="2:2" x14ac:dyDescent="0.3">
      <c r="B19970" s="90">
        <v>5.1965000000000003</v>
      </c>
    </row>
    <row r="19971" spans="2:2" x14ac:dyDescent="0.3">
      <c r="B19971" s="90">
        <v>5.1966000000000001</v>
      </c>
    </row>
    <row r="19972" spans="2:2" x14ac:dyDescent="0.3">
      <c r="B19972" s="90">
        <v>5.1966999999999999</v>
      </c>
    </row>
    <row r="19973" spans="2:2" x14ac:dyDescent="0.3">
      <c r="B19973" s="90">
        <v>5.1967999999999996</v>
      </c>
    </row>
    <row r="19974" spans="2:2" x14ac:dyDescent="0.3">
      <c r="B19974" s="90">
        <v>5.1969000000000003</v>
      </c>
    </row>
    <row r="19975" spans="2:2" x14ac:dyDescent="0.3">
      <c r="B19975" s="90">
        <v>5.1970000000000001</v>
      </c>
    </row>
    <row r="19976" spans="2:2" x14ac:dyDescent="0.3">
      <c r="B19976" s="90">
        <v>5.1970999999999998</v>
      </c>
    </row>
    <row r="19977" spans="2:2" x14ac:dyDescent="0.3">
      <c r="B19977" s="90">
        <v>5.1971999999999996</v>
      </c>
    </row>
    <row r="19978" spans="2:2" x14ac:dyDescent="0.3">
      <c r="B19978" s="90">
        <v>5.1973000000000003</v>
      </c>
    </row>
    <row r="19979" spans="2:2" x14ac:dyDescent="0.3">
      <c r="B19979" s="90">
        <v>5.1974</v>
      </c>
    </row>
    <row r="19980" spans="2:2" x14ac:dyDescent="0.3">
      <c r="B19980" s="90">
        <v>5.1974999999999998</v>
      </c>
    </row>
    <row r="19981" spans="2:2" x14ac:dyDescent="0.3">
      <c r="B19981" s="90">
        <v>5.1976000000000004</v>
      </c>
    </row>
    <row r="19982" spans="2:2" x14ac:dyDescent="0.3">
      <c r="B19982" s="90">
        <v>5.1977000000000002</v>
      </c>
    </row>
    <row r="19983" spans="2:2" x14ac:dyDescent="0.3">
      <c r="B19983" s="90">
        <v>5.1978</v>
      </c>
    </row>
    <row r="19984" spans="2:2" x14ac:dyDescent="0.3">
      <c r="B19984" s="90">
        <v>5.1978999999999997</v>
      </c>
    </row>
    <row r="19985" spans="2:2" x14ac:dyDescent="0.3">
      <c r="B19985" s="90">
        <v>5.1980000000000004</v>
      </c>
    </row>
    <row r="19986" spans="2:2" x14ac:dyDescent="0.3">
      <c r="B19986" s="90">
        <v>5.1981000000000002</v>
      </c>
    </row>
    <row r="19987" spans="2:2" x14ac:dyDescent="0.3">
      <c r="B19987" s="90">
        <v>5.1981999999999999</v>
      </c>
    </row>
    <row r="19988" spans="2:2" x14ac:dyDescent="0.3">
      <c r="B19988" s="90">
        <v>5.1982999999999997</v>
      </c>
    </row>
    <row r="19989" spans="2:2" x14ac:dyDescent="0.3">
      <c r="B19989" s="90">
        <v>5.1984000000000004</v>
      </c>
    </row>
    <row r="19990" spans="2:2" x14ac:dyDescent="0.3">
      <c r="B19990" s="90">
        <v>5.1985000000000001</v>
      </c>
    </row>
    <row r="19991" spans="2:2" x14ac:dyDescent="0.3">
      <c r="B19991" s="90">
        <v>5.1985999999999999</v>
      </c>
    </row>
    <row r="19992" spans="2:2" x14ac:dyDescent="0.3">
      <c r="B19992" s="90">
        <v>5.1986999999999997</v>
      </c>
    </row>
    <row r="19993" spans="2:2" x14ac:dyDescent="0.3">
      <c r="B19993" s="90">
        <v>5.1988000000000003</v>
      </c>
    </row>
    <row r="19994" spans="2:2" x14ac:dyDescent="0.3">
      <c r="B19994" s="90">
        <v>5.1989000000000001</v>
      </c>
    </row>
    <row r="19995" spans="2:2" x14ac:dyDescent="0.3">
      <c r="B19995" s="90">
        <v>5.1989999999999998</v>
      </c>
    </row>
    <row r="19996" spans="2:2" x14ac:dyDescent="0.3">
      <c r="B19996" s="90">
        <v>5.1990999999999996</v>
      </c>
    </row>
    <row r="19997" spans="2:2" x14ac:dyDescent="0.3">
      <c r="B19997" s="90">
        <v>5.1992000000000003</v>
      </c>
    </row>
    <row r="19998" spans="2:2" x14ac:dyDescent="0.3">
      <c r="B19998" s="90">
        <v>5.1993</v>
      </c>
    </row>
    <row r="19999" spans="2:2" x14ac:dyDescent="0.3">
      <c r="B19999" s="90">
        <v>5.1993999999999998</v>
      </c>
    </row>
    <row r="20000" spans="2:2" x14ac:dyDescent="0.3">
      <c r="B20000" s="90">
        <v>5.1994999999999996</v>
      </c>
    </row>
    <row r="20001" spans="2:2" x14ac:dyDescent="0.3">
      <c r="B20001" s="90">
        <v>5.1996000000000002</v>
      </c>
    </row>
    <row r="20002" spans="2:2" x14ac:dyDescent="0.3">
      <c r="B20002" s="90">
        <v>5.1997</v>
      </c>
    </row>
    <row r="20003" spans="2:2" x14ac:dyDescent="0.3">
      <c r="B20003" s="90">
        <v>5.1997999999999998</v>
      </c>
    </row>
    <row r="20004" spans="2:2" x14ac:dyDescent="0.3">
      <c r="B20004" s="90">
        <v>5.1999000000000004</v>
      </c>
    </row>
    <row r="20005" spans="2:2" x14ac:dyDescent="0.3">
      <c r="B20005" s="90">
        <v>5.2</v>
      </c>
    </row>
    <row r="20006" spans="2:2" x14ac:dyDescent="0.3">
      <c r="B20006" s="90">
        <v>5.2000999999999999</v>
      </c>
    </row>
    <row r="20007" spans="2:2" x14ac:dyDescent="0.3">
      <c r="B20007" s="90">
        <v>5.2001999999999997</v>
      </c>
    </row>
    <row r="20008" spans="2:2" x14ac:dyDescent="0.3">
      <c r="B20008" s="90">
        <v>5.2003000000000004</v>
      </c>
    </row>
    <row r="20009" spans="2:2" x14ac:dyDescent="0.3">
      <c r="B20009" s="90">
        <v>5.2004000000000001</v>
      </c>
    </row>
    <row r="20010" spans="2:2" x14ac:dyDescent="0.3">
      <c r="B20010" s="90">
        <v>5.2004999999999999</v>
      </c>
    </row>
    <row r="20011" spans="2:2" x14ac:dyDescent="0.3">
      <c r="B20011" s="90">
        <v>5.2005999999999997</v>
      </c>
    </row>
    <row r="20012" spans="2:2" x14ac:dyDescent="0.3">
      <c r="B20012" s="90">
        <v>5.2007000000000003</v>
      </c>
    </row>
    <row r="20013" spans="2:2" x14ac:dyDescent="0.3">
      <c r="B20013" s="90">
        <v>5.2008000000000001</v>
      </c>
    </row>
    <row r="20014" spans="2:2" x14ac:dyDescent="0.3">
      <c r="B20014" s="90">
        <v>5.2008999999999999</v>
      </c>
    </row>
    <row r="20015" spans="2:2" x14ac:dyDescent="0.3">
      <c r="B20015" s="90">
        <v>5.2009999999999996</v>
      </c>
    </row>
    <row r="20016" spans="2:2" x14ac:dyDescent="0.3">
      <c r="B20016" s="90">
        <v>5.2011000000000003</v>
      </c>
    </row>
    <row r="20017" spans="2:2" x14ac:dyDescent="0.3">
      <c r="B20017" s="90">
        <v>5.2012</v>
      </c>
    </row>
    <row r="20018" spans="2:2" x14ac:dyDescent="0.3">
      <c r="B20018" s="90">
        <v>5.2012999999999998</v>
      </c>
    </row>
    <row r="20019" spans="2:2" x14ac:dyDescent="0.3">
      <c r="B20019" s="90">
        <v>5.2013999999999996</v>
      </c>
    </row>
    <row r="20020" spans="2:2" x14ac:dyDescent="0.3">
      <c r="B20020" s="90">
        <v>5.2015000000000002</v>
      </c>
    </row>
    <row r="20021" spans="2:2" x14ac:dyDescent="0.3">
      <c r="B20021" s="90">
        <v>5.2016</v>
      </c>
    </row>
    <row r="20022" spans="2:2" x14ac:dyDescent="0.3">
      <c r="B20022" s="90">
        <v>5.2016999999999998</v>
      </c>
    </row>
    <row r="20023" spans="2:2" x14ac:dyDescent="0.3">
      <c r="B20023" s="90">
        <v>5.2018000000000004</v>
      </c>
    </row>
    <row r="20024" spans="2:2" x14ac:dyDescent="0.3">
      <c r="B20024" s="90">
        <v>5.2019000000000002</v>
      </c>
    </row>
    <row r="20025" spans="2:2" x14ac:dyDescent="0.3">
      <c r="B20025" s="90">
        <v>5.202</v>
      </c>
    </row>
    <row r="20026" spans="2:2" x14ac:dyDescent="0.3">
      <c r="B20026" s="90">
        <v>5.2020999999999997</v>
      </c>
    </row>
    <row r="20027" spans="2:2" x14ac:dyDescent="0.3">
      <c r="B20027" s="90">
        <v>5.2022000000000004</v>
      </c>
    </row>
    <row r="20028" spans="2:2" x14ac:dyDescent="0.3">
      <c r="B20028" s="90">
        <v>5.2023000000000001</v>
      </c>
    </row>
    <row r="20029" spans="2:2" x14ac:dyDescent="0.3">
      <c r="B20029" s="90">
        <v>5.2023999999999999</v>
      </c>
    </row>
    <row r="20030" spans="2:2" x14ac:dyDescent="0.3">
      <c r="B20030" s="90">
        <v>5.2024999999999997</v>
      </c>
    </row>
    <row r="20031" spans="2:2" x14ac:dyDescent="0.3">
      <c r="B20031" s="90">
        <v>5.2026000000000003</v>
      </c>
    </row>
    <row r="20032" spans="2:2" x14ac:dyDescent="0.3">
      <c r="B20032" s="90">
        <v>5.2027000000000001</v>
      </c>
    </row>
    <row r="20033" spans="2:2" x14ac:dyDescent="0.3">
      <c r="B20033" s="90">
        <v>5.2027999999999999</v>
      </c>
    </row>
    <row r="20034" spans="2:2" x14ac:dyDescent="0.3">
      <c r="B20034" s="90">
        <v>5.2028999999999996</v>
      </c>
    </row>
    <row r="20035" spans="2:2" x14ac:dyDescent="0.3">
      <c r="B20035" s="90">
        <v>5.2030000000000003</v>
      </c>
    </row>
    <row r="20036" spans="2:2" x14ac:dyDescent="0.3">
      <c r="B20036" s="90">
        <v>5.2031000000000001</v>
      </c>
    </row>
    <row r="20037" spans="2:2" x14ac:dyDescent="0.3">
      <c r="B20037" s="90">
        <v>5.2031999999999998</v>
      </c>
    </row>
    <row r="20038" spans="2:2" x14ac:dyDescent="0.3">
      <c r="B20038" s="90">
        <v>5.2032999999999996</v>
      </c>
    </row>
    <row r="20039" spans="2:2" x14ac:dyDescent="0.3">
      <c r="B20039" s="90">
        <v>5.2034000000000002</v>
      </c>
    </row>
    <row r="20040" spans="2:2" x14ac:dyDescent="0.3">
      <c r="B20040" s="90">
        <v>5.2035</v>
      </c>
    </row>
    <row r="20041" spans="2:2" x14ac:dyDescent="0.3">
      <c r="B20041" s="90">
        <v>5.2035999999999998</v>
      </c>
    </row>
    <row r="20042" spans="2:2" x14ac:dyDescent="0.3">
      <c r="B20042" s="90">
        <v>5.2037000000000004</v>
      </c>
    </row>
    <row r="20043" spans="2:2" x14ac:dyDescent="0.3">
      <c r="B20043" s="90">
        <v>5.2038000000000002</v>
      </c>
    </row>
    <row r="20044" spans="2:2" x14ac:dyDescent="0.3">
      <c r="B20044" s="90">
        <v>5.2039</v>
      </c>
    </row>
    <row r="20045" spans="2:2" x14ac:dyDescent="0.3">
      <c r="B20045" s="90">
        <v>5.2039999999999997</v>
      </c>
    </row>
    <row r="20046" spans="2:2" x14ac:dyDescent="0.3">
      <c r="B20046" s="90">
        <v>5.2041000000000004</v>
      </c>
    </row>
    <row r="20047" spans="2:2" x14ac:dyDescent="0.3">
      <c r="B20047" s="90">
        <v>5.2042000000000002</v>
      </c>
    </row>
    <row r="20048" spans="2:2" x14ac:dyDescent="0.3">
      <c r="B20048" s="90">
        <v>5.2042999999999999</v>
      </c>
    </row>
    <row r="20049" spans="2:2" x14ac:dyDescent="0.3">
      <c r="B20049" s="90">
        <v>5.2043999999999997</v>
      </c>
    </row>
    <row r="20050" spans="2:2" x14ac:dyDescent="0.3">
      <c r="B20050" s="90">
        <v>5.2045000000000003</v>
      </c>
    </row>
    <row r="20051" spans="2:2" x14ac:dyDescent="0.3">
      <c r="B20051" s="90">
        <v>5.2046000000000001</v>
      </c>
    </row>
    <row r="20052" spans="2:2" x14ac:dyDescent="0.3">
      <c r="B20052" s="90">
        <v>5.2046999999999999</v>
      </c>
    </row>
    <row r="20053" spans="2:2" x14ac:dyDescent="0.3">
      <c r="B20053" s="90">
        <v>5.2047999999999996</v>
      </c>
    </row>
    <row r="20054" spans="2:2" x14ac:dyDescent="0.3">
      <c r="B20054" s="90">
        <v>5.2049000000000003</v>
      </c>
    </row>
    <row r="20055" spans="2:2" x14ac:dyDescent="0.3">
      <c r="B20055" s="90">
        <v>5.2050000000000001</v>
      </c>
    </row>
    <row r="20056" spans="2:2" x14ac:dyDescent="0.3">
      <c r="B20056" s="90">
        <v>5.2050999999999998</v>
      </c>
    </row>
    <row r="20057" spans="2:2" x14ac:dyDescent="0.3">
      <c r="B20057" s="90">
        <v>5.2051999999999996</v>
      </c>
    </row>
    <row r="20058" spans="2:2" x14ac:dyDescent="0.3">
      <c r="B20058" s="90">
        <v>5.2053000000000003</v>
      </c>
    </row>
    <row r="20059" spans="2:2" x14ac:dyDescent="0.3">
      <c r="B20059" s="90">
        <v>5.2054</v>
      </c>
    </row>
    <row r="20060" spans="2:2" x14ac:dyDescent="0.3">
      <c r="B20060" s="90">
        <v>5.2054999999999998</v>
      </c>
    </row>
    <row r="20061" spans="2:2" x14ac:dyDescent="0.3">
      <c r="B20061" s="90">
        <v>5.2055999999999996</v>
      </c>
    </row>
    <row r="20062" spans="2:2" x14ac:dyDescent="0.3">
      <c r="B20062" s="90">
        <v>5.2057000000000002</v>
      </c>
    </row>
    <row r="20063" spans="2:2" x14ac:dyDescent="0.3">
      <c r="B20063" s="90">
        <v>5.2058</v>
      </c>
    </row>
    <row r="20064" spans="2:2" x14ac:dyDescent="0.3">
      <c r="B20064" s="90">
        <v>5.2058999999999997</v>
      </c>
    </row>
    <row r="20065" spans="2:2" x14ac:dyDescent="0.3">
      <c r="B20065" s="90">
        <v>5.2060000000000004</v>
      </c>
    </row>
    <row r="20066" spans="2:2" x14ac:dyDescent="0.3">
      <c r="B20066" s="90">
        <v>5.2061000000000002</v>
      </c>
    </row>
    <row r="20067" spans="2:2" x14ac:dyDescent="0.3">
      <c r="B20067" s="90">
        <v>5.2061999999999999</v>
      </c>
    </row>
    <row r="20068" spans="2:2" x14ac:dyDescent="0.3">
      <c r="B20068" s="90">
        <v>5.2062999999999997</v>
      </c>
    </row>
    <row r="20069" spans="2:2" x14ac:dyDescent="0.3">
      <c r="B20069" s="90">
        <v>5.2064000000000004</v>
      </c>
    </row>
    <row r="20070" spans="2:2" x14ac:dyDescent="0.3">
      <c r="B20070" s="90">
        <v>5.2065000000000001</v>
      </c>
    </row>
    <row r="20071" spans="2:2" x14ac:dyDescent="0.3">
      <c r="B20071" s="90">
        <v>5.2065999999999999</v>
      </c>
    </row>
    <row r="20072" spans="2:2" x14ac:dyDescent="0.3">
      <c r="B20072" s="90">
        <v>5.2066999999999997</v>
      </c>
    </row>
    <row r="20073" spans="2:2" x14ac:dyDescent="0.3">
      <c r="B20073" s="90">
        <v>5.2068000000000003</v>
      </c>
    </row>
    <row r="20074" spans="2:2" x14ac:dyDescent="0.3">
      <c r="B20074" s="90">
        <v>5.2069000000000001</v>
      </c>
    </row>
    <row r="20075" spans="2:2" x14ac:dyDescent="0.3">
      <c r="B20075" s="90">
        <v>5.2069999999999999</v>
      </c>
    </row>
    <row r="20076" spans="2:2" x14ac:dyDescent="0.3">
      <c r="B20076" s="90">
        <v>5.2070999999999996</v>
      </c>
    </row>
    <row r="20077" spans="2:2" x14ac:dyDescent="0.3">
      <c r="B20077" s="90">
        <v>5.2072000000000003</v>
      </c>
    </row>
    <row r="20078" spans="2:2" x14ac:dyDescent="0.3">
      <c r="B20078" s="90">
        <v>5.2073</v>
      </c>
    </row>
    <row r="20079" spans="2:2" x14ac:dyDescent="0.3">
      <c r="B20079" s="90">
        <v>5.2073999999999998</v>
      </c>
    </row>
    <row r="20080" spans="2:2" x14ac:dyDescent="0.3">
      <c r="B20080" s="90">
        <v>5.2074999999999996</v>
      </c>
    </row>
    <row r="20081" spans="2:2" x14ac:dyDescent="0.3">
      <c r="B20081" s="90">
        <v>5.2076000000000002</v>
      </c>
    </row>
    <row r="20082" spans="2:2" x14ac:dyDescent="0.3">
      <c r="B20082" s="90">
        <v>5.2077</v>
      </c>
    </row>
    <row r="20083" spans="2:2" x14ac:dyDescent="0.3">
      <c r="B20083" s="90">
        <v>5.2077999999999998</v>
      </c>
    </row>
    <row r="20084" spans="2:2" x14ac:dyDescent="0.3">
      <c r="B20084" s="90">
        <v>5.2079000000000004</v>
      </c>
    </row>
    <row r="20085" spans="2:2" x14ac:dyDescent="0.3">
      <c r="B20085" s="90">
        <v>5.2080000000000002</v>
      </c>
    </row>
    <row r="20086" spans="2:2" x14ac:dyDescent="0.3">
      <c r="B20086" s="90">
        <v>5.2081</v>
      </c>
    </row>
    <row r="20087" spans="2:2" x14ac:dyDescent="0.3">
      <c r="B20087" s="90">
        <v>5.2081999999999997</v>
      </c>
    </row>
    <row r="20088" spans="2:2" x14ac:dyDescent="0.3">
      <c r="B20088" s="90">
        <v>5.2083000000000004</v>
      </c>
    </row>
    <row r="20089" spans="2:2" x14ac:dyDescent="0.3">
      <c r="B20089" s="90">
        <v>5.2084000000000001</v>
      </c>
    </row>
    <row r="20090" spans="2:2" x14ac:dyDescent="0.3">
      <c r="B20090" s="90">
        <v>5.2084999999999999</v>
      </c>
    </row>
    <row r="20091" spans="2:2" x14ac:dyDescent="0.3">
      <c r="B20091" s="90">
        <v>5.2085999999999997</v>
      </c>
    </row>
    <row r="20092" spans="2:2" x14ac:dyDescent="0.3">
      <c r="B20092" s="90">
        <v>5.2087000000000003</v>
      </c>
    </row>
    <row r="20093" spans="2:2" x14ac:dyDescent="0.3">
      <c r="B20093" s="90">
        <v>5.2088000000000001</v>
      </c>
    </row>
    <row r="20094" spans="2:2" x14ac:dyDescent="0.3">
      <c r="B20094" s="90">
        <v>5.2088999999999999</v>
      </c>
    </row>
    <row r="20095" spans="2:2" x14ac:dyDescent="0.3">
      <c r="B20095" s="90">
        <v>5.2089999999999996</v>
      </c>
    </row>
    <row r="20096" spans="2:2" x14ac:dyDescent="0.3">
      <c r="B20096" s="90">
        <v>5.2091000000000003</v>
      </c>
    </row>
    <row r="20097" spans="2:2" x14ac:dyDescent="0.3">
      <c r="B20097" s="90">
        <v>5.2092000000000001</v>
      </c>
    </row>
    <row r="20098" spans="2:2" x14ac:dyDescent="0.3">
      <c r="B20098" s="90">
        <v>5.2092999999999998</v>
      </c>
    </row>
    <row r="20099" spans="2:2" x14ac:dyDescent="0.3">
      <c r="B20099" s="90">
        <v>5.2093999999999996</v>
      </c>
    </row>
    <row r="20100" spans="2:2" x14ac:dyDescent="0.3">
      <c r="B20100" s="90">
        <v>5.2095000000000002</v>
      </c>
    </row>
    <row r="20101" spans="2:2" x14ac:dyDescent="0.3">
      <c r="B20101" s="90">
        <v>5.2096</v>
      </c>
    </row>
    <row r="20102" spans="2:2" x14ac:dyDescent="0.3">
      <c r="B20102" s="90">
        <v>5.2096999999999998</v>
      </c>
    </row>
    <row r="20103" spans="2:2" x14ac:dyDescent="0.3">
      <c r="B20103" s="90">
        <v>5.2098000000000004</v>
      </c>
    </row>
    <row r="20104" spans="2:2" x14ac:dyDescent="0.3">
      <c r="B20104" s="90">
        <v>5.2099000000000002</v>
      </c>
    </row>
    <row r="20105" spans="2:2" x14ac:dyDescent="0.3">
      <c r="B20105" s="90">
        <v>5.21</v>
      </c>
    </row>
    <row r="20106" spans="2:2" x14ac:dyDescent="0.3">
      <c r="B20106" s="90">
        <v>5.2100999999999997</v>
      </c>
    </row>
    <row r="20107" spans="2:2" x14ac:dyDescent="0.3">
      <c r="B20107" s="90">
        <v>5.2102000000000004</v>
      </c>
    </row>
    <row r="20108" spans="2:2" x14ac:dyDescent="0.3">
      <c r="B20108" s="90">
        <v>5.2103000000000002</v>
      </c>
    </row>
    <row r="20109" spans="2:2" x14ac:dyDescent="0.3">
      <c r="B20109" s="90">
        <v>5.2103999999999999</v>
      </c>
    </row>
    <row r="20110" spans="2:2" x14ac:dyDescent="0.3">
      <c r="B20110" s="90">
        <v>5.2104999999999997</v>
      </c>
    </row>
    <row r="20111" spans="2:2" x14ac:dyDescent="0.3">
      <c r="B20111" s="90">
        <v>5.2106000000000003</v>
      </c>
    </row>
    <row r="20112" spans="2:2" x14ac:dyDescent="0.3">
      <c r="B20112" s="90">
        <v>5.2107000000000001</v>
      </c>
    </row>
    <row r="20113" spans="2:2" x14ac:dyDescent="0.3">
      <c r="B20113" s="90">
        <v>5.2107999999999999</v>
      </c>
    </row>
    <row r="20114" spans="2:2" x14ac:dyDescent="0.3">
      <c r="B20114" s="90">
        <v>5.2108999999999996</v>
      </c>
    </row>
    <row r="20115" spans="2:2" x14ac:dyDescent="0.3">
      <c r="B20115" s="90">
        <v>5.2110000000000003</v>
      </c>
    </row>
    <row r="20116" spans="2:2" x14ac:dyDescent="0.3">
      <c r="B20116" s="90">
        <v>5.2111000000000001</v>
      </c>
    </row>
    <row r="20117" spans="2:2" x14ac:dyDescent="0.3">
      <c r="B20117" s="90">
        <v>5.2111999999999998</v>
      </c>
    </row>
    <row r="20118" spans="2:2" x14ac:dyDescent="0.3">
      <c r="B20118" s="90">
        <v>5.2112999999999996</v>
      </c>
    </row>
    <row r="20119" spans="2:2" x14ac:dyDescent="0.3">
      <c r="B20119" s="90">
        <v>5.2114000000000003</v>
      </c>
    </row>
    <row r="20120" spans="2:2" x14ac:dyDescent="0.3">
      <c r="B20120" s="90">
        <v>5.2115</v>
      </c>
    </row>
    <row r="20121" spans="2:2" x14ac:dyDescent="0.3">
      <c r="B20121" s="90">
        <v>5.2115999999999998</v>
      </c>
    </row>
    <row r="20122" spans="2:2" x14ac:dyDescent="0.3">
      <c r="B20122" s="90">
        <v>5.2117000000000004</v>
      </c>
    </row>
    <row r="20123" spans="2:2" x14ac:dyDescent="0.3">
      <c r="B20123" s="90">
        <v>5.2118000000000002</v>
      </c>
    </row>
    <row r="20124" spans="2:2" x14ac:dyDescent="0.3">
      <c r="B20124" s="90">
        <v>5.2119</v>
      </c>
    </row>
    <row r="20125" spans="2:2" x14ac:dyDescent="0.3">
      <c r="B20125" s="90">
        <v>5.2119999999999997</v>
      </c>
    </row>
    <row r="20126" spans="2:2" x14ac:dyDescent="0.3">
      <c r="B20126" s="90">
        <v>5.2121000000000004</v>
      </c>
    </row>
    <row r="20127" spans="2:2" x14ac:dyDescent="0.3">
      <c r="B20127" s="90">
        <v>5.2122000000000002</v>
      </c>
    </row>
    <row r="20128" spans="2:2" x14ac:dyDescent="0.3">
      <c r="B20128" s="90">
        <v>5.2122999999999999</v>
      </c>
    </row>
    <row r="20129" spans="2:2" x14ac:dyDescent="0.3">
      <c r="B20129" s="90">
        <v>5.2123999999999997</v>
      </c>
    </row>
    <row r="20130" spans="2:2" x14ac:dyDescent="0.3">
      <c r="B20130" s="90">
        <v>5.2125000000000004</v>
      </c>
    </row>
    <row r="20131" spans="2:2" x14ac:dyDescent="0.3">
      <c r="B20131" s="90">
        <v>5.2126000000000001</v>
      </c>
    </row>
    <row r="20132" spans="2:2" x14ac:dyDescent="0.3">
      <c r="B20132" s="90">
        <v>5.2126999999999999</v>
      </c>
    </row>
    <row r="20133" spans="2:2" x14ac:dyDescent="0.3">
      <c r="B20133" s="90">
        <v>5.2127999999999997</v>
      </c>
    </row>
    <row r="20134" spans="2:2" x14ac:dyDescent="0.3">
      <c r="B20134" s="90">
        <v>5.2129000000000003</v>
      </c>
    </row>
    <row r="20135" spans="2:2" x14ac:dyDescent="0.3">
      <c r="B20135" s="90">
        <v>5.2130000000000001</v>
      </c>
    </row>
    <row r="20136" spans="2:2" x14ac:dyDescent="0.3">
      <c r="B20136" s="90">
        <v>5.2130999999999998</v>
      </c>
    </row>
    <row r="20137" spans="2:2" x14ac:dyDescent="0.3">
      <c r="B20137" s="90">
        <v>5.2131999999999996</v>
      </c>
    </row>
    <row r="20138" spans="2:2" x14ac:dyDescent="0.3">
      <c r="B20138" s="90">
        <v>5.2133000000000003</v>
      </c>
    </row>
    <row r="20139" spans="2:2" x14ac:dyDescent="0.3">
      <c r="B20139" s="90">
        <v>5.2134</v>
      </c>
    </row>
    <row r="20140" spans="2:2" x14ac:dyDescent="0.3">
      <c r="B20140" s="90">
        <v>5.2134999999999998</v>
      </c>
    </row>
    <row r="20141" spans="2:2" x14ac:dyDescent="0.3">
      <c r="B20141" s="90">
        <v>5.2135999999999996</v>
      </c>
    </row>
    <row r="20142" spans="2:2" x14ac:dyDescent="0.3">
      <c r="B20142" s="90">
        <v>5.2137000000000002</v>
      </c>
    </row>
    <row r="20143" spans="2:2" x14ac:dyDescent="0.3">
      <c r="B20143" s="90">
        <v>5.2138</v>
      </c>
    </row>
    <row r="20144" spans="2:2" x14ac:dyDescent="0.3">
      <c r="B20144" s="90">
        <v>5.2138999999999998</v>
      </c>
    </row>
    <row r="20145" spans="2:2" x14ac:dyDescent="0.3">
      <c r="B20145" s="90">
        <v>5.2140000000000004</v>
      </c>
    </row>
    <row r="20146" spans="2:2" x14ac:dyDescent="0.3">
      <c r="B20146" s="90">
        <v>5.2141000000000002</v>
      </c>
    </row>
    <row r="20147" spans="2:2" x14ac:dyDescent="0.3">
      <c r="B20147" s="90">
        <v>5.2141999999999999</v>
      </c>
    </row>
    <row r="20148" spans="2:2" x14ac:dyDescent="0.3">
      <c r="B20148" s="90">
        <v>5.2142999999999997</v>
      </c>
    </row>
    <row r="20149" spans="2:2" x14ac:dyDescent="0.3">
      <c r="B20149" s="90">
        <v>5.2144000000000004</v>
      </c>
    </row>
    <row r="20150" spans="2:2" x14ac:dyDescent="0.3">
      <c r="B20150" s="90">
        <v>5.2145000000000001</v>
      </c>
    </row>
    <row r="20151" spans="2:2" x14ac:dyDescent="0.3">
      <c r="B20151" s="90">
        <v>5.2145999999999999</v>
      </c>
    </row>
    <row r="20152" spans="2:2" x14ac:dyDescent="0.3">
      <c r="B20152" s="90">
        <v>5.2146999999999997</v>
      </c>
    </row>
    <row r="20153" spans="2:2" x14ac:dyDescent="0.3">
      <c r="B20153" s="90">
        <v>5.2148000000000003</v>
      </c>
    </row>
    <row r="20154" spans="2:2" x14ac:dyDescent="0.3">
      <c r="B20154" s="90">
        <v>5.2149000000000001</v>
      </c>
    </row>
    <row r="20155" spans="2:2" x14ac:dyDescent="0.3">
      <c r="B20155" s="90">
        <v>5.2149999999999999</v>
      </c>
    </row>
    <row r="20156" spans="2:2" x14ac:dyDescent="0.3">
      <c r="B20156" s="90">
        <v>5.2150999999999996</v>
      </c>
    </row>
    <row r="20157" spans="2:2" x14ac:dyDescent="0.3">
      <c r="B20157" s="90">
        <v>5.2152000000000003</v>
      </c>
    </row>
    <row r="20158" spans="2:2" x14ac:dyDescent="0.3">
      <c r="B20158" s="90">
        <v>5.2153</v>
      </c>
    </row>
    <row r="20159" spans="2:2" x14ac:dyDescent="0.3">
      <c r="B20159" s="90">
        <v>5.2153999999999998</v>
      </c>
    </row>
    <row r="20160" spans="2:2" x14ac:dyDescent="0.3">
      <c r="B20160" s="90">
        <v>5.2154999999999996</v>
      </c>
    </row>
    <row r="20161" spans="2:2" x14ac:dyDescent="0.3">
      <c r="B20161" s="90">
        <v>5.2156000000000002</v>
      </c>
    </row>
    <row r="20162" spans="2:2" x14ac:dyDescent="0.3">
      <c r="B20162" s="90">
        <v>5.2157</v>
      </c>
    </row>
    <row r="20163" spans="2:2" x14ac:dyDescent="0.3">
      <c r="B20163" s="90">
        <v>5.2157999999999998</v>
      </c>
    </row>
    <row r="20164" spans="2:2" x14ac:dyDescent="0.3">
      <c r="B20164" s="90">
        <v>5.2159000000000004</v>
      </c>
    </row>
    <row r="20165" spans="2:2" x14ac:dyDescent="0.3">
      <c r="B20165" s="90">
        <v>5.2160000000000002</v>
      </c>
    </row>
    <row r="20166" spans="2:2" x14ac:dyDescent="0.3">
      <c r="B20166" s="90">
        <v>5.2161</v>
      </c>
    </row>
    <row r="20167" spans="2:2" x14ac:dyDescent="0.3">
      <c r="B20167" s="90">
        <v>5.2161999999999997</v>
      </c>
    </row>
    <row r="20168" spans="2:2" x14ac:dyDescent="0.3">
      <c r="B20168" s="90">
        <v>5.2163000000000004</v>
      </c>
    </row>
    <row r="20169" spans="2:2" x14ac:dyDescent="0.3">
      <c r="B20169" s="90">
        <v>5.2164000000000001</v>
      </c>
    </row>
    <row r="20170" spans="2:2" x14ac:dyDescent="0.3">
      <c r="B20170" s="90">
        <v>5.2164999999999999</v>
      </c>
    </row>
    <row r="20171" spans="2:2" x14ac:dyDescent="0.3">
      <c r="B20171" s="90">
        <v>5.2165999999999997</v>
      </c>
    </row>
    <row r="20172" spans="2:2" x14ac:dyDescent="0.3">
      <c r="B20172" s="90">
        <v>5.2167000000000003</v>
      </c>
    </row>
    <row r="20173" spans="2:2" x14ac:dyDescent="0.3">
      <c r="B20173" s="90">
        <v>5.2168000000000001</v>
      </c>
    </row>
    <row r="20174" spans="2:2" x14ac:dyDescent="0.3">
      <c r="B20174" s="90">
        <v>5.2168999999999999</v>
      </c>
    </row>
    <row r="20175" spans="2:2" x14ac:dyDescent="0.3">
      <c r="B20175" s="90">
        <v>5.2169999999999996</v>
      </c>
    </row>
    <row r="20176" spans="2:2" x14ac:dyDescent="0.3">
      <c r="B20176" s="90">
        <v>5.2171000000000003</v>
      </c>
    </row>
    <row r="20177" spans="2:2" x14ac:dyDescent="0.3">
      <c r="B20177" s="90">
        <v>5.2172000000000001</v>
      </c>
    </row>
    <row r="20178" spans="2:2" x14ac:dyDescent="0.3">
      <c r="B20178" s="90">
        <v>5.2172999999999998</v>
      </c>
    </row>
    <row r="20179" spans="2:2" x14ac:dyDescent="0.3">
      <c r="B20179" s="90">
        <v>5.2173999999999996</v>
      </c>
    </row>
    <row r="20180" spans="2:2" x14ac:dyDescent="0.3">
      <c r="B20180" s="90">
        <v>5.2175000000000002</v>
      </c>
    </row>
    <row r="20181" spans="2:2" x14ac:dyDescent="0.3">
      <c r="B20181" s="90">
        <v>5.2176</v>
      </c>
    </row>
    <row r="20182" spans="2:2" x14ac:dyDescent="0.3">
      <c r="B20182" s="90">
        <v>5.2176999999999998</v>
      </c>
    </row>
    <row r="20183" spans="2:2" x14ac:dyDescent="0.3">
      <c r="B20183" s="90">
        <v>5.2178000000000004</v>
      </c>
    </row>
    <row r="20184" spans="2:2" x14ac:dyDescent="0.3">
      <c r="B20184" s="90">
        <v>5.2179000000000002</v>
      </c>
    </row>
    <row r="20185" spans="2:2" x14ac:dyDescent="0.3">
      <c r="B20185" s="90">
        <v>5.218</v>
      </c>
    </row>
    <row r="20186" spans="2:2" x14ac:dyDescent="0.3">
      <c r="B20186" s="90">
        <v>5.2180999999999997</v>
      </c>
    </row>
    <row r="20187" spans="2:2" x14ac:dyDescent="0.3">
      <c r="B20187" s="90">
        <v>5.2182000000000004</v>
      </c>
    </row>
    <row r="20188" spans="2:2" x14ac:dyDescent="0.3">
      <c r="B20188" s="90">
        <v>5.2183000000000002</v>
      </c>
    </row>
    <row r="20189" spans="2:2" x14ac:dyDescent="0.3">
      <c r="B20189" s="90">
        <v>5.2183999999999999</v>
      </c>
    </row>
    <row r="20190" spans="2:2" x14ac:dyDescent="0.3">
      <c r="B20190" s="90">
        <v>5.2184999999999997</v>
      </c>
    </row>
    <row r="20191" spans="2:2" x14ac:dyDescent="0.3">
      <c r="B20191" s="90">
        <v>5.2186000000000003</v>
      </c>
    </row>
    <row r="20192" spans="2:2" x14ac:dyDescent="0.3">
      <c r="B20192" s="90">
        <v>5.2187000000000001</v>
      </c>
    </row>
    <row r="20193" spans="2:2" x14ac:dyDescent="0.3">
      <c r="B20193" s="90">
        <v>5.2187999999999999</v>
      </c>
    </row>
    <row r="20194" spans="2:2" x14ac:dyDescent="0.3">
      <c r="B20194" s="90">
        <v>5.2188999999999997</v>
      </c>
    </row>
    <row r="20195" spans="2:2" x14ac:dyDescent="0.3">
      <c r="B20195" s="90">
        <v>5.2190000000000003</v>
      </c>
    </row>
    <row r="20196" spans="2:2" x14ac:dyDescent="0.3">
      <c r="B20196" s="90">
        <v>5.2191000000000001</v>
      </c>
    </row>
    <row r="20197" spans="2:2" x14ac:dyDescent="0.3">
      <c r="B20197" s="90">
        <v>5.2191999999999998</v>
      </c>
    </row>
    <row r="20198" spans="2:2" x14ac:dyDescent="0.3">
      <c r="B20198" s="90">
        <v>5.2192999999999996</v>
      </c>
    </row>
    <row r="20199" spans="2:2" x14ac:dyDescent="0.3">
      <c r="B20199" s="90">
        <v>5.2194000000000003</v>
      </c>
    </row>
    <row r="20200" spans="2:2" x14ac:dyDescent="0.3">
      <c r="B20200" s="90">
        <v>5.2195</v>
      </c>
    </row>
    <row r="20201" spans="2:2" x14ac:dyDescent="0.3">
      <c r="B20201" s="90">
        <v>5.2195999999999998</v>
      </c>
    </row>
    <row r="20202" spans="2:2" x14ac:dyDescent="0.3">
      <c r="B20202" s="90">
        <v>5.2196999999999996</v>
      </c>
    </row>
    <row r="20203" spans="2:2" x14ac:dyDescent="0.3">
      <c r="B20203" s="90">
        <v>5.2198000000000002</v>
      </c>
    </row>
    <row r="20204" spans="2:2" x14ac:dyDescent="0.3">
      <c r="B20204" s="90">
        <v>5.2199</v>
      </c>
    </row>
    <row r="20205" spans="2:2" x14ac:dyDescent="0.3">
      <c r="B20205" s="90">
        <v>5.22</v>
      </c>
    </row>
    <row r="20206" spans="2:2" x14ac:dyDescent="0.3">
      <c r="B20206" s="90">
        <v>5.2201000000000004</v>
      </c>
    </row>
    <row r="20207" spans="2:2" x14ac:dyDescent="0.3">
      <c r="B20207" s="90">
        <v>5.2202000000000002</v>
      </c>
    </row>
    <row r="20208" spans="2:2" x14ac:dyDescent="0.3">
      <c r="B20208" s="90">
        <v>5.2202999999999999</v>
      </c>
    </row>
    <row r="20209" spans="2:2" x14ac:dyDescent="0.3">
      <c r="B20209" s="90">
        <v>5.2203999999999997</v>
      </c>
    </row>
    <row r="20210" spans="2:2" x14ac:dyDescent="0.3">
      <c r="B20210" s="90">
        <v>5.2205000000000004</v>
      </c>
    </row>
    <row r="20211" spans="2:2" x14ac:dyDescent="0.3">
      <c r="B20211" s="90">
        <v>5.2206000000000001</v>
      </c>
    </row>
    <row r="20212" spans="2:2" x14ac:dyDescent="0.3">
      <c r="B20212" s="90">
        <v>5.2206999999999999</v>
      </c>
    </row>
    <row r="20213" spans="2:2" x14ac:dyDescent="0.3">
      <c r="B20213" s="90">
        <v>5.2207999999999997</v>
      </c>
    </row>
    <row r="20214" spans="2:2" x14ac:dyDescent="0.3">
      <c r="B20214" s="90">
        <v>5.2209000000000003</v>
      </c>
    </row>
    <row r="20215" spans="2:2" x14ac:dyDescent="0.3">
      <c r="B20215" s="90">
        <v>5.2210000000000001</v>
      </c>
    </row>
    <row r="20216" spans="2:2" x14ac:dyDescent="0.3">
      <c r="B20216" s="90">
        <v>5.2210999999999999</v>
      </c>
    </row>
    <row r="20217" spans="2:2" x14ac:dyDescent="0.3">
      <c r="B20217" s="90">
        <v>5.2211999999999996</v>
      </c>
    </row>
    <row r="20218" spans="2:2" x14ac:dyDescent="0.3">
      <c r="B20218" s="90">
        <v>5.2213000000000003</v>
      </c>
    </row>
    <row r="20219" spans="2:2" x14ac:dyDescent="0.3">
      <c r="B20219" s="90">
        <v>5.2214</v>
      </c>
    </row>
    <row r="20220" spans="2:2" x14ac:dyDescent="0.3">
      <c r="B20220" s="90">
        <v>5.2214999999999998</v>
      </c>
    </row>
    <row r="20221" spans="2:2" x14ac:dyDescent="0.3">
      <c r="B20221" s="90">
        <v>5.2215999999999996</v>
      </c>
    </row>
    <row r="20222" spans="2:2" x14ac:dyDescent="0.3">
      <c r="B20222" s="90">
        <v>5.2217000000000002</v>
      </c>
    </row>
    <row r="20223" spans="2:2" x14ac:dyDescent="0.3">
      <c r="B20223" s="90">
        <v>5.2218</v>
      </c>
    </row>
    <row r="20224" spans="2:2" x14ac:dyDescent="0.3">
      <c r="B20224" s="90">
        <v>5.2218999999999998</v>
      </c>
    </row>
    <row r="20225" spans="2:2" x14ac:dyDescent="0.3">
      <c r="B20225" s="90">
        <v>5.2220000000000004</v>
      </c>
    </row>
    <row r="20226" spans="2:2" x14ac:dyDescent="0.3">
      <c r="B20226" s="90">
        <v>5.2221000000000002</v>
      </c>
    </row>
    <row r="20227" spans="2:2" x14ac:dyDescent="0.3">
      <c r="B20227" s="90">
        <v>5.2222</v>
      </c>
    </row>
    <row r="20228" spans="2:2" x14ac:dyDescent="0.3">
      <c r="B20228" s="90">
        <v>5.2222999999999997</v>
      </c>
    </row>
    <row r="20229" spans="2:2" x14ac:dyDescent="0.3">
      <c r="B20229" s="90">
        <v>5.2224000000000004</v>
      </c>
    </row>
    <row r="20230" spans="2:2" x14ac:dyDescent="0.3">
      <c r="B20230" s="90">
        <v>5.2225000000000001</v>
      </c>
    </row>
    <row r="20231" spans="2:2" x14ac:dyDescent="0.3">
      <c r="B20231" s="90">
        <v>5.2225999999999999</v>
      </c>
    </row>
    <row r="20232" spans="2:2" x14ac:dyDescent="0.3">
      <c r="B20232" s="90">
        <v>5.2226999999999997</v>
      </c>
    </row>
    <row r="20233" spans="2:2" x14ac:dyDescent="0.3">
      <c r="B20233" s="90">
        <v>5.2228000000000003</v>
      </c>
    </row>
    <row r="20234" spans="2:2" x14ac:dyDescent="0.3">
      <c r="B20234" s="90">
        <v>5.2229000000000001</v>
      </c>
    </row>
    <row r="20235" spans="2:2" x14ac:dyDescent="0.3">
      <c r="B20235" s="90">
        <v>5.2229999999999999</v>
      </c>
    </row>
    <row r="20236" spans="2:2" x14ac:dyDescent="0.3">
      <c r="B20236" s="90">
        <v>5.2230999999999996</v>
      </c>
    </row>
    <row r="20237" spans="2:2" x14ac:dyDescent="0.3">
      <c r="B20237" s="90">
        <v>5.2232000000000003</v>
      </c>
    </row>
    <row r="20238" spans="2:2" x14ac:dyDescent="0.3">
      <c r="B20238" s="90">
        <v>5.2233000000000001</v>
      </c>
    </row>
    <row r="20239" spans="2:2" x14ac:dyDescent="0.3">
      <c r="B20239" s="90">
        <v>5.2233999999999998</v>
      </c>
    </row>
    <row r="20240" spans="2:2" x14ac:dyDescent="0.3">
      <c r="B20240" s="90">
        <v>5.2234999999999996</v>
      </c>
    </row>
    <row r="20241" spans="2:2" x14ac:dyDescent="0.3">
      <c r="B20241" s="90">
        <v>5.2236000000000002</v>
      </c>
    </row>
    <row r="20242" spans="2:2" x14ac:dyDescent="0.3">
      <c r="B20242" s="90">
        <v>5.2237</v>
      </c>
    </row>
    <row r="20243" spans="2:2" x14ac:dyDescent="0.3">
      <c r="B20243" s="90">
        <v>5.2237999999999998</v>
      </c>
    </row>
    <row r="20244" spans="2:2" x14ac:dyDescent="0.3">
      <c r="B20244" s="90">
        <v>5.2239000000000004</v>
      </c>
    </row>
    <row r="20245" spans="2:2" x14ac:dyDescent="0.3">
      <c r="B20245" s="90">
        <v>5.2240000000000002</v>
      </c>
    </row>
    <row r="20246" spans="2:2" x14ac:dyDescent="0.3">
      <c r="B20246" s="90">
        <v>5.2241</v>
      </c>
    </row>
    <row r="20247" spans="2:2" x14ac:dyDescent="0.3">
      <c r="B20247" s="90">
        <v>5.2241999999999997</v>
      </c>
    </row>
    <row r="20248" spans="2:2" x14ac:dyDescent="0.3">
      <c r="B20248" s="90">
        <v>5.2243000000000004</v>
      </c>
    </row>
    <row r="20249" spans="2:2" x14ac:dyDescent="0.3">
      <c r="B20249" s="90">
        <v>5.2244000000000002</v>
      </c>
    </row>
    <row r="20250" spans="2:2" x14ac:dyDescent="0.3">
      <c r="B20250" s="90">
        <v>5.2244999999999999</v>
      </c>
    </row>
    <row r="20251" spans="2:2" x14ac:dyDescent="0.3">
      <c r="B20251" s="90">
        <v>5.2245999999999997</v>
      </c>
    </row>
    <row r="20252" spans="2:2" x14ac:dyDescent="0.3">
      <c r="B20252" s="90">
        <v>5.2247000000000003</v>
      </c>
    </row>
    <row r="20253" spans="2:2" x14ac:dyDescent="0.3">
      <c r="B20253" s="90">
        <v>5.2248000000000001</v>
      </c>
    </row>
    <row r="20254" spans="2:2" x14ac:dyDescent="0.3">
      <c r="B20254" s="90">
        <v>5.2248999999999999</v>
      </c>
    </row>
    <row r="20255" spans="2:2" x14ac:dyDescent="0.3">
      <c r="B20255" s="90">
        <v>5.2249999999999996</v>
      </c>
    </row>
    <row r="20256" spans="2:2" x14ac:dyDescent="0.3">
      <c r="B20256" s="90">
        <v>5.2251000000000003</v>
      </c>
    </row>
    <row r="20257" spans="2:2" x14ac:dyDescent="0.3">
      <c r="B20257" s="90">
        <v>5.2252000000000001</v>
      </c>
    </row>
    <row r="20258" spans="2:2" x14ac:dyDescent="0.3">
      <c r="B20258" s="90">
        <v>5.2252999999999998</v>
      </c>
    </row>
    <row r="20259" spans="2:2" x14ac:dyDescent="0.3">
      <c r="B20259" s="90">
        <v>5.2253999999999996</v>
      </c>
    </row>
    <row r="20260" spans="2:2" x14ac:dyDescent="0.3">
      <c r="B20260" s="90">
        <v>5.2255000000000003</v>
      </c>
    </row>
    <row r="20261" spans="2:2" x14ac:dyDescent="0.3">
      <c r="B20261" s="90">
        <v>5.2256</v>
      </c>
    </row>
    <row r="20262" spans="2:2" x14ac:dyDescent="0.3">
      <c r="B20262" s="90">
        <v>5.2256999999999998</v>
      </c>
    </row>
    <row r="20263" spans="2:2" x14ac:dyDescent="0.3">
      <c r="B20263" s="90">
        <v>5.2257999999999996</v>
      </c>
    </row>
    <row r="20264" spans="2:2" x14ac:dyDescent="0.3">
      <c r="B20264" s="90">
        <v>5.2259000000000002</v>
      </c>
    </row>
    <row r="20265" spans="2:2" x14ac:dyDescent="0.3">
      <c r="B20265" s="90">
        <v>5.226</v>
      </c>
    </row>
    <row r="20266" spans="2:2" x14ac:dyDescent="0.3">
      <c r="B20266" s="90">
        <v>5.2260999999999997</v>
      </c>
    </row>
    <row r="20267" spans="2:2" x14ac:dyDescent="0.3">
      <c r="B20267" s="90">
        <v>5.2262000000000004</v>
      </c>
    </row>
    <row r="20268" spans="2:2" x14ac:dyDescent="0.3">
      <c r="B20268" s="90">
        <v>5.2263000000000002</v>
      </c>
    </row>
    <row r="20269" spans="2:2" x14ac:dyDescent="0.3">
      <c r="B20269" s="90">
        <v>5.2263999999999999</v>
      </c>
    </row>
    <row r="20270" spans="2:2" x14ac:dyDescent="0.3">
      <c r="B20270" s="90">
        <v>5.2264999999999997</v>
      </c>
    </row>
    <row r="20271" spans="2:2" x14ac:dyDescent="0.3">
      <c r="B20271" s="90">
        <v>5.2266000000000004</v>
      </c>
    </row>
    <row r="20272" spans="2:2" x14ac:dyDescent="0.3">
      <c r="B20272" s="90">
        <v>5.2267000000000001</v>
      </c>
    </row>
    <row r="20273" spans="2:2" x14ac:dyDescent="0.3">
      <c r="B20273" s="90">
        <v>5.2267999999999999</v>
      </c>
    </row>
    <row r="20274" spans="2:2" x14ac:dyDescent="0.3">
      <c r="B20274" s="90">
        <v>5.2268999999999997</v>
      </c>
    </row>
    <row r="20275" spans="2:2" x14ac:dyDescent="0.3">
      <c r="B20275" s="90">
        <v>5.2270000000000003</v>
      </c>
    </row>
    <row r="20276" spans="2:2" x14ac:dyDescent="0.3">
      <c r="B20276" s="90">
        <v>5.2271000000000001</v>
      </c>
    </row>
    <row r="20277" spans="2:2" x14ac:dyDescent="0.3">
      <c r="B20277" s="90">
        <v>5.2271999999999998</v>
      </c>
    </row>
    <row r="20278" spans="2:2" x14ac:dyDescent="0.3">
      <c r="B20278" s="90">
        <v>5.2272999999999996</v>
      </c>
    </row>
    <row r="20279" spans="2:2" x14ac:dyDescent="0.3">
      <c r="B20279" s="90">
        <v>5.2274000000000003</v>
      </c>
    </row>
    <row r="20280" spans="2:2" x14ac:dyDescent="0.3">
      <c r="B20280" s="90">
        <v>5.2275</v>
      </c>
    </row>
    <row r="20281" spans="2:2" x14ac:dyDescent="0.3">
      <c r="B20281" s="90">
        <v>5.2275999999999998</v>
      </c>
    </row>
    <row r="20282" spans="2:2" x14ac:dyDescent="0.3">
      <c r="B20282" s="90">
        <v>5.2276999999999996</v>
      </c>
    </row>
    <row r="20283" spans="2:2" x14ac:dyDescent="0.3">
      <c r="B20283" s="90">
        <v>5.2278000000000002</v>
      </c>
    </row>
    <row r="20284" spans="2:2" x14ac:dyDescent="0.3">
      <c r="B20284" s="90">
        <v>5.2279</v>
      </c>
    </row>
    <row r="20285" spans="2:2" x14ac:dyDescent="0.3">
      <c r="B20285" s="90">
        <v>5.2279999999999998</v>
      </c>
    </row>
    <row r="20286" spans="2:2" x14ac:dyDescent="0.3">
      <c r="B20286" s="90">
        <v>5.2281000000000004</v>
      </c>
    </row>
    <row r="20287" spans="2:2" x14ac:dyDescent="0.3">
      <c r="B20287" s="90">
        <v>5.2282000000000002</v>
      </c>
    </row>
    <row r="20288" spans="2:2" x14ac:dyDescent="0.3">
      <c r="B20288" s="90">
        <v>5.2282999999999999</v>
      </c>
    </row>
    <row r="20289" spans="2:2" x14ac:dyDescent="0.3">
      <c r="B20289" s="90">
        <v>5.2283999999999997</v>
      </c>
    </row>
    <row r="20290" spans="2:2" x14ac:dyDescent="0.3">
      <c r="B20290" s="90">
        <v>5.2285000000000004</v>
      </c>
    </row>
    <row r="20291" spans="2:2" x14ac:dyDescent="0.3">
      <c r="B20291" s="90">
        <v>5.2286000000000001</v>
      </c>
    </row>
    <row r="20292" spans="2:2" x14ac:dyDescent="0.3">
      <c r="B20292" s="90">
        <v>5.2286999999999999</v>
      </c>
    </row>
    <row r="20293" spans="2:2" x14ac:dyDescent="0.3">
      <c r="B20293" s="90">
        <v>5.2287999999999997</v>
      </c>
    </row>
    <row r="20294" spans="2:2" x14ac:dyDescent="0.3">
      <c r="B20294" s="90">
        <v>5.2289000000000003</v>
      </c>
    </row>
    <row r="20295" spans="2:2" x14ac:dyDescent="0.3">
      <c r="B20295" s="90">
        <v>5.2290000000000001</v>
      </c>
    </row>
    <row r="20296" spans="2:2" x14ac:dyDescent="0.3">
      <c r="B20296" s="90">
        <v>5.2290999999999999</v>
      </c>
    </row>
    <row r="20297" spans="2:2" x14ac:dyDescent="0.3">
      <c r="B20297" s="90">
        <v>5.2291999999999996</v>
      </c>
    </row>
    <row r="20298" spans="2:2" x14ac:dyDescent="0.3">
      <c r="B20298" s="90">
        <v>5.2293000000000003</v>
      </c>
    </row>
    <row r="20299" spans="2:2" x14ac:dyDescent="0.3">
      <c r="B20299" s="90">
        <v>5.2294</v>
      </c>
    </row>
    <row r="20300" spans="2:2" x14ac:dyDescent="0.3">
      <c r="B20300" s="90">
        <v>5.2294999999999998</v>
      </c>
    </row>
    <row r="20301" spans="2:2" x14ac:dyDescent="0.3">
      <c r="B20301" s="90">
        <v>5.2295999999999996</v>
      </c>
    </row>
    <row r="20302" spans="2:2" x14ac:dyDescent="0.3">
      <c r="B20302" s="90">
        <v>5.2297000000000002</v>
      </c>
    </row>
    <row r="20303" spans="2:2" x14ac:dyDescent="0.3">
      <c r="B20303" s="90">
        <v>5.2298</v>
      </c>
    </row>
    <row r="20304" spans="2:2" x14ac:dyDescent="0.3">
      <c r="B20304" s="90">
        <v>5.2298999999999998</v>
      </c>
    </row>
    <row r="20305" spans="2:2" x14ac:dyDescent="0.3">
      <c r="B20305" s="90">
        <v>5.23</v>
      </c>
    </row>
    <row r="20306" spans="2:2" x14ac:dyDescent="0.3">
      <c r="B20306" s="90">
        <v>5.2301000000000002</v>
      </c>
    </row>
    <row r="20307" spans="2:2" x14ac:dyDescent="0.3">
      <c r="B20307" s="90">
        <v>5.2302</v>
      </c>
    </row>
    <row r="20308" spans="2:2" x14ac:dyDescent="0.3">
      <c r="B20308" s="90">
        <v>5.2302999999999997</v>
      </c>
    </row>
    <row r="20309" spans="2:2" x14ac:dyDescent="0.3">
      <c r="B20309" s="90">
        <v>5.2304000000000004</v>
      </c>
    </row>
    <row r="20310" spans="2:2" x14ac:dyDescent="0.3">
      <c r="B20310" s="90">
        <v>5.2305000000000001</v>
      </c>
    </row>
    <row r="20311" spans="2:2" x14ac:dyDescent="0.3">
      <c r="B20311" s="90">
        <v>5.2305999999999999</v>
      </c>
    </row>
    <row r="20312" spans="2:2" x14ac:dyDescent="0.3">
      <c r="B20312" s="90">
        <v>5.2306999999999997</v>
      </c>
    </row>
    <row r="20313" spans="2:2" x14ac:dyDescent="0.3">
      <c r="B20313" s="90">
        <v>5.2308000000000003</v>
      </c>
    </row>
    <row r="20314" spans="2:2" x14ac:dyDescent="0.3">
      <c r="B20314" s="90">
        <v>5.2309000000000001</v>
      </c>
    </row>
    <row r="20315" spans="2:2" x14ac:dyDescent="0.3">
      <c r="B20315" s="90">
        <v>5.2309999999999999</v>
      </c>
    </row>
    <row r="20316" spans="2:2" x14ac:dyDescent="0.3">
      <c r="B20316" s="90">
        <v>5.2310999999999996</v>
      </c>
    </row>
    <row r="20317" spans="2:2" x14ac:dyDescent="0.3">
      <c r="B20317" s="90">
        <v>5.2312000000000003</v>
      </c>
    </row>
    <row r="20318" spans="2:2" x14ac:dyDescent="0.3">
      <c r="B20318" s="90">
        <v>5.2313000000000001</v>
      </c>
    </row>
    <row r="20319" spans="2:2" x14ac:dyDescent="0.3">
      <c r="B20319" s="90">
        <v>5.2313999999999998</v>
      </c>
    </row>
    <row r="20320" spans="2:2" x14ac:dyDescent="0.3">
      <c r="B20320" s="90">
        <v>5.2314999999999996</v>
      </c>
    </row>
    <row r="20321" spans="2:2" x14ac:dyDescent="0.3">
      <c r="B20321" s="90">
        <v>5.2316000000000003</v>
      </c>
    </row>
    <row r="20322" spans="2:2" x14ac:dyDescent="0.3">
      <c r="B20322" s="90">
        <v>5.2317</v>
      </c>
    </row>
    <row r="20323" spans="2:2" x14ac:dyDescent="0.3">
      <c r="B20323" s="90">
        <v>5.2317999999999998</v>
      </c>
    </row>
    <row r="20324" spans="2:2" x14ac:dyDescent="0.3">
      <c r="B20324" s="90">
        <v>5.2319000000000004</v>
      </c>
    </row>
    <row r="20325" spans="2:2" x14ac:dyDescent="0.3">
      <c r="B20325" s="90">
        <v>5.2320000000000002</v>
      </c>
    </row>
    <row r="20326" spans="2:2" x14ac:dyDescent="0.3">
      <c r="B20326" s="90">
        <v>5.2321</v>
      </c>
    </row>
    <row r="20327" spans="2:2" x14ac:dyDescent="0.3">
      <c r="B20327" s="90">
        <v>5.2321999999999997</v>
      </c>
    </row>
    <row r="20328" spans="2:2" x14ac:dyDescent="0.3">
      <c r="B20328" s="90">
        <v>5.2323000000000004</v>
      </c>
    </row>
    <row r="20329" spans="2:2" x14ac:dyDescent="0.3">
      <c r="B20329" s="90">
        <v>5.2324000000000002</v>
      </c>
    </row>
    <row r="20330" spans="2:2" x14ac:dyDescent="0.3">
      <c r="B20330" s="90">
        <v>5.2324999999999999</v>
      </c>
    </row>
    <row r="20331" spans="2:2" x14ac:dyDescent="0.3">
      <c r="B20331" s="90">
        <v>5.2325999999999997</v>
      </c>
    </row>
    <row r="20332" spans="2:2" x14ac:dyDescent="0.3">
      <c r="B20332" s="90">
        <v>5.2327000000000004</v>
      </c>
    </row>
    <row r="20333" spans="2:2" x14ac:dyDescent="0.3">
      <c r="B20333" s="90">
        <v>5.2328000000000001</v>
      </c>
    </row>
    <row r="20334" spans="2:2" x14ac:dyDescent="0.3">
      <c r="B20334" s="90">
        <v>5.2328999999999999</v>
      </c>
    </row>
    <row r="20335" spans="2:2" x14ac:dyDescent="0.3">
      <c r="B20335" s="90">
        <v>5.2329999999999997</v>
      </c>
    </row>
    <row r="20336" spans="2:2" x14ac:dyDescent="0.3">
      <c r="B20336" s="90">
        <v>5.2331000000000003</v>
      </c>
    </row>
    <row r="20337" spans="2:2" x14ac:dyDescent="0.3">
      <c r="B20337" s="90">
        <v>5.2332000000000001</v>
      </c>
    </row>
    <row r="20338" spans="2:2" x14ac:dyDescent="0.3">
      <c r="B20338" s="90">
        <v>5.2332999999999998</v>
      </c>
    </row>
    <row r="20339" spans="2:2" x14ac:dyDescent="0.3">
      <c r="B20339" s="90">
        <v>5.2333999999999996</v>
      </c>
    </row>
    <row r="20340" spans="2:2" x14ac:dyDescent="0.3">
      <c r="B20340" s="90">
        <v>5.2335000000000003</v>
      </c>
    </row>
    <row r="20341" spans="2:2" x14ac:dyDescent="0.3">
      <c r="B20341" s="90">
        <v>5.2336</v>
      </c>
    </row>
    <row r="20342" spans="2:2" x14ac:dyDescent="0.3">
      <c r="B20342" s="90">
        <v>5.2336999999999998</v>
      </c>
    </row>
    <row r="20343" spans="2:2" x14ac:dyDescent="0.3">
      <c r="B20343" s="90">
        <v>5.2337999999999996</v>
      </c>
    </row>
    <row r="20344" spans="2:2" x14ac:dyDescent="0.3">
      <c r="B20344" s="90">
        <v>5.2339000000000002</v>
      </c>
    </row>
    <row r="20345" spans="2:2" x14ac:dyDescent="0.3">
      <c r="B20345" s="90">
        <v>5.234</v>
      </c>
    </row>
    <row r="20346" spans="2:2" x14ac:dyDescent="0.3">
      <c r="B20346" s="90">
        <v>5.2340999999999998</v>
      </c>
    </row>
    <row r="20347" spans="2:2" x14ac:dyDescent="0.3">
      <c r="B20347" s="90">
        <v>5.2342000000000004</v>
      </c>
    </row>
    <row r="20348" spans="2:2" x14ac:dyDescent="0.3">
      <c r="B20348" s="90">
        <v>5.2343000000000002</v>
      </c>
    </row>
    <row r="20349" spans="2:2" x14ac:dyDescent="0.3">
      <c r="B20349" s="90">
        <v>5.2343999999999999</v>
      </c>
    </row>
    <row r="20350" spans="2:2" x14ac:dyDescent="0.3">
      <c r="B20350" s="90">
        <v>5.2344999999999997</v>
      </c>
    </row>
    <row r="20351" spans="2:2" x14ac:dyDescent="0.3">
      <c r="B20351" s="90">
        <v>5.2346000000000004</v>
      </c>
    </row>
    <row r="20352" spans="2:2" x14ac:dyDescent="0.3">
      <c r="B20352" s="90">
        <v>5.2347000000000001</v>
      </c>
    </row>
    <row r="20353" spans="2:2" x14ac:dyDescent="0.3">
      <c r="B20353" s="90">
        <v>5.2347999999999999</v>
      </c>
    </row>
    <row r="20354" spans="2:2" x14ac:dyDescent="0.3">
      <c r="B20354" s="90">
        <v>5.2348999999999997</v>
      </c>
    </row>
    <row r="20355" spans="2:2" x14ac:dyDescent="0.3">
      <c r="B20355" s="90">
        <v>5.2350000000000003</v>
      </c>
    </row>
    <row r="20356" spans="2:2" x14ac:dyDescent="0.3">
      <c r="B20356" s="90">
        <v>5.2351000000000001</v>
      </c>
    </row>
    <row r="20357" spans="2:2" x14ac:dyDescent="0.3">
      <c r="B20357" s="90">
        <v>5.2351999999999999</v>
      </c>
    </row>
    <row r="20358" spans="2:2" x14ac:dyDescent="0.3">
      <c r="B20358" s="90">
        <v>5.2352999999999996</v>
      </c>
    </row>
    <row r="20359" spans="2:2" x14ac:dyDescent="0.3">
      <c r="B20359" s="90">
        <v>5.2354000000000003</v>
      </c>
    </row>
    <row r="20360" spans="2:2" x14ac:dyDescent="0.3">
      <c r="B20360" s="90">
        <v>5.2355</v>
      </c>
    </row>
    <row r="20361" spans="2:2" x14ac:dyDescent="0.3">
      <c r="B20361" s="90">
        <v>5.2355999999999998</v>
      </c>
    </row>
    <row r="20362" spans="2:2" x14ac:dyDescent="0.3">
      <c r="B20362" s="90">
        <v>5.2356999999999996</v>
      </c>
    </row>
    <row r="20363" spans="2:2" x14ac:dyDescent="0.3">
      <c r="B20363" s="90">
        <v>5.2358000000000002</v>
      </c>
    </row>
    <row r="20364" spans="2:2" x14ac:dyDescent="0.3">
      <c r="B20364" s="90">
        <v>5.2359</v>
      </c>
    </row>
    <row r="20365" spans="2:2" x14ac:dyDescent="0.3">
      <c r="B20365" s="90">
        <v>5.2359999999999998</v>
      </c>
    </row>
    <row r="20366" spans="2:2" x14ac:dyDescent="0.3">
      <c r="B20366" s="90">
        <v>5.2361000000000004</v>
      </c>
    </row>
    <row r="20367" spans="2:2" x14ac:dyDescent="0.3">
      <c r="B20367" s="90">
        <v>5.2362000000000002</v>
      </c>
    </row>
    <row r="20368" spans="2:2" x14ac:dyDescent="0.3">
      <c r="B20368" s="90">
        <v>5.2363</v>
      </c>
    </row>
    <row r="20369" spans="2:2" x14ac:dyDescent="0.3">
      <c r="B20369" s="90">
        <v>5.2363999999999997</v>
      </c>
    </row>
    <row r="20370" spans="2:2" x14ac:dyDescent="0.3">
      <c r="B20370" s="90">
        <v>5.2365000000000004</v>
      </c>
    </row>
    <row r="20371" spans="2:2" x14ac:dyDescent="0.3">
      <c r="B20371" s="90">
        <v>5.2366000000000001</v>
      </c>
    </row>
    <row r="20372" spans="2:2" x14ac:dyDescent="0.3">
      <c r="B20372" s="90">
        <v>5.2366999999999999</v>
      </c>
    </row>
    <row r="20373" spans="2:2" x14ac:dyDescent="0.3">
      <c r="B20373" s="90">
        <v>5.2367999999999997</v>
      </c>
    </row>
    <row r="20374" spans="2:2" x14ac:dyDescent="0.3">
      <c r="B20374" s="90">
        <v>5.2369000000000003</v>
      </c>
    </row>
    <row r="20375" spans="2:2" x14ac:dyDescent="0.3">
      <c r="B20375" s="90">
        <v>5.2370000000000001</v>
      </c>
    </row>
    <row r="20376" spans="2:2" x14ac:dyDescent="0.3">
      <c r="B20376" s="90">
        <v>5.2370999999999999</v>
      </c>
    </row>
    <row r="20377" spans="2:2" x14ac:dyDescent="0.3">
      <c r="B20377" s="90">
        <v>5.2371999999999996</v>
      </c>
    </row>
    <row r="20378" spans="2:2" x14ac:dyDescent="0.3">
      <c r="B20378" s="90">
        <v>5.2373000000000003</v>
      </c>
    </row>
    <row r="20379" spans="2:2" x14ac:dyDescent="0.3">
      <c r="B20379" s="90">
        <v>5.2374000000000001</v>
      </c>
    </row>
    <row r="20380" spans="2:2" x14ac:dyDescent="0.3">
      <c r="B20380" s="90">
        <v>5.2374999999999998</v>
      </c>
    </row>
    <row r="20381" spans="2:2" x14ac:dyDescent="0.3">
      <c r="B20381" s="90">
        <v>5.2375999999999996</v>
      </c>
    </row>
    <row r="20382" spans="2:2" x14ac:dyDescent="0.3">
      <c r="B20382" s="90">
        <v>5.2377000000000002</v>
      </c>
    </row>
    <row r="20383" spans="2:2" x14ac:dyDescent="0.3">
      <c r="B20383" s="90">
        <v>5.2378</v>
      </c>
    </row>
    <row r="20384" spans="2:2" x14ac:dyDescent="0.3">
      <c r="B20384" s="90">
        <v>5.2378999999999998</v>
      </c>
    </row>
    <row r="20385" spans="2:2" x14ac:dyDescent="0.3">
      <c r="B20385" s="90">
        <v>5.2380000000000004</v>
      </c>
    </row>
    <row r="20386" spans="2:2" x14ac:dyDescent="0.3">
      <c r="B20386" s="90">
        <v>5.2381000000000002</v>
      </c>
    </row>
    <row r="20387" spans="2:2" x14ac:dyDescent="0.3">
      <c r="B20387" s="90">
        <v>5.2382</v>
      </c>
    </row>
    <row r="20388" spans="2:2" x14ac:dyDescent="0.3">
      <c r="B20388" s="90">
        <v>5.2382999999999997</v>
      </c>
    </row>
    <row r="20389" spans="2:2" x14ac:dyDescent="0.3">
      <c r="B20389" s="90">
        <v>5.2384000000000004</v>
      </c>
    </row>
    <row r="20390" spans="2:2" x14ac:dyDescent="0.3">
      <c r="B20390" s="90">
        <v>5.2385000000000002</v>
      </c>
    </row>
    <row r="20391" spans="2:2" x14ac:dyDescent="0.3">
      <c r="B20391" s="90">
        <v>5.2385999999999999</v>
      </c>
    </row>
    <row r="20392" spans="2:2" x14ac:dyDescent="0.3">
      <c r="B20392" s="90">
        <v>5.2386999999999997</v>
      </c>
    </row>
    <row r="20393" spans="2:2" x14ac:dyDescent="0.3">
      <c r="B20393" s="90">
        <v>5.2388000000000003</v>
      </c>
    </row>
    <row r="20394" spans="2:2" x14ac:dyDescent="0.3">
      <c r="B20394" s="90">
        <v>5.2389000000000001</v>
      </c>
    </row>
    <row r="20395" spans="2:2" x14ac:dyDescent="0.3">
      <c r="B20395" s="90">
        <v>5.2389999999999999</v>
      </c>
    </row>
    <row r="20396" spans="2:2" x14ac:dyDescent="0.3">
      <c r="B20396" s="90">
        <v>5.2390999999999996</v>
      </c>
    </row>
    <row r="20397" spans="2:2" x14ac:dyDescent="0.3">
      <c r="B20397" s="90">
        <v>5.2392000000000003</v>
      </c>
    </row>
    <row r="20398" spans="2:2" x14ac:dyDescent="0.3">
      <c r="B20398" s="90">
        <v>5.2393000000000001</v>
      </c>
    </row>
    <row r="20399" spans="2:2" x14ac:dyDescent="0.3">
      <c r="B20399" s="90">
        <v>5.2393999999999998</v>
      </c>
    </row>
    <row r="20400" spans="2:2" x14ac:dyDescent="0.3">
      <c r="B20400" s="90">
        <v>5.2394999999999996</v>
      </c>
    </row>
    <row r="20401" spans="2:2" x14ac:dyDescent="0.3">
      <c r="B20401" s="90">
        <v>5.2396000000000003</v>
      </c>
    </row>
    <row r="20402" spans="2:2" x14ac:dyDescent="0.3">
      <c r="B20402" s="90">
        <v>5.2397</v>
      </c>
    </row>
    <row r="20403" spans="2:2" x14ac:dyDescent="0.3">
      <c r="B20403" s="90">
        <v>5.2397999999999998</v>
      </c>
    </row>
    <row r="20404" spans="2:2" x14ac:dyDescent="0.3">
      <c r="B20404" s="90">
        <v>5.2398999999999996</v>
      </c>
    </row>
    <row r="20405" spans="2:2" x14ac:dyDescent="0.3">
      <c r="B20405" s="90">
        <v>5.24</v>
      </c>
    </row>
    <row r="20406" spans="2:2" x14ac:dyDescent="0.3">
      <c r="B20406" s="90">
        <v>5.2401</v>
      </c>
    </row>
    <row r="20407" spans="2:2" x14ac:dyDescent="0.3">
      <c r="B20407" s="90">
        <v>5.2401999999999997</v>
      </c>
    </row>
    <row r="20408" spans="2:2" x14ac:dyDescent="0.3">
      <c r="B20408" s="90">
        <v>5.2403000000000004</v>
      </c>
    </row>
    <row r="20409" spans="2:2" x14ac:dyDescent="0.3">
      <c r="B20409" s="90">
        <v>5.2404000000000002</v>
      </c>
    </row>
    <row r="20410" spans="2:2" x14ac:dyDescent="0.3">
      <c r="B20410" s="90">
        <v>5.2404999999999999</v>
      </c>
    </row>
    <row r="20411" spans="2:2" x14ac:dyDescent="0.3">
      <c r="B20411" s="90">
        <v>5.2405999999999997</v>
      </c>
    </row>
    <row r="20412" spans="2:2" x14ac:dyDescent="0.3">
      <c r="B20412" s="90">
        <v>5.2407000000000004</v>
      </c>
    </row>
    <row r="20413" spans="2:2" x14ac:dyDescent="0.3">
      <c r="B20413" s="90">
        <v>5.2408000000000001</v>
      </c>
    </row>
    <row r="20414" spans="2:2" x14ac:dyDescent="0.3">
      <c r="B20414" s="90">
        <v>5.2408999999999999</v>
      </c>
    </row>
    <row r="20415" spans="2:2" x14ac:dyDescent="0.3">
      <c r="B20415" s="90">
        <v>5.2409999999999997</v>
      </c>
    </row>
    <row r="20416" spans="2:2" x14ac:dyDescent="0.3">
      <c r="B20416" s="90">
        <v>5.2411000000000003</v>
      </c>
    </row>
    <row r="20417" spans="2:2" x14ac:dyDescent="0.3">
      <c r="B20417" s="90">
        <v>5.2412000000000001</v>
      </c>
    </row>
    <row r="20418" spans="2:2" x14ac:dyDescent="0.3">
      <c r="B20418" s="90">
        <v>5.2412999999999998</v>
      </c>
    </row>
    <row r="20419" spans="2:2" x14ac:dyDescent="0.3">
      <c r="B20419" s="90">
        <v>5.2413999999999996</v>
      </c>
    </row>
    <row r="20420" spans="2:2" x14ac:dyDescent="0.3">
      <c r="B20420" s="90">
        <v>5.2415000000000003</v>
      </c>
    </row>
    <row r="20421" spans="2:2" x14ac:dyDescent="0.3">
      <c r="B20421" s="90">
        <v>5.2416</v>
      </c>
    </row>
    <row r="20422" spans="2:2" x14ac:dyDescent="0.3">
      <c r="B20422" s="90">
        <v>5.2416999999999998</v>
      </c>
    </row>
    <row r="20423" spans="2:2" x14ac:dyDescent="0.3">
      <c r="B20423" s="90">
        <v>5.2417999999999996</v>
      </c>
    </row>
    <row r="20424" spans="2:2" x14ac:dyDescent="0.3">
      <c r="B20424" s="90">
        <v>5.2419000000000002</v>
      </c>
    </row>
    <row r="20425" spans="2:2" x14ac:dyDescent="0.3">
      <c r="B20425" s="90">
        <v>5.242</v>
      </c>
    </row>
    <row r="20426" spans="2:2" x14ac:dyDescent="0.3">
      <c r="B20426" s="90">
        <v>5.2420999999999998</v>
      </c>
    </row>
    <row r="20427" spans="2:2" x14ac:dyDescent="0.3">
      <c r="B20427" s="90">
        <v>5.2422000000000004</v>
      </c>
    </row>
    <row r="20428" spans="2:2" x14ac:dyDescent="0.3">
      <c r="B20428" s="90">
        <v>5.2423000000000002</v>
      </c>
    </row>
    <row r="20429" spans="2:2" x14ac:dyDescent="0.3">
      <c r="B20429" s="90">
        <v>5.2423999999999999</v>
      </c>
    </row>
    <row r="20430" spans="2:2" x14ac:dyDescent="0.3">
      <c r="B20430" s="90">
        <v>5.2424999999999997</v>
      </c>
    </row>
    <row r="20431" spans="2:2" x14ac:dyDescent="0.3">
      <c r="B20431" s="90">
        <v>5.2426000000000004</v>
      </c>
    </row>
    <row r="20432" spans="2:2" x14ac:dyDescent="0.3">
      <c r="B20432" s="90">
        <v>5.2427000000000001</v>
      </c>
    </row>
    <row r="20433" spans="2:2" x14ac:dyDescent="0.3">
      <c r="B20433" s="90">
        <v>5.2427999999999999</v>
      </c>
    </row>
    <row r="20434" spans="2:2" x14ac:dyDescent="0.3">
      <c r="B20434" s="90">
        <v>5.2428999999999997</v>
      </c>
    </row>
    <row r="20435" spans="2:2" x14ac:dyDescent="0.3">
      <c r="B20435" s="90">
        <v>5.2430000000000003</v>
      </c>
    </row>
    <row r="20436" spans="2:2" x14ac:dyDescent="0.3">
      <c r="B20436" s="90">
        <v>5.2431000000000001</v>
      </c>
    </row>
    <row r="20437" spans="2:2" x14ac:dyDescent="0.3">
      <c r="B20437" s="90">
        <v>5.2431999999999999</v>
      </c>
    </row>
    <row r="20438" spans="2:2" x14ac:dyDescent="0.3">
      <c r="B20438" s="90">
        <v>5.2432999999999996</v>
      </c>
    </row>
    <row r="20439" spans="2:2" x14ac:dyDescent="0.3">
      <c r="B20439" s="90">
        <v>5.2434000000000003</v>
      </c>
    </row>
    <row r="20440" spans="2:2" x14ac:dyDescent="0.3">
      <c r="B20440" s="90">
        <v>5.2435</v>
      </c>
    </row>
    <row r="20441" spans="2:2" x14ac:dyDescent="0.3">
      <c r="B20441" s="90">
        <v>5.2435999999999998</v>
      </c>
    </row>
    <row r="20442" spans="2:2" x14ac:dyDescent="0.3">
      <c r="B20442" s="90">
        <v>5.2436999999999996</v>
      </c>
    </row>
    <row r="20443" spans="2:2" x14ac:dyDescent="0.3">
      <c r="B20443" s="90">
        <v>5.2438000000000002</v>
      </c>
    </row>
    <row r="20444" spans="2:2" x14ac:dyDescent="0.3">
      <c r="B20444" s="90">
        <v>5.2439</v>
      </c>
    </row>
    <row r="20445" spans="2:2" x14ac:dyDescent="0.3">
      <c r="B20445" s="90">
        <v>5.2439999999999998</v>
      </c>
    </row>
    <row r="20446" spans="2:2" x14ac:dyDescent="0.3">
      <c r="B20446" s="90">
        <v>5.2441000000000004</v>
      </c>
    </row>
    <row r="20447" spans="2:2" x14ac:dyDescent="0.3">
      <c r="B20447" s="90">
        <v>5.2442000000000002</v>
      </c>
    </row>
    <row r="20448" spans="2:2" x14ac:dyDescent="0.3">
      <c r="B20448" s="90">
        <v>5.2443</v>
      </c>
    </row>
    <row r="20449" spans="2:2" x14ac:dyDescent="0.3">
      <c r="B20449" s="90">
        <v>5.2443999999999997</v>
      </c>
    </row>
    <row r="20450" spans="2:2" x14ac:dyDescent="0.3">
      <c r="B20450" s="90">
        <v>5.2445000000000004</v>
      </c>
    </row>
    <row r="20451" spans="2:2" x14ac:dyDescent="0.3">
      <c r="B20451" s="90">
        <v>5.2446000000000002</v>
      </c>
    </row>
    <row r="20452" spans="2:2" x14ac:dyDescent="0.3">
      <c r="B20452" s="90">
        <v>5.2446999999999999</v>
      </c>
    </row>
    <row r="20453" spans="2:2" x14ac:dyDescent="0.3">
      <c r="B20453" s="90">
        <v>5.2447999999999997</v>
      </c>
    </row>
    <row r="20454" spans="2:2" x14ac:dyDescent="0.3">
      <c r="B20454" s="90">
        <v>5.2449000000000003</v>
      </c>
    </row>
    <row r="20455" spans="2:2" x14ac:dyDescent="0.3">
      <c r="B20455" s="90">
        <v>5.2450000000000001</v>
      </c>
    </row>
    <row r="20456" spans="2:2" x14ac:dyDescent="0.3">
      <c r="B20456" s="90">
        <v>5.2450999999999999</v>
      </c>
    </row>
    <row r="20457" spans="2:2" x14ac:dyDescent="0.3">
      <c r="B20457" s="90">
        <v>5.2451999999999996</v>
      </c>
    </row>
    <row r="20458" spans="2:2" x14ac:dyDescent="0.3">
      <c r="B20458" s="90">
        <v>5.2453000000000003</v>
      </c>
    </row>
    <row r="20459" spans="2:2" x14ac:dyDescent="0.3">
      <c r="B20459" s="90">
        <v>5.2454000000000001</v>
      </c>
    </row>
    <row r="20460" spans="2:2" x14ac:dyDescent="0.3">
      <c r="B20460" s="90">
        <v>5.2454999999999998</v>
      </c>
    </row>
    <row r="20461" spans="2:2" x14ac:dyDescent="0.3">
      <c r="B20461" s="90">
        <v>5.2455999999999996</v>
      </c>
    </row>
    <row r="20462" spans="2:2" x14ac:dyDescent="0.3">
      <c r="B20462" s="90">
        <v>5.2457000000000003</v>
      </c>
    </row>
    <row r="20463" spans="2:2" x14ac:dyDescent="0.3">
      <c r="B20463" s="90">
        <v>5.2458</v>
      </c>
    </row>
    <row r="20464" spans="2:2" x14ac:dyDescent="0.3">
      <c r="B20464" s="90">
        <v>5.2458999999999998</v>
      </c>
    </row>
    <row r="20465" spans="2:2" x14ac:dyDescent="0.3">
      <c r="B20465" s="90">
        <v>5.2460000000000004</v>
      </c>
    </row>
    <row r="20466" spans="2:2" x14ac:dyDescent="0.3">
      <c r="B20466" s="90">
        <v>5.2461000000000002</v>
      </c>
    </row>
    <row r="20467" spans="2:2" x14ac:dyDescent="0.3">
      <c r="B20467" s="90">
        <v>5.2462</v>
      </c>
    </row>
    <row r="20468" spans="2:2" x14ac:dyDescent="0.3">
      <c r="B20468" s="90">
        <v>5.2462999999999997</v>
      </c>
    </row>
    <row r="20469" spans="2:2" x14ac:dyDescent="0.3">
      <c r="B20469" s="90">
        <v>5.2464000000000004</v>
      </c>
    </row>
    <row r="20470" spans="2:2" x14ac:dyDescent="0.3">
      <c r="B20470" s="90">
        <v>5.2465000000000002</v>
      </c>
    </row>
    <row r="20471" spans="2:2" x14ac:dyDescent="0.3">
      <c r="B20471" s="90">
        <v>5.2465999999999999</v>
      </c>
    </row>
    <row r="20472" spans="2:2" x14ac:dyDescent="0.3">
      <c r="B20472" s="90">
        <v>5.2466999999999997</v>
      </c>
    </row>
    <row r="20473" spans="2:2" x14ac:dyDescent="0.3">
      <c r="B20473" s="90">
        <v>5.2468000000000004</v>
      </c>
    </row>
    <row r="20474" spans="2:2" x14ac:dyDescent="0.3">
      <c r="B20474" s="90">
        <v>5.2469000000000001</v>
      </c>
    </row>
    <row r="20475" spans="2:2" x14ac:dyDescent="0.3">
      <c r="B20475" s="90">
        <v>5.2469999999999999</v>
      </c>
    </row>
    <row r="20476" spans="2:2" x14ac:dyDescent="0.3">
      <c r="B20476" s="90">
        <v>5.2470999999999997</v>
      </c>
    </row>
    <row r="20477" spans="2:2" x14ac:dyDescent="0.3">
      <c r="B20477" s="90">
        <v>5.2472000000000003</v>
      </c>
    </row>
    <row r="20478" spans="2:2" x14ac:dyDescent="0.3">
      <c r="B20478" s="90">
        <v>5.2473000000000001</v>
      </c>
    </row>
    <row r="20479" spans="2:2" x14ac:dyDescent="0.3">
      <c r="B20479" s="90">
        <v>5.2473999999999998</v>
      </c>
    </row>
    <row r="20480" spans="2:2" x14ac:dyDescent="0.3">
      <c r="B20480" s="90">
        <v>5.2474999999999996</v>
      </c>
    </row>
    <row r="20481" spans="2:2" x14ac:dyDescent="0.3">
      <c r="B20481" s="90">
        <v>5.2476000000000003</v>
      </c>
    </row>
    <row r="20482" spans="2:2" x14ac:dyDescent="0.3">
      <c r="B20482" s="90">
        <v>5.2477</v>
      </c>
    </row>
    <row r="20483" spans="2:2" x14ac:dyDescent="0.3">
      <c r="B20483" s="90">
        <v>5.2477999999999998</v>
      </c>
    </row>
    <row r="20484" spans="2:2" x14ac:dyDescent="0.3">
      <c r="B20484" s="90">
        <v>5.2478999999999996</v>
      </c>
    </row>
    <row r="20485" spans="2:2" x14ac:dyDescent="0.3">
      <c r="B20485" s="90">
        <v>5.2480000000000002</v>
      </c>
    </row>
    <row r="20486" spans="2:2" x14ac:dyDescent="0.3">
      <c r="B20486" s="90">
        <v>5.2481</v>
      </c>
    </row>
    <row r="20487" spans="2:2" x14ac:dyDescent="0.3">
      <c r="B20487" s="90">
        <v>5.2481999999999998</v>
      </c>
    </row>
    <row r="20488" spans="2:2" x14ac:dyDescent="0.3">
      <c r="B20488" s="90">
        <v>5.2483000000000004</v>
      </c>
    </row>
    <row r="20489" spans="2:2" x14ac:dyDescent="0.3">
      <c r="B20489" s="90">
        <v>5.2484000000000002</v>
      </c>
    </row>
    <row r="20490" spans="2:2" x14ac:dyDescent="0.3">
      <c r="B20490" s="90">
        <v>5.2484999999999999</v>
      </c>
    </row>
    <row r="20491" spans="2:2" x14ac:dyDescent="0.3">
      <c r="B20491" s="90">
        <v>5.2485999999999997</v>
      </c>
    </row>
    <row r="20492" spans="2:2" x14ac:dyDescent="0.3">
      <c r="B20492" s="90">
        <v>5.2487000000000004</v>
      </c>
    </row>
    <row r="20493" spans="2:2" x14ac:dyDescent="0.3">
      <c r="B20493" s="90">
        <v>5.2488000000000001</v>
      </c>
    </row>
    <row r="20494" spans="2:2" x14ac:dyDescent="0.3">
      <c r="B20494" s="90">
        <v>5.2488999999999999</v>
      </c>
    </row>
    <row r="20495" spans="2:2" x14ac:dyDescent="0.3">
      <c r="B20495" s="90">
        <v>5.2489999999999997</v>
      </c>
    </row>
    <row r="20496" spans="2:2" x14ac:dyDescent="0.3">
      <c r="B20496" s="90">
        <v>5.2491000000000003</v>
      </c>
    </row>
    <row r="20497" spans="2:2" x14ac:dyDescent="0.3">
      <c r="B20497" s="90">
        <v>5.2492000000000001</v>
      </c>
    </row>
    <row r="20498" spans="2:2" x14ac:dyDescent="0.3">
      <c r="B20498" s="90">
        <v>5.2492999999999999</v>
      </c>
    </row>
    <row r="20499" spans="2:2" x14ac:dyDescent="0.3">
      <c r="B20499" s="90">
        <v>5.2493999999999996</v>
      </c>
    </row>
    <row r="20500" spans="2:2" x14ac:dyDescent="0.3">
      <c r="B20500" s="90">
        <v>5.2495000000000003</v>
      </c>
    </row>
    <row r="20501" spans="2:2" x14ac:dyDescent="0.3">
      <c r="B20501" s="90">
        <v>5.2496</v>
      </c>
    </row>
    <row r="20502" spans="2:2" x14ac:dyDescent="0.3">
      <c r="B20502" s="90">
        <v>5.2496999999999998</v>
      </c>
    </row>
    <row r="20503" spans="2:2" x14ac:dyDescent="0.3">
      <c r="B20503" s="90">
        <v>5.2497999999999996</v>
      </c>
    </row>
    <row r="20504" spans="2:2" x14ac:dyDescent="0.3">
      <c r="B20504" s="90">
        <v>5.2499000000000002</v>
      </c>
    </row>
    <row r="20505" spans="2:2" x14ac:dyDescent="0.3">
      <c r="B20505" s="90">
        <v>5.25</v>
      </c>
    </row>
    <row r="20506" spans="2:2" x14ac:dyDescent="0.3">
      <c r="B20506" s="90">
        <v>5.2500999999999998</v>
      </c>
    </row>
    <row r="20507" spans="2:2" x14ac:dyDescent="0.3">
      <c r="B20507" s="90">
        <v>5.2502000000000004</v>
      </c>
    </row>
    <row r="20508" spans="2:2" x14ac:dyDescent="0.3">
      <c r="B20508" s="90">
        <v>5.2503000000000002</v>
      </c>
    </row>
    <row r="20509" spans="2:2" x14ac:dyDescent="0.3">
      <c r="B20509" s="90">
        <v>5.2504</v>
      </c>
    </row>
    <row r="20510" spans="2:2" x14ac:dyDescent="0.3">
      <c r="B20510" s="90">
        <v>5.2504999999999997</v>
      </c>
    </row>
    <row r="20511" spans="2:2" x14ac:dyDescent="0.3">
      <c r="B20511" s="90">
        <v>5.2506000000000004</v>
      </c>
    </row>
    <row r="20512" spans="2:2" x14ac:dyDescent="0.3">
      <c r="B20512" s="90">
        <v>5.2507000000000001</v>
      </c>
    </row>
    <row r="20513" spans="2:2" x14ac:dyDescent="0.3">
      <c r="B20513" s="90">
        <v>5.2507999999999999</v>
      </c>
    </row>
    <row r="20514" spans="2:2" x14ac:dyDescent="0.3">
      <c r="B20514" s="90">
        <v>5.2508999999999997</v>
      </c>
    </row>
    <row r="20515" spans="2:2" x14ac:dyDescent="0.3">
      <c r="B20515" s="90">
        <v>5.2510000000000003</v>
      </c>
    </row>
    <row r="20516" spans="2:2" x14ac:dyDescent="0.3">
      <c r="B20516" s="90">
        <v>5.2511000000000001</v>
      </c>
    </row>
    <row r="20517" spans="2:2" x14ac:dyDescent="0.3">
      <c r="B20517" s="90">
        <v>5.2511999999999999</v>
      </c>
    </row>
    <row r="20518" spans="2:2" x14ac:dyDescent="0.3">
      <c r="B20518" s="90">
        <v>5.2512999999999996</v>
      </c>
    </row>
    <row r="20519" spans="2:2" x14ac:dyDescent="0.3">
      <c r="B20519" s="90">
        <v>5.2514000000000003</v>
      </c>
    </row>
    <row r="20520" spans="2:2" x14ac:dyDescent="0.3">
      <c r="B20520" s="90">
        <v>5.2515000000000001</v>
      </c>
    </row>
    <row r="20521" spans="2:2" x14ac:dyDescent="0.3">
      <c r="B20521" s="90">
        <v>5.2515999999999998</v>
      </c>
    </row>
    <row r="20522" spans="2:2" x14ac:dyDescent="0.3">
      <c r="B20522" s="90">
        <v>5.2516999999999996</v>
      </c>
    </row>
    <row r="20523" spans="2:2" x14ac:dyDescent="0.3">
      <c r="B20523" s="90">
        <v>5.2518000000000002</v>
      </c>
    </row>
    <row r="20524" spans="2:2" x14ac:dyDescent="0.3">
      <c r="B20524" s="90">
        <v>5.2519</v>
      </c>
    </row>
    <row r="20525" spans="2:2" x14ac:dyDescent="0.3">
      <c r="B20525" s="90">
        <v>5.2519999999999998</v>
      </c>
    </row>
    <row r="20526" spans="2:2" x14ac:dyDescent="0.3">
      <c r="B20526" s="90">
        <v>5.2521000000000004</v>
      </c>
    </row>
    <row r="20527" spans="2:2" x14ac:dyDescent="0.3">
      <c r="B20527" s="90">
        <v>5.2522000000000002</v>
      </c>
    </row>
    <row r="20528" spans="2:2" x14ac:dyDescent="0.3">
      <c r="B20528" s="90">
        <v>5.2523</v>
      </c>
    </row>
    <row r="20529" spans="2:2" x14ac:dyDescent="0.3">
      <c r="B20529" s="90">
        <v>5.2523999999999997</v>
      </c>
    </row>
    <row r="20530" spans="2:2" x14ac:dyDescent="0.3">
      <c r="B20530" s="90">
        <v>5.2525000000000004</v>
      </c>
    </row>
    <row r="20531" spans="2:2" x14ac:dyDescent="0.3">
      <c r="B20531" s="90">
        <v>5.2526000000000002</v>
      </c>
    </row>
    <row r="20532" spans="2:2" x14ac:dyDescent="0.3">
      <c r="B20532" s="90">
        <v>5.2526999999999999</v>
      </c>
    </row>
    <row r="20533" spans="2:2" x14ac:dyDescent="0.3">
      <c r="B20533" s="90">
        <v>5.2527999999999997</v>
      </c>
    </row>
    <row r="20534" spans="2:2" x14ac:dyDescent="0.3">
      <c r="B20534" s="90">
        <v>5.2529000000000003</v>
      </c>
    </row>
    <row r="20535" spans="2:2" x14ac:dyDescent="0.3">
      <c r="B20535" s="90">
        <v>5.2530000000000001</v>
      </c>
    </row>
    <row r="20536" spans="2:2" x14ac:dyDescent="0.3">
      <c r="B20536" s="90">
        <v>5.2530999999999999</v>
      </c>
    </row>
    <row r="20537" spans="2:2" x14ac:dyDescent="0.3">
      <c r="B20537" s="90">
        <v>5.2531999999999996</v>
      </c>
    </row>
    <row r="20538" spans="2:2" x14ac:dyDescent="0.3">
      <c r="B20538" s="90">
        <v>5.2533000000000003</v>
      </c>
    </row>
    <row r="20539" spans="2:2" x14ac:dyDescent="0.3">
      <c r="B20539" s="90">
        <v>5.2534000000000001</v>
      </c>
    </row>
    <row r="20540" spans="2:2" x14ac:dyDescent="0.3">
      <c r="B20540" s="90">
        <v>5.2534999999999998</v>
      </c>
    </row>
    <row r="20541" spans="2:2" x14ac:dyDescent="0.3">
      <c r="B20541" s="90">
        <v>5.2535999999999996</v>
      </c>
    </row>
    <row r="20542" spans="2:2" x14ac:dyDescent="0.3">
      <c r="B20542" s="90">
        <v>5.2537000000000003</v>
      </c>
    </row>
    <row r="20543" spans="2:2" x14ac:dyDescent="0.3">
      <c r="B20543" s="90">
        <v>5.2538</v>
      </c>
    </row>
    <row r="20544" spans="2:2" x14ac:dyDescent="0.3">
      <c r="B20544" s="90">
        <v>5.2538999999999998</v>
      </c>
    </row>
    <row r="20545" spans="2:2" x14ac:dyDescent="0.3">
      <c r="B20545" s="90">
        <v>5.2539999999999996</v>
      </c>
    </row>
    <row r="20546" spans="2:2" x14ac:dyDescent="0.3">
      <c r="B20546" s="90">
        <v>5.2541000000000002</v>
      </c>
    </row>
    <row r="20547" spans="2:2" x14ac:dyDescent="0.3">
      <c r="B20547" s="90">
        <v>5.2542</v>
      </c>
    </row>
    <row r="20548" spans="2:2" x14ac:dyDescent="0.3">
      <c r="B20548" s="90">
        <v>5.2542999999999997</v>
      </c>
    </row>
    <row r="20549" spans="2:2" x14ac:dyDescent="0.3">
      <c r="B20549" s="90">
        <v>5.2544000000000004</v>
      </c>
    </row>
    <row r="20550" spans="2:2" x14ac:dyDescent="0.3">
      <c r="B20550" s="90">
        <v>5.2545000000000002</v>
      </c>
    </row>
    <row r="20551" spans="2:2" x14ac:dyDescent="0.3">
      <c r="B20551" s="90">
        <v>5.2545999999999999</v>
      </c>
    </row>
    <row r="20552" spans="2:2" x14ac:dyDescent="0.3">
      <c r="B20552" s="90">
        <v>5.2546999999999997</v>
      </c>
    </row>
    <row r="20553" spans="2:2" x14ac:dyDescent="0.3">
      <c r="B20553" s="90">
        <v>5.2548000000000004</v>
      </c>
    </row>
    <row r="20554" spans="2:2" x14ac:dyDescent="0.3">
      <c r="B20554" s="90">
        <v>5.2549000000000001</v>
      </c>
    </row>
    <row r="20555" spans="2:2" x14ac:dyDescent="0.3">
      <c r="B20555" s="90">
        <v>5.2549999999999999</v>
      </c>
    </row>
    <row r="20556" spans="2:2" x14ac:dyDescent="0.3">
      <c r="B20556" s="90">
        <v>5.2550999999999997</v>
      </c>
    </row>
    <row r="20557" spans="2:2" x14ac:dyDescent="0.3">
      <c r="B20557" s="90">
        <v>5.2552000000000003</v>
      </c>
    </row>
    <row r="20558" spans="2:2" x14ac:dyDescent="0.3">
      <c r="B20558" s="90">
        <v>5.2553000000000001</v>
      </c>
    </row>
    <row r="20559" spans="2:2" x14ac:dyDescent="0.3">
      <c r="B20559" s="90">
        <v>5.2553999999999998</v>
      </c>
    </row>
    <row r="20560" spans="2:2" x14ac:dyDescent="0.3">
      <c r="B20560" s="90">
        <v>5.2554999999999996</v>
      </c>
    </row>
    <row r="20561" spans="2:2" x14ac:dyDescent="0.3">
      <c r="B20561" s="90">
        <v>5.2556000000000003</v>
      </c>
    </row>
    <row r="20562" spans="2:2" x14ac:dyDescent="0.3">
      <c r="B20562" s="90">
        <v>5.2557</v>
      </c>
    </row>
    <row r="20563" spans="2:2" x14ac:dyDescent="0.3">
      <c r="B20563" s="90">
        <v>5.2557999999999998</v>
      </c>
    </row>
    <row r="20564" spans="2:2" x14ac:dyDescent="0.3">
      <c r="B20564" s="90">
        <v>5.2558999999999996</v>
      </c>
    </row>
    <row r="20565" spans="2:2" x14ac:dyDescent="0.3">
      <c r="B20565" s="90">
        <v>5.2560000000000002</v>
      </c>
    </row>
    <row r="20566" spans="2:2" x14ac:dyDescent="0.3">
      <c r="B20566" s="90">
        <v>5.2561</v>
      </c>
    </row>
    <row r="20567" spans="2:2" x14ac:dyDescent="0.3">
      <c r="B20567" s="90">
        <v>5.2561999999999998</v>
      </c>
    </row>
    <row r="20568" spans="2:2" x14ac:dyDescent="0.3">
      <c r="B20568" s="90">
        <v>5.2563000000000004</v>
      </c>
    </row>
    <row r="20569" spans="2:2" x14ac:dyDescent="0.3">
      <c r="B20569" s="90">
        <v>5.2564000000000002</v>
      </c>
    </row>
    <row r="20570" spans="2:2" x14ac:dyDescent="0.3">
      <c r="B20570" s="90">
        <v>5.2565</v>
      </c>
    </row>
    <row r="20571" spans="2:2" x14ac:dyDescent="0.3">
      <c r="B20571" s="90">
        <v>5.2565999999999997</v>
      </c>
    </row>
    <row r="20572" spans="2:2" x14ac:dyDescent="0.3">
      <c r="B20572" s="90">
        <v>5.2567000000000004</v>
      </c>
    </row>
    <row r="20573" spans="2:2" x14ac:dyDescent="0.3">
      <c r="B20573" s="90">
        <v>5.2568000000000001</v>
      </c>
    </row>
    <row r="20574" spans="2:2" x14ac:dyDescent="0.3">
      <c r="B20574" s="90">
        <v>5.2568999999999999</v>
      </c>
    </row>
    <row r="20575" spans="2:2" x14ac:dyDescent="0.3">
      <c r="B20575" s="90">
        <v>5.2569999999999997</v>
      </c>
    </row>
    <row r="20576" spans="2:2" x14ac:dyDescent="0.3">
      <c r="B20576" s="90">
        <v>5.2571000000000003</v>
      </c>
    </row>
    <row r="20577" spans="2:2" x14ac:dyDescent="0.3">
      <c r="B20577" s="90">
        <v>5.2572000000000001</v>
      </c>
    </row>
    <row r="20578" spans="2:2" x14ac:dyDescent="0.3">
      <c r="B20578" s="90">
        <v>5.2572999999999999</v>
      </c>
    </row>
    <row r="20579" spans="2:2" x14ac:dyDescent="0.3">
      <c r="B20579" s="90">
        <v>5.2573999999999996</v>
      </c>
    </row>
    <row r="20580" spans="2:2" x14ac:dyDescent="0.3">
      <c r="B20580" s="90">
        <v>5.2575000000000003</v>
      </c>
    </row>
    <row r="20581" spans="2:2" x14ac:dyDescent="0.3">
      <c r="B20581" s="90">
        <v>5.2576000000000001</v>
      </c>
    </row>
    <row r="20582" spans="2:2" x14ac:dyDescent="0.3">
      <c r="B20582" s="90">
        <v>5.2576999999999998</v>
      </c>
    </row>
    <row r="20583" spans="2:2" x14ac:dyDescent="0.3">
      <c r="B20583" s="90">
        <v>5.2577999999999996</v>
      </c>
    </row>
    <row r="20584" spans="2:2" x14ac:dyDescent="0.3">
      <c r="B20584" s="90">
        <v>5.2579000000000002</v>
      </c>
    </row>
    <row r="20585" spans="2:2" x14ac:dyDescent="0.3">
      <c r="B20585" s="90">
        <v>5.258</v>
      </c>
    </row>
    <row r="20586" spans="2:2" x14ac:dyDescent="0.3">
      <c r="B20586" s="90">
        <v>5.2580999999999998</v>
      </c>
    </row>
    <row r="20587" spans="2:2" x14ac:dyDescent="0.3">
      <c r="B20587" s="90">
        <v>5.2582000000000004</v>
      </c>
    </row>
    <row r="20588" spans="2:2" x14ac:dyDescent="0.3">
      <c r="B20588" s="90">
        <v>5.2583000000000002</v>
      </c>
    </row>
    <row r="20589" spans="2:2" x14ac:dyDescent="0.3">
      <c r="B20589" s="90">
        <v>5.2584</v>
      </c>
    </row>
    <row r="20590" spans="2:2" x14ac:dyDescent="0.3">
      <c r="B20590" s="90">
        <v>5.2584999999999997</v>
      </c>
    </row>
    <row r="20591" spans="2:2" x14ac:dyDescent="0.3">
      <c r="B20591" s="90">
        <v>5.2586000000000004</v>
      </c>
    </row>
    <row r="20592" spans="2:2" x14ac:dyDescent="0.3">
      <c r="B20592" s="90">
        <v>5.2587000000000002</v>
      </c>
    </row>
    <row r="20593" spans="2:2" x14ac:dyDescent="0.3">
      <c r="B20593" s="90">
        <v>5.2587999999999999</v>
      </c>
    </row>
    <row r="20594" spans="2:2" x14ac:dyDescent="0.3">
      <c r="B20594" s="90">
        <v>5.2588999999999997</v>
      </c>
    </row>
    <row r="20595" spans="2:2" x14ac:dyDescent="0.3">
      <c r="B20595" s="90">
        <v>5.2590000000000003</v>
      </c>
    </row>
    <row r="20596" spans="2:2" x14ac:dyDescent="0.3">
      <c r="B20596" s="90">
        <v>5.2591000000000001</v>
      </c>
    </row>
    <row r="20597" spans="2:2" x14ac:dyDescent="0.3">
      <c r="B20597" s="90">
        <v>5.2591999999999999</v>
      </c>
    </row>
    <row r="20598" spans="2:2" x14ac:dyDescent="0.3">
      <c r="B20598" s="90">
        <v>5.2592999999999996</v>
      </c>
    </row>
    <row r="20599" spans="2:2" x14ac:dyDescent="0.3">
      <c r="B20599" s="90">
        <v>5.2594000000000003</v>
      </c>
    </row>
    <row r="20600" spans="2:2" x14ac:dyDescent="0.3">
      <c r="B20600" s="90">
        <v>5.2595000000000001</v>
      </c>
    </row>
    <row r="20601" spans="2:2" x14ac:dyDescent="0.3">
      <c r="B20601" s="90">
        <v>5.2595999999999998</v>
      </c>
    </row>
    <row r="20602" spans="2:2" x14ac:dyDescent="0.3">
      <c r="B20602" s="90">
        <v>5.2596999999999996</v>
      </c>
    </row>
    <row r="20603" spans="2:2" x14ac:dyDescent="0.3">
      <c r="B20603" s="90">
        <v>5.2598000000000003</v>
      </c>
    </row>
    <row r="20604" spans="2:2" x14ac:dyDescent="0.3">
      <c r="B20604" s="90">
        <v>5.2599</v>
      </c>
    </row>
    <row r="20605" spans="2:2" x14ac:dyDescent="0.3">
      <c r="B20605" s="90">
        <v>5.26</v>
      </c>
    </row>
    <row r="20606" spans="2:2" x14ac:dyDescent="0.3">
      <c r="B20606" s="90">
        <v>5.2601000000000004</v>
      </c>
    </row>
    <row r="20607" spans="2:2" x14ac:dyDescent="0.3">
      <c r="B20607" s="90">
        <v>5.2602000000000002</v>
      </c>
    </row>
    <row r="20608" spans="2:2" x14ac:dyDescent="0.3">
      <c r="B20608" s="90">
        <v>5.2603</v>
      </c>
    </row>
    <row r="20609" spans="2:2" x14ac:dyDescent="0.3">
      <c r="B20609" s="90">
        <v>5.2603999999999997</v>
      </c>
    </row>
    <row r="20610" spans="2:2" x14ac:dyDescent="0.3">
      <c r="B20610" s="90">
        <v>5.2605000000000004</v>
      </c>
    </row>
    <row r="20611" spans="2:2" x14ac:dyDescent="0.3">
      <c r="B20611" s="90">
        <v>5.2606000000000002</v>
      </c>
    </row>
    <row r="20612" spans="2:2" x14ac:dyDescent="0.3">
      <c r="B20612" s="90">
        <v>5.2606999999999999</v>
      </c>
    </row>
    <row r="20613" spans="2:2" x14ac:dyDescent="0.3">
      <c r="B20613" s="90">
        <v>5.2607999999999997</v>
      </c>
    </row>
    <row r="20614" spans="2:2" x14ac:dyDescent="0.3">
      <c r="B20614" s="90">
        <v>5.2609000000000004</v>
      </c>
    </row>
    <row r="20615" spans="2:2" x14ac:dyDescent="0.3">
      <c r="B20615" s="90">
        <v>5.2610000000000001</v>
      </c>
    </row>
    <row r="20616" spans="2:2" x14ac:dyDescent="0.3">
      <c r="B20616" s="90">
        <v>5.2610999999999999</v>
      </c>
    </row>
    <row r="20617" spans="2:2" x14ac:dyDescent="0.3">
      <c r="B20617" s="90">
        <v>5.2611999999999997</v>
      </c>
    </row>
    <row r="20618" spans="2:2" x14ac:dyDescent="0.3">
      <c r="B20618" s="90">
        <v>5.2613000000000003</v>
      </c>
    </row>
    <row r="20619" spans="2:2" x14ac:dyDescent="0.3">
      <c r="B20619" s="90">
        <v>5.2614000000000001</v>
      </c>
    </row>
    <row r="20620" spans="2:2" x14ac:dyDescent="0.3">
      <c r="B20620" s="90">
        <v>5.2614999999999998</v>
      </c>
    </row>
    <row r="20621" spans="2:2" x14ac:dyDescent="0.3">
      <c r="B20621" s="90">
        <v>5.2615999999999996</v>
      </c>
    </row>
    <row r="20622" spans="2:2" x14ac:dyDescent="0.3">
      <c r="B20622" s="90">
        <v>5.2617000000000003</v>
      </c>
    </row>
    <row r="20623" spans="2:2" x14ac:dyDescent="0.3">
      <c r="B20623" s="90">
        <v>5.2618</v>
      </c>
    </row>
    <row r="20624" spans="2:2" x14ac:dyDescent="0.3">
      <c r="B20624" s="90">
        <v>5.2618999999999998</v>
      </c>
    </row>
    <row r="20625" spans="2:2" x14ac:dyDescent="0.3">
      <c r="B20625" s="90">
        <v>5.2619999999999996</v>
      </c>
    </row>
    <row r="20626" spans="2:2" x14ac:dyDescent="0.3">
      <c r="B20626" s="90">
        <v>5.2621000000000002</v>
      </c>
    </row>
    <row r="20627" spans="2:2" x14ac:dyDescent="0.3">
      <c r="B20627" s="90">
        <v>5.2622</v>
      </c>
    </row>
    <row r="20628" spans="2:2" x14ac:dyDescent="0.3">
      <c r="B20628" s="90">
        <v>5.2622999999999998</v>
      </c>
    </row>
    <row r="20629" spans="2:2" x14ac:dyDescent="0.3">
      <c r="B20629" s="90">
        <v>5.2624000000000004</v>
      </c>
    </row>
    <row r="20630" spans="2:2" x14ac:dyDescent="0.3">
      <c r="B20630" s="90">
        <v>5.2625000000000002</v>
      </c>
    </row>
    <row r="20631" spans="2:2" x14ac:dyDescent="0.3">
      <c r="B20631" s="90">
        <v>5.2625999999999999</v>
      </c>
    </row>
    <row r="20632" spans="2:2" x14ac:dyDescent="0.3">
      <c r="B20632" s="90">
        <v>5.2626999999999997</v>
      </c>
    </row>
    <row r="20633" spans="2:2" x14ac:dyDescent="0.3">
      <c r="B20633" s="90">
        <v>5.2628000000000004</v>
      </c>
    </row>
    <row r="20634" spans="2:2" x14ac:dyDescent="0.3">
      <c r="B20634" s="90">
        <v>5.2629000000000001</v>
      </c>
    </row>
    <row r="20635" spans="2:2" x14ac:dyDescent="0.3">
      <c r="B20635" s="90">
        <v>5.2629999999999999</v>
      </c>
    </row>
    <row r="20636" spans="2:2" x14ac:dyDescent="0.3">
      <c r="B20636" s="90">
        <v>5.2630999999999997</v>
      </c>
    </row>
    <row r="20637" spans="2:2" x14ac:dyDescent="0.3">
      <c r="B20637" s="90">
        <v>5.2632000000000003</v>
      </c>
    </row>
    <row r="20638" spans="2:2" x14ac:dyDescent="0.3">
      <c r="B20638" s="90">
        <v>5.2633000000000001</v>
      </c>
    </row>
    <row r="20639" spans="2:2" x14ac:dyDescent="0.3">
      <c r="B20639" s="90">
        <v>5.2633999999999999</v>
      </c>
    </row>
    <row r="20640" spans="2:2" x14ac:dyDescent="0.3">
      <c r="B20640" s="90">
        <v>5.2634999999999996</v>
      </c>
    </row>
    <row r="20641" spans="2:2" x14ac:dyDescent="0.3">
      <c r="B20641" s="90">
        <v>5.2636000000000003</v>
      </c>
    </row>
    <row r="20642" spans="2:2" x14ac:dyDescent="0.3">
      <c r="B20642" s="90">
        <v>5.2637</v>
      </c>
    </row>
    <row r="20643" spans="2:2" x14ac:dyDescent="0.3">
      <c r="B20643" s="90">
        <v>5.2637999999999998</v>
      </c>
    </row>
    <row r="20644" spans="2:2" x14ac:dyDescent="0.3">
      <c r="B20644" s="90">
        <v>5.2638999999999996</v>
      </c>
    </row>
    <row r="20645" spans="2:2" x14ac:dyDescent="0.3">
      <c r="B20645" s="90">
        <v>5.2640000000000002</v>
      </c>
    </row>
    <row r="20646" spans="2:2" x14ac:dyDescent="0.3">
      <c r="B20646" s="90">
        <v>5.2641</v>
      </c>
    </row>
    <row r="20647" spans="2:2" x14ac:dyDescent="0.3">
      <c r="B20647" s="90">
        <v>5.2641999999999998</v>
      </c>
    </row>
    <row r="20648" spans="2:2" x14ac:dyDescent="0.3">
      <c r="B20648" s="90">
        <v>5.2643000000000004</v>
      </c>
    </row>
    <row r="20649" spans="2:2" x14ac:dyDescent="0.3">
      <c r="B20649" s="90">
        <v>5.2644000000000002</v>
      </c>
    </row>
    <row r="20650" spans="2:2" x14ac:dyDescent="0.3">
      <c r="B20650" s="90">
        <v>5.2645</v>
      </c>
    </row>
    <row r="20651" spans="2:2" x14ac:dyDescent="0.3">
      <c r="B20651" s="90">
        <v>5.2645999999999997</v>
      </c>
    </row>
    <row r="20652" spans="2:2" x14ac:dyDescent="0.3">
      <c r="B20652" s="90">
        <v>5.2647000000000004</v>
      </c>
    </row>
    <row r="20653" spans="2:2" x14ac:dyDescent="0.3">
      <c r="B20653" s="90">
        <v>5.2648000000000001</v>
      </c>
    </row>
    <row r="20654" spans="2:2" x14ac:dyDescent="0.3">
      <c r="B20654" s="90">
        <v>5.2648999999999999</v>
      </c>
    </row>
    <row r="20655" spans="2:2" x14ac:dyDescent="0.3">
      <c r="B20655" s="90">
        <v>5.2649999999999997</v>
      </c>
    </row>
    <row r="20656" spans="2:2" x14ac:dyDescent="0.3">
      <c r="B20656" s="90">
        <v>5.2651000000000003</v>
      </c>
    </row>
    <row r="20657" spans="2:2" x14ac:dyDescent="0.3">
      <c r="B20657" s="90">
        <v>5.2652000000000001</v>
      </c>
    </row>
    <row r="20658" spans="2:2" x14ac:dyDescent="0.3">
      <c r="B20658" s="90">
        <v>5.2652999999999999</v>
      </c>
    </row>
    <row r="20659" spans="2:2" x14ac:dyDescent="0.3">
      <c r="B20659" s="90">
        <v>5.2653999999999996</v>
      </c>
    </row>
    <row r="20660" spans="2:2" x14ac:dyDescent="0.3">
      <c r="B20660" s="90">
        <v>5.2655000000000003</v>
      </c>
    </row>
    <row r="20661" spans="2:2" x14ac:dyDescent="0.3">
      <c r="B20661" s="90">
        <v>5.2656000000000001</v>
      </c>
    </row>
    <row r="20662" spans="2:2" x14ac:dyDescent="0.3">
      <c r="B20662" s="90">
        <v>5.2656999999999998</v>
      </c>
    </row>
    <row r="20663" spans="2:2" x14ac:dyDescent="0.3">
      <c r="B20663" s="90">
        <v>5.2657999999999996</v>
      </c>
    </row>
    <row r="20664" spans="2:2" x14ac:dyDescent="0.3">
      <c r="B20664" s="90">
        <v>5.2659000000000002</v>
      </c>
    </row>
    <row r="20665" spans="2:2" x14ac:dyDescent="0.3">
      <c r="B20665" s="90">
        <v>5.266</v>
      </c>
    </row>
    <row r="20666" spans="2:2" x14ac:dyDescent="0.3">
      <c r="B20666" s="90">
        <v>5.2660999999999998</v>
      </c>
    </row>
    <row r="20667" spans="2:2" x14ac:dyDescent="0.3">
      <c r="B20667" s="90">
        <v>5.2662000000000004</v>
      </c>
    </row>
    <row r="20668" spans="2:2" x14ac:dyDescent="0.3">
      <c r="B20668" s="90">
        <v>5.2663000000000002</v>
      </c>
    </row>
    <row r="20669" spans="2:2" x14ac:dyDescent="0.3">
      <c r="B20669" s="90">
        <v>5.2664</v>
      </c>
    </row>
    <row r="20670" spans="2:2" x14ac:dyDescent="0.3">
      <c r="B20670" s="90">
        <v>5.2664999999999997</v>
      </c>
    </row>
    <row r="20671" spans="2:2" x14ac:dyDescent="0.3">
      <c r="B20671" s="90">
        <v>5.2666000000000004</v>
      </c>
    </row>
    <row r="20672" spans="2:2" x14ac:dyDescent="0.3">
      <c r="B20672" s="90">
        <v>5.2667000000000002</v>
      </c>
    </row>
    <row r="20673" spans="2:2" x14ac:dyDescent="0.3">
      <c r="B20673" s="90">
        <v>5.2667999999999999</v>
      </c>
    </row>
    <row r="20674" spans="2:2" x14ac:dyDescent="0.3">
      <c r="B20674" s="90">
        <v>5.2668999999999997</v>
      </c>
    </row>
    <row r="20675" spans="2:2" x14ac:dyDescent="0.3">
      <c r="B20675" s="90">
        <v>5.2670000000000003</v>
      </c>
    </row>
    <row r="20676" spans="2:2" x14ac:dyDescent="0.3">
      <c r="B20676" s="90">
        <v>5.2671000000000001</v>
      </c>
    </row>
    <row r="20677" spans="2:2" x14ac:dyDescent="0.3">
      <c r="B20677" s="90">
        <v>5.2671999999999999</v>
      </c>
    </row>
    <row r="20678" spans="2:2" x14ac:dyDescent="0.3">
      <c r="B20678" s="90">
        <v>5.2672999999999996</v>
      </c>
    </row>
    <row r="20679" spans="2:2" x14ac:dyDescent="0.3">
      <c r="B20679" s="90">
        <v>5.2674000000000003</v>
      </c>
    </row>
    <row r="20680" spans="2:2" x14ac:dyDescent="0.3">
      <c r="B20680" s="90">
        <v>5.2675000000000001</v>
      </c>
    </row>
    <row r="20681" spans="2:2" x14ac:dyDescent="0.3">
      <c r="B20681" s="90">
        <v>5.2675999999999998</v>
      </c>
    </row>
    <row r="20682" spans="2:2" x14ac:dyDescent="0.3">
      <c r="B20682" s="90">
        <v>5.2676999999999996</v>
      </c>
    </row>
    <row r="20683" spans="2:2" x14ac:dyDescent="0.3">
      <c r="B20683" s="90">
        <v>5.2678000000000003</v>
      </c>
    </row>
    <row r="20684" spans="2:2" x14ac:dyDescent="0.3">
      <c r="B20684" s="90">
        <v>5.2679</v>
      </c>
    </row>
    <row r="20685" spans="2:2" x14ac:dyDescent="0.3">
      <c r="B20685" s="90">
        <v>5.2679999999999998</v>
      </c>
    </row>
    <row r="20686" spans="2:2" x14ac:dyDescent="0.3">
      <c r="B20686" s="90">
        <v>5.2680999999999996</v>
      </c>
    </row>
    <row r="20687" spans="2:2" x14ac:dyDescent="0.3">
      <c r="B20687" s="90">
        <v>5.2682000000000002</v>
      </c>
    </row>
    <row r="20688" spans="2:2" x14ac:dyDescent="0.3">
      <c r="B20688" s="90">
        <v>5.2683</v>
      </c>
    </row>
    <row r="20689" spans="2:2" x14ac:dyDescent="0.3">
      <c r="B20689" s="90">
        <v>5.2683999999999997</v>
      </c>
    </row>
    <row r="20690" spans="2:2" x14ac:dyDescent="0.3">
      <c r="B20690" s="90">
        <v>5.2685000000000004</v>
      </c>
    </row>
    <row r="20691" spans="2:2" x14ac:dyDescent="0.3">
      <c r="B20691" s="90">
        <v>5.2686000000000002</v>
      </c>
    </row>
    <row r="20692" spans="2:2" x14ac:dyDescent="0.3">
      <c r="B20692" s="90">
        <v>5.2686999999999999</v>
      </c>
    </row>
    <row r="20693" spans="2:2" x14ac:dyDescent="0.3">
      <c r="B20693" s="90">
        <v>5.2687999999999997</v>
      </c>
    </row>
    <row r="20694" spans="2:2" x14ac:dyDescent="0.3">
      <c r="B20694" s="90">
        <v>5.2689000000000004</v>
      </c>
    </row>
    <row r="20695" spans="2:2" x14ac:dyDescent="0.3">
      <c r="B20695" s="90">
        <v>5.2690000000000001</v>
      </c>
    </row>
    <row r="20696" spans="2:2" x14ac:dyDescent="0.3">
      <c r="B20696" s="90">
        <v>5.2690999999999999</v>
      </c>
    </row>
    <row r="20697" spans="2:2" x14ac:dyDescent="0.3">
      <c r="B20697" s="90">
        <v>5.2691999999999997</v>
      </c>
    </row>
    <row r="20698" spans="2:2" x14ac:dyDescent="0.3">
      <c r="B20698" s="90">
        <v>5.2693000000000003</v>
      </c>
    </row>
    <row r="20699" spans="2:2" x14ac:dyDescent="0.3">
      <c r="B20699" s="90">
        <v>5.2694000000000001</v>
      </c>
    </row>
    <row r="20700" spans="2:2" x14ac:dyDescent="0.3">
      <c r="B20700" s="90">
        <v>5.2694999999999999</v>
      </c>
    </row>
    <row r="20701" spans="2:2" x14ac:dyDescent="0.3">
      <c r="B20701" s="90">
        <v>5.2695999999999996</v>
      </c>
    </row>
    <row r="20702" spans="2:2" x14ac:dyDescent="0.3">
      <c r="B20702" s="90">
        <v>5.2697000000000003</v>
      </c>
    </row>
    <row r="20703" spans="2:2" x14ac:dyDescent="0.3">
      <c r="B20703" s="90">
        <v>5.2698</v>
      </c>
    </row>
    <row r="20704" spans="2:2" x14ac:dyDescent="0.3">
      <c r="B20704" s="90">
        <v>5.2698999999999998</v>
      </c>
    </row>
    <row r="20705" spans="2:2" x14ac:dyDescent="0.3">
      <c r="B20705" s="90">
        <v>5.27</v>
      </c>
    </row>
    <row r="20706" spans="2:2" x14ac:dyDescent="0.3">
      <c r="B20706" s="90">
        <v>5.2701000000000002</v>
      </c>
    </row>
    <row r="20707" spans="2:2" x14ac:dyDescent="0.3">
      <c r="B20707" s="90">
        <v>5.2702</v>
      </c>
    </row>
    <row r="20708" spans="2:2" x14ac:dyDescent="0.3">
      <c r="B20708" s="90">
        <v>5.2702999999999998</v>
      </c>
    </row>
    <row r="20709" spans="2:2" x14ac:dyDescent="0.3">
      <c r="B20709" s="90">
        <v>5.2704000000000004</v>
      </c>
    </row>
    <row r="20710" spans="2:2" x14ac:dyDescent="0.3">
      <c r="B20710" s="90">
        <v>5.2705000000000002</v>
      </c>
    </row>
    <row r="20711" spans="2:2" x14ac:dyDescent="0.3">
      <c r="B20711" s="90">
        <v>5.2706</v>
      </c>
    </row>
    <row r="20712" spans="2:2" x14ac:dyDescent="0.3">
      <c r="B20712" s="90">
        <v>5.2706999999999997</v>
      </c>
    </row>
    <row r="20713" spans="2:2" x14ac:dyDescent="0.3">
      <c r="B20713" s="90">
        <v>5.2708000000000004</v>
      </c>
    </row>
    <row r="20714" spans="2:2" x14ac:dyDescent="0.3">
      <c r="B20714" s="90">
        <v>5.2709000000000001</v>
      </c>
    </row>
    <row r="20715" spans="2:2" x14ac:dyDescent="0.3">
      <c r="B20715" s="90">
        <v>5.2709999999999999</v>
      </c>
    </row>
    <row r="20716" spans="2:2" x14ac:dyDescent="0.3">
      <c r="B20716" s="90">
        <v>5.2710999999999997</v>
      </c>
    </row>
    <row r="20717" spans="2:2" x14ac:dyDescent="0.3">
      <c r="B20717" s="90">
        <v>5.2712000000000003</v>
      </c>
    </row>
    <row r="20718" spans="2:2" x14ac:dyDescent="0.3">
      <c r="B20718" s="90">
        <v>5.2713000000000001</v>
      </c>
    </row>
    <row r="20719" spans="2:2" x14ac:dyDescent="0.3">
      <c r="B20719" s="90">
        <v>5.2713999999999999</v>
      </c>
    </row>
    <row r="20720" spans="2:2" x14ac:dyDescent="0.3">
      <c r="B20720" s="90">
        <v>5.2714999999999996</v>
      </c>
    </row>
    <row r="20721" spans="2:2" x14ac:dyDescent="0.3">
      <c r="B20721" s="90">
        <v>5.2716000000000003</v>
      </c>
    </row>
    <row r="20722" spans="2:2" x14ac:dyDescent="0.3">
      <c r="B20722" s="90">
        <v>5.2717000000000001</v>
      </c>
    </row>
    <row r="20723" spans="2:2" x14ac:dyDescent="0.3">
      <c r="B20723" s="90">
        <v>5.2717999999999998</v>
      </c>
    </row>
    <row r="20724" spans="2:2" x14ac:dyDescent="0.3">
      <c r="B20724" s="90">
        <v>5.2718999999999996</v>
      </c>
    </row>
    <row r="20725" spans="2:2" x14ac:dyDescent="0.3">
      <c r="B20725" s="90">
        <v>5.2720000000000002</v>
      </c>
    </row>
    <row r="20726" spans="2:2" x14ac:dyDescent="0.3">
      <c r="B20726" s="90">
        <v>5.2721</v>
      </c>
    </row>
    <row r="20727" spans="2:2" x14ac:dyDescent="0.3">
      <c r="B20727" s="90">
        <v>5.2721999999999998</v>
      </c>
    </row>
    <row r="20728" spans="2:2" x14ac:dyDescent="0.3">
      <c r="B20728" s="90">
        <v>5.2723000000000004</v>
      </c>
    </row>
    <row r="20729" spans="2:2" x14ac:dyDescent="0.3">
      <c r="B20729" s="90">
        <v>5.2724000000000002</v>
      </c>
    </row>
    <row r="20730" spans="2:2" x14ac:dyDescent="0.3">
      <c r="B20730" s="90">
        <v>5.2725</v>
      </c>
    </row>
    <row r="20731" spans="2:2" x14ac:dyDescent="0.3">
      <c r="B20731" s="90">
        <v>5.2725999999999997</v>
      </c>
    </row>
    <row r="20732" spans="2:2" x14ac:dyDescent="0.3">
      <c r="B20732" s="90">
        <v>5.2727000000000004</v>
      </c>
    </row>
    <row r="20733" spans="2:2" x14ac:dyDescent="0.3">
      <c r="B20733" s="90">
        <v>5.2728000000000002</v>
      </c>
    </row>
    <row r="20734" spans="2:2" x14ac:dyDescent="0.3">
      <c r="B20734" s="90">
        <v>5.2728999999999999</v>
      </c>
    </row>
    <row r="20735" spans="2:2" x14ac:dyDescent="0.3">
      <c r="B20735" s="90">
        <v>5.2729999999999997</v>
      </c>
    </row>
    <row r="20736" spans="2:2" x14ac:dyDescent="0.3">
      <c r="B20736" s="90">
        <v>5.2731000000000003</v>
      </c>
    </row>
    <row r="20737" spans="2:2" x14ac:dyDescent="0.3">
      <c r="B20737" s="90">
        <v>5.2732000000000001</v>
      </c>
    </row>
    <row r="20738" spans="2:2" x14ac:dyDescent="0.3">
      <c r="B20738" s="90">
        <v>5.2732999999999999</v>
      </c>
    </row>
    <row r="20739" spans="2:2" x14ac:dyDescent="0.3">
      <c r="B20739" s="90">
        <v>5.2733999999999996</v>
      </c>
    </row>
    <row r="20740" spans="2:2" x14ac:dyDescent="0.3">
      <c r="B20740" s="90">
        <v>5.2735000000000003</v>
      </c>
    </row>
    <row r="20741" spans="2:2" x14ac:dyDescent="0.3">
      <c r="B20741" s="90">
        <v>5.2736000000000001</v>
      </c>
    </row>
    <row r="20742" spans="2:2" x14ac:dyDescent="0.3">
      <c r="B20742" s="90">
        <v>5.2736999999999998</v>
      </c>
    </row>
    <row r="20743" spans="2:2" x14ac:dyDescent="0.3">
      <c r="B20743" s="90">
        <v>5.2737999999999996</v>
      </c>
    </row>
    <row r="20744" spans="2:2" x14ac:dyDescent="0.3">
      <c r="B20744" s="90">
        <v>5.2739000000000003</v>
      </c>
    </row>
    <row r="20745" spans="2:2" x14ac:dyDescent="0.3">
      <c r="B20745" s="90">
        <v>5.274</v>
      </c>
    </row>
    <row r="20746" spans="2:2" x14ac:dyDescent="0.3">
      <c r="B20746" s="90">
        <v>5.2740999999999998</v>
      </c>
    </row>
    <row r="20747" spans="2:2" x14ac:dyDescent="0.3">
      <c r="B20747" s="90">
        <v>5.2742000000000004</v>
      </c>
    </row>
    <row r="20748" spans="2:2" x14ac:dyDescent="0.3">
      <c r="B20748" s="90">
        <v>5.2743000000000002</v>
      </c>
    </row>
    <row r="20749" spans="2:2" x14ac:dyDescent="0.3">
      <c r="B20749" s="90">
        <v>5.2744</v>
      </c>
    </row>
    <row r="20750" spans="2:2" x14ac:dyDescent="0.3">
      <c r="B20750" s="90">
        <v>5.2744999999999997</v>
      </c>
    </row>
    <row r="20751" spans="2:2" x14ac:dyDescent="0.3">
      <c r="B20751" s="90">
        <v>5.2746000000000004</v>
      </c>
    </row>
    <row r="20752" spans="2:2" x14ac:dyDescent="0.3">
      <c r="B20752" s="90">
        <v>5.2747000000000002</v>
      </c>
    </row>
    <row r="20753" spans="2:2" x14ac:dyDescent="0.3">
      <c r="B20753" s="90">
        <v>5.2747999999999999</v>
      </c>
    </row>
    <row r="20754" spans="2:2" x14ac:dyDescent="0.3">
      <c r="B20754" s="90">
        <v>5.2748999999999997</v>
      </c>
    </row>
    <row r="20755" spans="2:2" x14ac:dyDescent="0.3">
      <c r="B20755" s="90">
        <v>5.2750000000000004</v>
      </c>
    </row>
    <row r="20756" spans="2:2" x14ac:dyDescent="0.3">
      <c r="B20756" s="90">
        <v>5.2751000000000001</v>
      </c>
    </row>
    <row r="20757" spans="2:2" x14ac:dyDescent="0.3">
      <c r="B20757" s="90">
        <v>5.2751999999999999</v>
      </c>
    </row>
    <row r="20758" spans="2:2" x14ac:dyDescent="0.3">
      <c r="B20758" s="90">
        <v>5.2752999999999997</v>
      </c>
    </row>
    <row r="20759" spans="2:2" x14ac:dyDescent="0.3">
      <c r="B20759" s="90">
        <v>5.2754000000000003</v>
      </c>
    </row>
    <row r="20760" spans="2:2" x14ac:dyDescent="0.3">
      <c r="B20760" s="90">
        <v>5.2755000000000001</v>
      </c>
    </row>
    <row r="20761" spans="2:2" x14ac:dyDescent="0.3">
      <c r="B20761" s="90">
        <v>5.2755999999999998</v>
      </c>
    </row>
    <row r="20762" spans="2:2" x14ac:dyDescent="0.3">
      <c r="B20762" s="90">
        <v>5.2756999999999996</v>
      </c>
    </row>
    <row r="20763" spans="2:2" x14ac:dyDescent="0.3">
      <c r="B20763" s="90">
        <v>5.2758000000000003</v>
      </c>
    </row>
    <row r="20764" spans="2:2" x14ac:dyDescent="0.3">
      <c r="B20764" s="90">
        <v>5.2759</v>
      </c>
    </row>
    <row r="20765" spans="2:2" x14ac:dyDescent="0.3">
      <c r="B20765" s="90">
        <v>5.2759999999999998</v>
      </c>
    </row>
    <row r="20766" spans="2:2" x14ac:dyDescent="0.3">
      <c r="B20766" s="90">
        <v>5.2760999999999996</v>
      </c>
    </row>
    <row r="20767" spans="2:2" x14ac:dyDescent="0.3">
      <c r="B20767" s="90">
        <v>5.2762000000000002</v>
      </c>
    </row>
    <row r="20768" spans="2:2" x14ac:dyDescent="0.3">
      <c r="B20768" s="90">
        <v>5.2763</v>
      </c>
    </row>
    <row r="20769" spans="2:2" x14ac:dyDescent="0.3">
      <c r="B20769" s="90">
        <v>5.2763999999999998</v>
      </c>
    </row>
    <row r="20770" spans="2:2" x14ac:dyDescent="0.3">
      <c r="B20770" s="90">
        <v>5.2765000000000004</v>
      </c>
    </row>
    <row r="20771" spans="2:2" x14ac:dyDescent="0.3">
      <c r="B20771" s="90">
        <v>5.2766000000000002</v>
      </c>
    </row>
    <row r="20772" spans="2:2" x14ac:dyDescent="0.3">
      <c r="B20772" s="90">
        <v>5.2766999999999999</v>
      </c>
    </row>
    <row r="20773" spans="2:2" x14ac:dyDescent="0.3">
      <c r="B20773" s="90">
        <v>5.2767999999999997</v>
      </c>
    </row>
    <row r="20774" spans="2:2" x14ac:dyDescent="0.3">
      <c r="B20774" s="90">
        <v>5.2769000000000004</v>
      </c>
    </row>
    <row r="20775" spans="2:2" x14ac:dyDescent="0.3">
      <c r="B20775" s="90">
        <v>5.2770000000000001</v>
      </c>
    </row>
    <row r="20776" spans="2:2" x14ac:dyDescent="0.3">
      <c r="B20776" s="90">
        <v>5.2770999999999999</v>
      </c>
    </row>
    <row r="20777" spans="2:2" x14ac:dyDescent="0.3">
      <c r="B20777" s="90">
        <v>5.2771999999999997</v>
      </c>
    </row>
    <row r="20778" spans="2:2" x14ac:dyDescent="0.3">
      <c r="B20778" s="90">
        <v>5.2773000000000003</v>
      </c>
    </row>
    <row r="20779" spans="2:2" x14ac:dyDescent="0.3">
      <c r="B20779" s="90">
        <v>5.2774000000000001</v>
      </c>
    </row>
    <row r="20780" spans="2:2" x14ac:dyDescent="0.3">
      <c r="B20780" s="90">
        <v>5.2774999999999999</v>
      </c>
    </row>
    <row r="20781" spans="2:2" x14ac:dyDescent="0.3">
      <c r="B20781" s="90">
        <v>5.2775999999999996</v>
      </c>
    </row>
    <row r="20782" spans="2:2" x14ac:dyDescent="0.3">
      <c r="B20782" s="90">
        <v>5.2777000000000003</v>
      </c>
    </row>
    <row r="20783" spans="2:2" x14ac:dyDescent="0.3">
      <c r="B20783" s="90">
        <v>5.2778</v>
      </c>
    </row>
    <row r="20784" spans="2:2" x14ac:dyDescent="0.3">
      <c r="B20784" s="90">
        <v>5.2778999999999998</v>
      </c>
    </row>
    <row r="20785" spans="2:2" x14ac:dyDescent="0.3">
      <c r="B20785" s="90">
        <v>5.2779999999999996</v>
      </c>
    </row>
    <row r="20786" spans="2:2" x14ac:dyDescent="0.3">
      <c r="B20786" s="90">
        <v>5.2781000000000002</v>
      </c>
    </row>
    <row r="20787" spans="2:2" x14ac:dyDescent="0.3">
      <c r="B20787" s="90">
        <v>5.2782</v>
      </c>
    </row>
    <row r="20788" spans="2:2" x14ac:dyDescent="0.3">
      <c r="B20788" s="90">
        <v>5.2782999999999998</v>
      </c>
    </row>
    <row r="20789" spans="2:2" x14ac:dyDescent="0.3">
      <c r="B20789" s="90">
        <v>5.2784000000000004</v>
      </c>
    </row>
    <row r="20790" spans="2:2" x14ac:dyDescent="0.3">
      <c r="B20790" s="90">
        <v>5.2785000000000002</v>
      </c>
    </row>
    <row r="20791" spans="2:2" x14ac:dyDescent="0.3">
      <c r="B20791" s="90">
        <v>5.2786</v>
      </c>
    </row>
    <row r="20792" spans="2:2" x14ac:dyDescent="0.3">
      <c r="B20792" s="90">
        <v>5.2786999999999997</v>
      </c>
    </row>
    <row r="20793" spans="2:2" x14ac:dyDescent="0.3">
      <c r="B20793" s="90">
        <v>5.2788000000000004</v>
      </c>
    </row>
    <row r="20794" spans="2:2" x14ac:dyDescent="0.3">
      <c r="B20794" s="90">
        <v>5.2789000000000001</v>
      </c>
    </row>
    <row r="20795" spans="2:2" x14ac:dyDescent="0.3">
      <c r="B20795" s="90">
        <v>5.2789999999999999</v>
      </c>
    </row>
    <row r="20796" spans="2:2" x14ac:dyDescent="0.3">
      <c r="B20796" s="90">
        <v>5.2790999999999997</v>
      </c>
    </row>
    <row r="20797" spans="2:2" x14ac:dyDescent="0.3">
      <c r="B20797" s="90">
        <v>5.2792000000000003</v>
      </c>
    </row>
    <row r="20798" spans="2:2" x14ac:dyDescent="0.3">
      <c r="B20798" s="90">
        <v>5.2793000000000001</v>
      </c>
    </row>
    <row r="20799" spans="2:2" x14ac:dyDescent="0.3">
      <c r="B20799" s="90">
        <v>5.2793999999999999</v>
      </c>
    </row>
    <row r="20800" spans="2:2" x14ac:dyDescent="0.3">
      <c r="B20800" s="90">
        <v>5.2794999999999996</v>
      </c>
    </row>
    <row r="20801" spans="2:2" x14ac:dyDescent="0.3">
      <c r="B20801" s="90">
        <v>5.2796000000000003</v>
      </c>
    </row>
    <row r="20802" spans="2:2" x14ac:dyDescent="0.3">
      <c r="B20802" s="90">
        <v>5.2797000000000001</v>
      </c>
    </row>
    <row r="20803" spans="2:2" x14ac:dyDescent="0.3">
      <c r="B20803" s="90">
        <v>5.2797999999999998</v>
      </c>
    </row>
    <row r="20804" spans="2:2" x14ac:dyDescent="0.3">
      <c r="B20804" s="90">
        <v>5.2798999999999996</v>
      </c>
    </row>
    <row r="20805" spans="2:2" x14ac:dyDescent="0.3">
      <c r="B20805" s="90">
        <v>5.28</v>
      </c>
    </row>
    <row r="20806" spans="2:2" x14ac:dyDescent="0.3">
      <c r="B20806" s="90">
        <v>5.2801</v>
      </c>
    </row>
    <row r="20807" spans="2:2" x14ac:dyDescent="0.3">
      <c r="B20807" s="90">
        <v>5.2801999999999998</v>
      </c>
    </row>
    <row r="20808" spans="2:2" x14ac:dyDescent="0.3">
      <c r="B20808" s="90">
        <v>5.2803000000000004</v>
      </c>
    </row>
    <row r="20809" spans="2:2" x14ac:dyDescent="0.3">
      <c r="B20809" s="90">
        <v>5.2804000000000002</v>
      </c>
    </row>
    <row r="20810" spans="2:2" x14ac:dyDescent="0.3">
      <c r="B20810" s="90">
        <v>5.2805</v>
      </c>
    </row>
    <row r="20811" spans="2:2" x14ac:dyDescent="0.3">
      <c r="B20811" s="90">
        <v>5.2805999999999997</v>
      </c>
    </row>
    <row r="20812" spans="2:2" x14ac:dyDescent="0.3">
      <c r="B20812" s="90">
        <v>5.2807000000000004</v>
      </c>
    </row>
    <row r="20813" spans="2:2" x14ac:dyDescent="0.3">
      <c r="B20813" s="90">
        <v>5.2808000000000002</v>
      </c>
    </row>
    <row r="20814" spans="2:2" x14ac:dyDescent="0.3">
      <c r="B20814" s="90">
        <v>5.2808999999999999</v>
      </c>
    </row>
    <row r="20815" spans="2:2" x14ac:dyDescent="0.3">
      <c r="B20815" s="90">
        <v>5.2809999999999997</v>
      </c>
    </row>
    <row r="20816" spans="2:2" x14ac:dyDescent="0.3">
      <c r="B20816" s="90">
        <v>5.2811000000000003</v>
      </c>
    </row>
    <row r="20817" spans="2:2" x14ac:dyDescent="0.3">
      <c r="B20817" s="90">
        <v>5.2812000000000001</v>
      </c>
    </row>
    <row r="20818" spans="2:2" x14ac:dyDescent="0.3">
      <c r="B20818" s="90">
        <v>5.2812999999999999</v>
      </c>
    </row>
    <row r="20819" spans="2:2" x14ac:dyDescent="0.3">
      <c r="B20819" s="90">
        <v>5.2813999999999997</v>
      </c>
    </row>
    <row r="20820" spans="2:2" x14ac:dyDescent="0.3">
      <c r="B20820" s="90">
        <v>5.2815000000000003</v>
      </c>
    </row>
    <row r="20821" spans="2:2" x14ac:dyDescent="0.3">
      <c r="B20821" s="90">
        <v>5.2816000000000001</v>
      </c>
    </row>
    <row r="20822" spans="2:2" x14ac:dyDescent="0.3">
      <c r="B20822" s="90">
        <v>5.2816999999999998</v>
      </c>
    </row>
    <row r="20823" spans="2:2" x14ac:dyDescent="0.3">
      <c r="B20823" s="90">
        <v>5.2817999999999996</v>
      </c>
    </row>
    <row r="20824" spans="2:2" x14ac:dyDescent="0.3">
      <c r="B20824" s="90">
        <v>5.2819000000000003</v>
      </c>
    </row>
    <row r="20825" spans="2:2" x14ac:dyDescent="0.3">
      <c r="B20825" s="90">
        <v>5.282</v>
      </c>
    </row>
    <row r="20826" spans="2:2" x14ac:dyDescent="0.3">
      <c r="B20826" s="90">
        <v>5.2820999999999998</v>
      </c>
    </row>
    <row r="20827" spans="2:2" x14ac:dyDescent="0.3">
      <c r="B20827" s="90">
        <v>5.2821999999999996</v>
      </c>
    </row>
    <row r="20828" spans="2:2" x14ac:dyDescent="0.3">
      <c r="B20828" s="90">
        <v>5.2823000000000002</v>
      </c>
    </row>
    <row r="20829" spans="2:2" x14ac:dyDescent="0.3">
      <c r="B20829" s="90">
        <v>5.2824</v>
      </c>
    </row>
    <row r="20830" spans="2:2" x14ac:dyDescent="0.3">
      <c r="B20830" s="90">
        <v>5.2824999999999998</v>
      </c>
    </row>
    <row r="20831" spans="2:2" x14ac:dyDescent="0.3">
      <c r="B20831" s="90">
        <v>5.2826000000000004</v>
      </c>
    </row>
    <row r="20832" spans="2:2" x14ac:dyDescent="0.3">
      <c r="B20832" s="90">
        <v>5.2827000000000002</v>
      </c>
    </row>
    <row r="20833" spans="2:2" x14ac:dyDescent="0.3">
      <c r="B20833" s="90">
        <v>5.2827999999999999</v>
      </c>
    </row>
    <row r="20834" spans="2:2" x14ac:dyDescent="0.3">
      <c r="B20834" s="90">
        <v>5.2828999999999997</v>
      </c>
    </row>
    <row r="20835" spans="2:2" x14ac:dyDescent="0.3">
      <c r="B20835" s="90">
        <v>5.2830000000000004</v>
      </c>
    </row>
    <row r="20836" spans="2:2" x14ac:dyDescent="0.3">
      <c r="B20836" s="90">
        <v>5.2831000000000001</v>
      </c>
    </row>
    <row r="20837" spans="2:2" x14ac:dyDescent="0.3">
      <c r="B20837" s="90">
        <v>5.2831999999999999</v>
      </c>
    </row>
    <row r="20838" spans="2:2" x14ac:dyDescent="0.3">
      <c r="B20838" s="90">
        <v>5.2832999999999997</v>
      </c>
    </row>
    <row r="20839" spans="2:2" x14ac:dyDescent="0.3">
      <c r="B20839" s="90">
        <v>5.2834000000000003</v>
      </c>
    </row>
    <row r="20840" spans="2:2" x14ac:dyDescent="0.3">
      <c r="B20840" s="90">
        <v>5.2835000000000001</v>
      </c>
    </row>
    <row r="20841" spans="2:2" x14ac:dyDescent="0.3">
      <c r="B20841" s="90">
        <v>5.2835999999999999</v>
      </c>
    </row>
    <row r="20842" spans="2:2" x14ac:dyDescent="0.3">
      <c r="B20842" s="90">
        <v>5.2836999999999996</v>
      </c>
    </row>
    <row r="20843" spans="2:2" x14ac:dyDescent="0.3">
      <c r="B20843" s="90">
        <v>5.2838000000000003</v>
      </c>
    </row>
    <row r="20844" spans="2:2" x14ac:dyDescent="0.3">
      <c r="B20844" s="90">
        <v>5.2839</v>
      </c>
    </row>
    <row r="20845" spans="2:2" x14ac:dyDescent="0.3">
      <c r="B20845" s="90">
        <v>5.2839999999999998</v>
      </c>
    </row>
    <row r="20846" spans="2:2" x14ac:dyDescent="0.3">
      <c r="B20846" s="90">
        <v>5.2840999999999996</v>
      </c>
    </row>
    <row r="20847" spans="2:2" x14ac:dyDescent="0.3">
      <c r="B20847" s="90">
        <v>5.2842000000000002</v>
      </c>
    </row>
    <row r="20848" spans="2:2" x14ac:dyDescent="0.3">
      <c r="B20848" s="90">
        <v>5.2843</v>
      </c>
    </row>
    <row r="20849" spans="2:2" x14ac:dyDescent="0.3">
      <c r="B20849" s="90">
        <v>5.2843999999999998</v>
      </c>
    </row>
    <row r="20850" spans="2:2" x14ac:dyDescent="0.3">
      <c r="B20850" s="90">
        <v>5.2845000000000004</v>
      </c>
    </row>
    <row r="20851" spans="2:2" x14ac:dyDescent="0.3">
      <c r="B20851" s="90">
        <v>5.2846000000000002</v>
      </c>
    </row>
    <row r="20852" spans="2:2" x14ac:dyDescent="0.3">
      <c r="B20852" s="90">
        <v>5.2847</v>
      </c>
    </row>
    <row r="20853" spans="2:2" x14ac:dyDescent="0.3">
      <c r="B20853" s="90">
        <v>5.2847999999999997</v>
      </c>
    </row>
    <row r="20854" spans="2:2" x14ac:dyDescent="0.3">
      <c r="B20854" s="90">
        <v>5.2849000000000004</v>
      </c>
    </row>
    <row r="20855" spans="2:2" x14ac:dyDescent="0.3">
      <c r="B20855" s="90">
        <v>5.2850000000000001</v>
      </c>
    </row>
    <row r="20856" spans="2:2" x14ac:dyDescent="0.3">
      <c r="B20856" s="90">
        <v>5.2850999999999999</v>
      </c>
    </row>
    <row r="20857" spans="2:2" x14ac:dyDescent="0.3">
      <c r="B20857" s="90">
        <v>5.2851999999999997</v>
      </c>
    </row>
    <row r="20858" spans="2:2" x14ac:dyDescent="0.3">
      <c r="B20858" s="90">
        <v>5.2853000000000003</v>
      </c>
    </row>
    <row r="20859" spans="2:2" x14ac:dyDescent="0.3">
      <c r="B20859" s="90">
        <v>5.2854000000000001</v>
      </c>
    </row>
    <row r="20860" spans="2:2" x14ac:dyDescent="0.3">
      <c r="B20860" s="90">
        <v>5.2854999999999999</v>
      </c>
    </row>
    <row r="20861" spans="2:2" x14ac:dyDescent="0.3">
      <c r="B20861" s="90">
        <v>5.2855999999999996</v>
      </c>
    </row>
    <row r="20862" spans="2:2" x14ac:dyDescent="0.3">
      <c r="B20862" s="90">
        <v>5.2857000000000003</v>
      </c>
    </row>
    <row r="20863" spans="2:2" x14ac:dyDescent="0.3">
      <c r="B20863" s="90">
        <v>5.2858000000000001</v>
      </c>
    </row>
    <row r="20864" spans="2:2" x14ac:dyDescent="0.3">
      <c r="B20864" s="90">
        <v>5.2858999999999998</v>
      </c>
    </row>
    <row r="20865" spans="2:2" x14ac:dyDescent="0.3">
      <c r="B20865" s="90">
        <v>5.2859999999999996</v>
      </c>
    </row>
    <row r="20866" spans="2:2" x14ac:dyDescent="0.3">
      <c r="B20866" s="90">
        <v>5.2861000000000002</v>
      </c>
    </row>
    <row r="20867" spans="2:2" x14ac:dyDescent="0.3">
      <c r="B20867" s="90">
        <v>5.2862</v>
      </c>
    </row>
    <row r="20868" spans="2:2" x14ac:dyDescent="0.3">
      <c r="B20868" s="90">
        <v>5.2862999999999998</v>
      </c>
    </row>
    <row r="20869" spans="2:2" x14ac:dyDescent="0.3">
      <c r="B20869" s="90">
        <v>5.2864000000000004</v>
      </c>
    </row>
    <row r="20870" spans="2:2" x14ac:dyDescent="0.3">
      <c r="B20870" s="90">
        <v>5.2865000000000002</v>
      </c>
    </row>
    <row r="20871" spans="2:2" x14ac:dyDescent="0.3">
      <c r="B20871" s="90">
        <v>5.2866</v>
      </c>
    </row>
    <row r="20872" spans="2:2" x14ac:dyDescent="0.3">
      <c r="B20872" s="90">
        <v>5.2866999999999997</v>
      </c>
    </row>
    <row r="20873" spans="2:2" x14ac:dyDescent="0.3">
      <c r="B20873" s="90">
        <v>5.2868000000000004</v>
      </c>
    </row>
    <row r="20874" spans="2:2" x14ac:dyDescent="0.3">
      <c r="B20874" s="90">
        <v>5.2869000000000002</v>
      </c>
    </row>
    <row r="20875" spans="2:2" x14ac:dyDescent="0.3">
      <c r="B20875" s="90">
        <v>5.2869999999999999</v>
      </c>
    </row>
    <row r="20876" spans="2:2" x14ac:dyDescent="0.3">
      <c r="B20876" s="90">
        <v>5.2870999999999997</v>
      </c>
    </row>
    <row r="20877" spans="2:2" x14ac:dyDescent="0.3">
      <c r="B20877" s="90">
        <v>5.2872000000000003</v>
      </c>
    </row>
    <row r="20878" spans="2:2" x14ac:dyDescent="0.3">
      <c r="B20878" s="90">
        <v>5.2873000000000001</v>
      </c>
    </row>
    <row r="20879" spans="2:2" x14ac:dyDescent="0.3">
      <c r="B20879" s="90">
        <v>5.2873999999999999</v>
      </c>
    </row>
    <row r="20880" spans="2:2" x14ac:dyDescent="0.3">
      <c r="B20880" s="90">
        <v>5.2874999999999996</v>
      </c>
    </row>
    <row r="20881" spans="2:2" x14ac:dyDescent="0.3">
      <c r="B20881" s="90">
        <v>5.2876000000000003</v>
      </c>
    </row>
    <row r="20882" spans="2:2" x14ac:dyDescent="0.3">
      <c r="B20882" s="90">
        <v>5.2877000000000001</v>
      </c>
    </row>
    <row r="20883" spans="2:2" x14ac:dyDescent="0.3">
      <c r="B20883" s="90">
        <v>5.2877999999999998</v>
      </c>
    </row>
    <row r="20884" spans="2:2" x14ac:dyDescent="0.3">
      <c r="B20884" s="90">
        <v>5.2878999999999996</v>
      </c>
    </row>
    <row r="20885" spans="2:2" x14ac:dyDescent="0.3">
      <c r="B20885" s="90">
        <v>5.2880000000000003</v>
      </c>
    </row>
    <row r="20886" spans="2:2" x14ac:dyDescent="0.3">
      <c r="B20886" s="90">
        <v>5.2881</v>
      </c>
    </row>
    <row r="20887" spans="2:2" x14ac:dyDescent="0.3">
      <c r="B20887" s="90">
        <v>5.2881999999999998</v>
      </c>
    </row>
    <row r="20888" spans="2:2" x14ac:dyDescent="0.3">
      <c r="B20888" s="90">
        <v>5.2882999999999996</v>
      </c>
    </row>
    <row r="20889" spans="2:2" x14ac:dyDescent="0.3">
      <c r="B20889" s="90">
        <v>5.2884000000000002</v>
      </c>
    </row>
    <row r="20890" spans="2:2" x14ac:dyDescent="0.3">
      <c r="B20890" s="90">
        <v>5.2885</v>
      </c>
    </row>
    <row r="20891" spans="2:2" x14ac:dyDescent="0.3">
      <c r="B20891" s="90">
        <v>5.2885999999999997</v>
      </c>
    </row>
    <row r="20892" spans="2:2" x14ac:dyDescent="0.3">
      <c r="B20892" s="90">
        <v>5.2887000000000004</v>
      </c>
    </row>
    <row r="20893" spans="2:2" x14ac:dyDescent="0.3">
      <c r="B20893" s="90">
        <v>5.2888000000000002</v>
      </c>
    </row>
    <row r="20894" spans="2:2" x14ac:dyDescent="0.3">
      <c r="B20894" s="90">
        <v>5.2888999999999999</v>
      </c>
    </row>
    <row r="20895" spans="2:2" x14ac:dyDescent="0.3">
      <c r="B20895" s="90">
        <v>5.2889999999999997</v>
      </c>
    </row>
    <row r="20896" spans="2:2" x14ac:dyDescent="0.3">
      <c r="B20896" s="90">
        <v>5.2891000000000004</v>
      </c>
    </row>
    <row r="20897" spans="2:2" x14ac:dyDescent="0.3">
      <c r="B20897" s="90">
        <v>5.2892000000000001</v>
      </c>
    </row>
    <row r="20898" spans="2:2" x14ac:dyDescent="0.3">
      <c r="B20898" s="90">
        <v>5.2892999999999999</v>
      </c>
    </row>
    <row r="20899" spans="2:2" x14ac:dyDescent="0.3">
      <c r="B20899" s="90">
        <v>5.2893999999999997</v>
      </c>
    </row>
    <row r="20900" spans="2:2" x14ac:dyDescent="0.3">
      <c r="B20900" s="90">
        <v>5.2895000000000003</v>
      </c>
    </row>
    <row r="20901" spans="2:2" x14ac:dyDescent="0.3">
      <c r="B20901" s="90">
        <v>5.2896000000000001</v>
      </c>
    </row>
    <row r="20902" spans="2:2" x14ac:dyDescent="0.3">
      <c r="B20902" s="90">
        <v>5.2896999999999998</v>
      </c>
    </row>
    <row r="20903" spans="2:2" x14ac:dyDescent="0.3">
      <c r="B20903" s="90">
        <v>5.2897999999999996</v>
      </c>
    </row>
    <row r="20904" spans="2:2" x14ac:dyDescent="0.3">
      <c r="B20904" s="90">
        <v>5.2899000000000003</v>
      </c>
    </row>
    <row r="20905" spans="2:2" x14ac:dyDescent="0.3">
      <c r="B20905" s="90">
        <v>5.29</v>
      </c>
    </row>
    <row r="20906" spans="2:2" x14ac:dyDescent="0.3">
      <c r="B20906" s="90">
        <v>5.2900999999999998</v>
      </c>
    </row>
    <row r="20907" spans="2:2" x14ac:dyDescent="0.3">
      <c r="B20907" s="90">
        <v>5.2901999999999996</v>
      </c>
    </row>
    <row r="20908" spans="2:2" x14ac:dyDescent="0.3">
      <c r="B20908" s="90">
        <v>5.2903000000000002</v>
      </c>
    </row>
    <row r="20909" spans="2:2" x14ac:dyDescent="0.3">
      <c r="B20909" s="90">
        <v>5.2904</v>
      </c>
    </row>
    <row r="20910" spans="2:2" x14ac:dyDescent="0.3">
      <c r="B20910" s="90">
        <v>5.2904999999999998</v>
      </c>
    </row>
    <row r="20911" spans="2:2" x14ac:dyDescent="0.3">
      <c r="B20911" s="90">
        <v>5.2906000000000004</v>
      </c>
    </row>
    <row r="20912" spans="2:2" x14ac:dyDescent="0.3">
      <c r="B20912" s="90">
        <v>5.2907000000000002</v>
      </c>
    </row>
    <row r="20913" spans="2:2" x14ac:dyDescent="0.3">
      <c r="B20913" s="90">
        <v>5.2907999999999999</v>
      </c>
    </row>
    <row r="20914" spans="2:2" x14ac:dyDescent="0.3">
      <c r="B20914" s="90">
        <v>5.2908999999999997</v>
      </c>
    </row>
    <row r="20915" spans="2:2" x14ac:dyDescent="0.3">
      <c r="B20915" s="90">
        <v>5.2910000000000004</v>
      </c>
    </row>
    <row r="20916" spans="2:2" x14ac:dyDescent="0.3">
      <c r="B20916" s="90">
        <v>5.2911000000000001</v>
      </c>
    </row>
    <row r="20917" spans="2:2" x14ac:dyDescent="0.3">
      <c r="B20917" s="90">
        <v>5.2911999999999999</v>
      </c>
    </row>
    <row r="20918" spans="2:2" x14ac:dyDescent="0.3">
      <c r="B20918" s="90">
        <v>5.2912999999999997</v>
      </c>
    </row>
    <row r="20919" spans="2:2" x14ac:dyDescent="0.3">
      <c r="B20919" s="90">
        <v>5.2914000000000003</v>
      </c>
    </row>
    <row r="20920" spans="2:2" x14ac:dyDescent="0.3">
      <c r="B20920" s="90">
        <v>5.2915000000000001</v>
      </c>
    </row>
    <row r="20921" spans="2:2" x14ac:dyDescent="0.3">
      <c r="B20921" s="90">
        <v>5.2915999999999999</v>
      </c>
    </row>
    <row r="20922" spans="2:2" x14ac:dyDescent="0.3">
      <c r="B20922" s="90">
        <v>5.2916999999999996</v>
      </c>
    </row>
    <row r="20923" spans="2:2" x14ac:dyDescent="0.3">
      <c r="B20923" s="90">
        <v>5.2918000000000003</v>
      </c>
    </row>
    <row r="20924" spans="2:2" x14ac:dyDescent="0.3">
      <c r="B20924" s="90">
        <v>5.2919</v>
      </c>
    </row>
    <row r="20925" spans="2:2" x14ac:dyDescent="0.3">
      <c r="B20925" s="90">
        <v>5.2919999999999998</v>
      </c>
    </row>
    <row r="20926" spans="2:2" x14ac:dyDescent="0.3">
      <c r="B20926" s="90">
        <v>5.2920999999999996</v>
      </c>
    </row>
    <row r="20927" spans="2:2" x14ac:dyDescent="0.3">
      <c r="B20927" s="90">
        <v>5.2922000000000002</v>
      </c>
    </row>
    <row r="20928" spans="2:2" x14ac:dyDescent="0.3">
      <c r="B20928" s="90">
        <v>5.2923</v>
      </c>
    </row>
    <row r="20929" spans="2:2" x14ac:dyDescent="0.3">
      <c r="B20929" s="90">
        <v>5.2923999999999998</v>
      </c>
    </row>
    <row r="20930" spans="2:2" x14ac:dyDescent="0.3">
      <c r="B20930" s="90">
        <v>5.2925000000000004</v>
      </c>
    </row>
    <row r="20931" spans="2:2" x14ac:dyDescent="0.3">
      <c r="B20931" s="90">
        <v>5.2926000000000002</v>
      </c>
    </row>
    <row r="20932" spans="2:2" x14ac:dyDescent="0.3">
      <c r="B20932" s="90">
        <v>5.2927</v>
      </c>
    </row>
    <row r="20933" spans="2:2" x14ac:dyDescent="0.3">
      <c r="B20933" s="90">
        <v>5.2927999999999997</v>
      </c>
    </row>
    <row r="20934" spans="2:2" x14ac:dyDescent="0.3">
      <c r="B20934" s="90">
        <v>5.2929000000000004</v>
      </c>
    </row>
    <row r="20935" spans="2:2" x14ac:dyDescent="0.3">
      <c r="B20935" s="90">
        <v>5.2930000000000001</v>
      </c>
    </row>
    <row r="20936" spans="2:2" x14ac:dyDescent="0.3">
      <c r="B20936" s="90">
        <v>5.2930999999999999</v>
      </c>
    </row>
    <row r="20937" spans="2:2" x14ac:dyDescent="0.3">
      <c r="B20937" s="90">
        <v>5.2931999999999997</v>
      </c>
    </row>
    <row r="20938" spans="2:2" x14ac:dyDescent="0.3">
      <c r="B20938" s="90">
        <v>5.2933000000000003</v>
      </c>
    </row>
    <row r="20939" spans="2:2" x14ac:dyDescent="0.3">
      <c r="B20939" s="90">
        <v>5.2934000000000001</v>
      </c>
    </row>
    <row r="20940" spans="2:2" x14ac:dyDescent="0.3">
      <c r="B20940" s="90">
        <v>5.2934999999999999</v>
      </c>
    </row>
    <row r="20941" spans="2:2" x14ac:dyDescent="0.3">
      <c r="B20941" s="90">
        <v>5.2935999999999996</v>
      </c>
    </row>
    <row r="20942" spans="2:2" x14ac:dyDescent="0.3">
      <c r="B20942" s="90">
        <v>5.2937000000000003</v>
      </c>
    </row>
    <row r="20943" spans="2:2" x14ac:dyDescent="0.3">
      <c r="B20943" s="90">
        <v>5.2938000000000001</v>
      </c>
    </row>
    <row r="20944" spans="2:2" x14ac:dyDescent="0.3">
      <c r="B20944" s="90">
        <v>5.2938999999999998</v>
      </c>
    </row>
    <row r="20945" spans="2:2" x14ac:dyDescent="0.3">
      <c r="B20945" s="90">
        <v>5.2939999999999996</v>
      </c>
    </row>
    <row r="20946" spans="2:2" x14ac:dyDescent="0.3">
      <c r="B20946" s="90">
        <v>5.2941000000000003</v>
      </c>
    </row>
    <row r="20947" spans="2:2" x14ac:dyDescent="0.3">
      <c r="B20947" s="90">
        <v>5.2942</v>
      </c>
    </row>
    <row r="20948" spans="2:2" x14ac:dyDescent="0.3">
      <c r="B20948" s="90">
        <v>5.2942999999999998</v>
      </c>
    </row>
    <row r="20949" spans="2:2" x14ac:dyDescent="0.3">
      <c r="B20949" s="90">
        <v>5.2944000000000004</v>
      </c>
    </row>
    <row r="20950" spans="2:2" x14ac:dyDescent="0.3">
      <c r="B20950" s="90">
        <v>5.2945000000000002</v>
      </c>
    </row>
    <row r="20951" spans="2:2" x14ac:dyDescent="0.3">
      <c r="B20951" s="90">
        <v>5.2946</v>
      </c>
    </row>
    <row r="20952" spans="2:2" x14ac:dyDescent="0.3">
      <c r="B20952" s="90">
        <v>5.2946999999999997</v>
      </c>
    </row>
    <row r="20953" spans="2:2" x14ac:dyDescent="0.3">
      <c r="B20953" s="90">
        <v>5.2948000000000004</v>
      </c>
    </row>
    <row r="20954" spans="2:2" x14ac:dyDescent="0.3">
      <c r="B20954" s="90">
        <v>5.2949000000000002</v>
      </c>
    </row>
    <row r="20955" spans="2:2" x14ac:dyDescent="0.3">
      <c r="B20955" s="90">
        <v>5.2949999999999999</v>
      </c>
    </row>
    <row r="20956" spans="2:2" x14ac:dyDescent="0.3">
      <c r="B20956" s="90">
        <v>5.2950999999999997</v>
      </c>
    </row>
    <row r="20957" spans="2:2" x14ac:dyDescent="0.3">
      <c r="B20957" s="90">
        <v>5.2952000000000004</v>
      </c>
    </row>
    <row r="20958" spans="2:2" x14ac:dyDescent="0.3">
      <c r="B20958" s="90">
        <v>5.2953000000000001</v>
      </c>
    </row>
    <row r="20959" spans="2:2" x14ac:dyDescent="0.3">
      <c r="B20959" s="90">
        <v>5.2953999999999999</v>
      </c>
    </row>
    <row r="20960" spans="2:2" x14ac:dyDescent="0.3">
      <c r="B20960" s="90">
        <v>5.2954999999999997</v>
      </c>
    </row>
    <row r="20961" spans="2:2" x14ac:dyDescent="0.3">
      <c r="B20961" s="90">
        <v>5.2956000000000003</v>
      </c>
    </row>
    <row r="20962" spans="2:2" x14ac:dyDescent="0.3">
      <c r="B20962" s="90">
        <v>5.2957000000000001</v>
      </c>
    </row>
    <row r="20963" spans="2:2" x14ac:dyDescent="0.3">
      <c r="B20963" s="90">
        <v>5.2957999999999998</v>
      </c>
    </row>
    <row r="20964" spans="2:2" x14ac:dyDescent="0.3">
      <c r="B20964" s="90">
        <v>5.2958999999999996</v>
      </c>
    </row>
    <row r="20965" spans="2:2" x14ac:dyDescent="0.3">
      <c r="B20965" s="90">
        <v>5.2960000000000003</v>
      </c>
    </row>
    <row r="20966" spans="2:2" x14ac:dyDescent="0.3">
      <c r="B20966" s="90">
        <v>5.2961</v>
      </c>
    </row>
    <row r="20967" spans="2:2" x14ac:dyDescent="0.3">
      <c r="B20967" s="90">
        <v>5.2961999999999998</v>
      </c>
    </row>
    <row r="20968" spans="2:2" x14ac:dyDescent="0.3">
      <c r="B20968" s="90">
        <v>5.2962999999999996</v>
      </c>
    </row>
    <row r="20969" spans="2:2" x14ac:dyDescent="0.3">
      <c r="B20969" s="90">
        <v>5.2964000000000002</v>
      </c>
    </row>
    <row r="20970" spans="2:2" x14ac:dyDescent="0.3">
      <c r="B20970" s="90">
        <v>5.2965</v>
      </c>
    </row>
    <row r="20971" spans="2:2" x14ac:dyDescent="0.3">
      <c r="B20971" s="90">
        <v>5.2965999999999998</v>
      </c>
    </row>
    <row r="20972" spans="2:2" x14ac:dyDescent="0.3">
      <c r="B20972" s="90">
        <v>5.2967000000000004</v>
      </c>
    </row>
    <row r="20973" spans="2:2" x14ac:dyDescent="0.3">
      <c r="B20973" s="90">
        <v>5.2968000000000002</v>
      </c>
    </row>
    <row r="20974" spans="2:2" x14ac:dyDescent="0.3">
      <c r="B20974" s="90">
        <v>5.2968999999999999</v>
      </c>
    </row>
    <row r="20975" spans="2:2" x14ac:dyDescent="0.3">
      <c r="B20975" s="90">
        <v>5.2969999999999997</v>
      </c>
    </row>
    <row r="20976" spans="2:2" x14ac:dyDescent="0.3">
      <c r="B20976" s="90">
        <v>5.2971000000000004</v>
      </c>
    </row>
    <row r="20977" spans="2:2" x14ac:dyDescent="0.3">
      <c r="B20977" s="90">
        <v>5.2972000000000001</v>
      </c>
    </row>
    <row r="20978" spans="2:2" x14ac:dyDescent="0.3">
      <c r="B20978" s="90">
        <v>5.2972999999999999</v>
      </c>
    </row>
    <row r="20979" spans="2:2" x14ac:dyDescent="0.3">
      <c r="B20979" s="90">
        <v>5.2973999999999997</v>
      </c>
    </row>
    <row r="20980" spans="2:2" x14ac:dyDescent="0.3">
      <c r="B20980" s="90">
        <v>5.2975000000000003</v>
      </c>
    </row>
    <row r="20981" spans="2:2" x14ac:dyDescent="0.3">
      <c r="B20981" s="90">
        <v>5.2976000000000001</v>
      </c>
    </row>
    <row r="20982" spans="2:2" x14ac:dyDescent="0.3">
      <c r="B20982" s="90">
        <v>5.2976999999999999</v>
      </c>
    </row>
    <row r="20983" spans="2:2" x14ac:dyDescent="0.3">
      <c r="B20983" s="90">
        <v>5.2977999999999996</v>
      </c>
    </row>
    <row r="20984" spans="2:2" x14ac:dyDescent="0.3">
      <c r="B20984" s="90">
        <v>5.2979000000000003</v>
      </c>
    </row>
    <row r="20985" spans="2:2" x14ac:dyDescent="0.3">
      <c r="B20985" s="90">
        <v>5.298</v>
      </c>
    </row>
    <row r="20986" spans="2:2" x14ac:dyDescent="0.3">
      <c r="B20986" s="90">
        <v>5.2980999999999998</v>
      </c>
    </row>
    <row r="20987" spans="2:2" x14ac:dyDescent="0.3">
      <c r="B20987" s="90">
        <v>5.2981999999999996</v>
      </c>
    </row>
    <row r="20988" spans="2:2" x14ac:dyDescent="0.3">
      <c r="B20988" s="90">
        <v>5.2983000000000002</v>
      </c>
    </row>
    <row r="20989" spans="2:2" x14ac:dyDescent="0.3">
      <c r="B20989" s="90">
        <v>5.2984</v>
      </c>
    </row>
    <row r="20990" spans="2:2" x14ac:dyDescent="0.3">
      <c r="B20990" s="90">
        <v>5.2984999999999998</v>
      </c>
    </row>
    <row r="20991" spans="2:2" x14ac:dyDescent="0.3">
      <c r="B20991" s="90">
        <v>5.2986000000000004</v>
      </c>
    </row>
    <row r="20992" spans="2:2" x14ac:dyDescent="0.3">
      <c r="B20992" s="90">
        <v>5.2987000000000002</v>
      </c>
    </row>
    <row r="20993" spans="2:2" x14ac:dyDescent="0.3">
      <c r="B20993" s="90">
        <v>5.2988</v>
      </c>
    </row>
    <row r="20994" spans="2:2" x14ac:dyDescent="0.3">
      <c r="B20994" s="90">
        <v>5.2988999999999997</v>
      </c>
    </row>
    <row r="20995" spans="2:2" x14ac:dyDescent="0.3">
      <c r="B20995" s="90">
        <v>5.2990000000000004</v>
      </c>
    </row>
    <row r="20996" spans="2:2" x14ac:dyDescent="0.3">
      <c r="B20996" s="90">
        <v>5.2991000000000001</v>
      </c>
    </row>
    <row r="20997" spans="2:2" x14ac:dyDescent="0.3">
      <c r="B20997" s="90">
        <v>5.2991999999999999</v>
      </c>
    </row>
    <row r="20998" spans="2:2" x14ac:dyDescent="0.3">
      <c r="B20998" s="90">
        <v>5.2992999999999997</v>
      </c>
    </row>
    <row r="20999" spans="2:2" x14ac:dyDescent="0.3">
      <c r="B20999" s="90">
        <v>5.2994000000000003</v>
      </c>
    </row>
    <row r="21000" spans="2:2" x14ac:dyDescent="0.3">
      <c r="B21000" s="90">
        <v>5.2995000000000001</v>
      </c>
    </row>
    <row r="21001" spans="2:2" x14ac:dyDescent="0.3">
      <c r="B21001" s="90">
        <v>5.2995999999999999</v>
      </c>
    </row>
    <row r="21002" spans="2:2" x14ac:dyDescent="0.3">
      <c r="B21002" s="90">
        <v>5.2996999999999996</v>
      </c>
    </row>
    <row r="21003" spans="2:2" x14ac:dyDescent="0.3">
      <c r="B21003" s="90">
        <v>5.2998000000000003</v>
      </c>
    </row>
    <row r="21004" spans="2:2" x14ac:dyDescent="0.3">
      <c r="B21004" s="90">
        <v>5.2999000000000001</v>
      </c>
    </row>
    <row r="21005" spans="2:2" x14ac:dyDescent="0.3">
      <c r="B21005" s="90">
        <v>5.3</v>
      </c>
    </row>
    <row r="21006" spans="2:2" x14ac:dyDescent="0.3">
      <c r="B21006" s="90">
        <v>5.3000999999999996</v>
      </c>
    </row>
    <row r="21007" spans="2:2" x14ac:dyDescent="0.3">
      <c r="B21007" s="90">
        <v>5.3002000000000002</v>
      </c>
    </row>
    <row r="21008" spans="2:2" x14ac:dyDescent="0.3">
      <c r="B21008" s="90">
        <v>5.3003</v>
      </c>
    </row>
    <row r="21009" spans="2:2" x14ac:dyDescent="0.3">
      <c r="B21009" s="90">
        <v>5.3003999999999998</v>
      </c>
    </row>
    <row r="21010" spans="2:2" x14ac:dyDescent="0.3">
      <c r="B21010" s="90">
        <v>5.3005000000000004</v>
      </c>
    </row>
    <row r="21011" spans="2:2" x14ac:dyDescent="0.3">
      <c r="B21011" s="90">
        <v>5.3006000000000002</v>
      </c>
    </row>
    <row r="21012" spans="2:2" x14ac:dyDescent="0.3">
      <c r="B21012" s="90">
        <v>5.3007</v>
      </c>
    </row>
    <row r="21013" spans="2:2" x14ac:dyDescent="0.3">
      <c r="B21013" s="90">
        <v>5.3007999999999997</v>
      </c>
    </row>
    <row r="21014" spans="2:2" x14ac:dyDescent="0.3">
      <c r="B21014" s="90">
        <v>5.3009000000000004</v>
      </c>
    </row>
    <row r="21015" spans="2:2" x14ac:dyDescent="0.3">
      <c r="B21015" s="90">
        <v>5.3010000000000002</v>
      </c>
    </row>
    <row r="21016" spans="2:2" x14ac:dyDescent="0.3">
      <c r="B21016" s="90">
        <v>5.3010999999999999</v>
      </c>
    </row>
    <row r="21017" spans="2:2" x14ac:dyDescent="0.3">
      <c r="B21017" s="90">
        <v>5.3011999999999997</v>
      </c>
    </row>
    <row r="21018" spans="2:2" x14ac:dyDescent="0.3">
      <c r="B21018" s="90">
        <v>5.3013000000000003</v>
      </c>
    </row>
    <row r="21019" spans="2:2" x14ac:dyDescent="0.3">
      <c r="B21019" s="90">
        <v>5.3014000000000001</v>
      </c>
    </row>
    <row r="21020" spans="2:2" x14ac:dyDescent="0.3">
      <c r="B21020" s="90">
        <v>5.3014999999999999</v>
      </c>
    </row>
    <row r="21021" spans="2:2" x14ac:dyDescent="0.3">
      <c r="B21021" s="90">
        <v>5.3015999999999996</v>
      </c>
    </row>
    <row r="21022" spans="2:2" x14ac:dyDescent="0.3">
      <c r="B21022" s="90">
        <v>5.3017000000000003</v>
      </c>
    </row>
    <row r="21023" spans="2:2" x14ac:dyDescent="0.3">
      <c r="B21023" s="90">
        <v>5.3018000000000001</v>
      </c>
    </row>
    <row r="21024" spans="2:2" x14ac:dyDescent="0.3">
      <c r="B21024" s="90">
        <v>5.3018999999999998</v>
      </c>
    </row>
    <row r="21025" spans="2:2" x14ac:dyDescent="0.3">
      <c r="B21025" s="90">
        <v>5.3019999999999996</v>
      </c>
    </row>
    <row r="21026" spans="2:2" x14ac:dyDescent="0.3">
      <c r="B21026" s="90">
        <v>5.3021000000000003</v>
      </c>
    </row>
    <row r="21027" spans="2:2" x14ac:dyDescent="0.3">
      <c r="B21027" s="90">
        <v>5.3022</v>
      </c>
    </row>
    <row r="21028" spans="2:2" x14ac:dyDescent="0.3">
      <c r="B21028" s="90">
        <v>5.3022999999999998</v>
      </c>
    </row>
    <row r="21029" spans="2:2" x14ac:dyDescent="0.3">
      <c r="B21029" s="90">
        <v>5.3023999999999996</v>
      </c>
    </row>
    <row r="21030" spans="2:2" x14ac:dyDescent="0.3">
      <c r="B21030" s="90">
        <v>5.3025000000000002</v>
      </c>
    </row>
    <row r="21031" spans="2:2" x14ac:dyDescent="0.3">
      <c r="B21031" s="90">
        <v>5.3026</v>
      </c>
    </row>
    <row r="21032" spans="2:2" x14ac:dyDescent="0.3">
      <c r="B21032" s="90">
        <v>5.3026999999999997</v>
      </c>
    </row>
    <row r="21033" spans="2:2" x14ac:dyDescent="0.3">
      <c r="B21033" s="90">
        <v>5.3028000000000004</v>
      </c>
    </row>
    <row r="21034" spans="2:2" x14ac:dyDescent="0.3">
      <c r="B21034" s="90">
        <v>5.3029000000000002</v>
      </c>
    </row>
    <row r="21035" spans="2:2" x14ac:dyDescent="0.3">
      <c r="B21035" s="90">
        <v>5.3029999999999999</v>
      </c>
    </row>
    <row r="21036" spans="2:2" x14ac:dyDescent="0.3">
      <c r="B21036" s="90">
        <v>5.3030999999999997</v>
      </c>
    </row>
    <row r="21037" spans="2:2" x14ac:dyDescent="0.3">
      <c r="B21037" s="90">
        <v>5.3032000000000004</v>
      </c>
    </row>
    <row r="21038" spans="2:2" x14ac:dyDescent="0.3">
      <c r="B21038" s="90">
        <v>5.3033000000000001</v>
      </c>
    </row>
    <row r="21039" spans="2:2" x14ac:dyDescent="0.3">
      <c r="B21039" s="90">
        <v>5.3033999999999999</v>
      </c>
    </row>
    <row r="21040" spans="2:2" x14ac:dyDescent="0.3">
      <c r="B21040" s="90">
        <v>5.3034999999999997</v>
      </c>
    </row>
    <row r="21041" spans="2:2" x14ac:dyDescent="0.3">
      <c r="B21041" s="90">
        <v>5.3036000000000003</v>
      </c>
    </row>
    <row r="21042" spans="2:2" x14ac:dyDescent="0.3">
      <c r="B21042" s="90">
        <v>5.3037000000000001</v>
      </c>
    </row>
    <row r="21043" spans="2:2" x14ac:dyDescent="0.3">
      <c r="B21043" s="90">
        <v>5.3037999999999998</v>
      </c>
    </row>
    <row r="21044" spans="2:2" x14ac:dyDescent="0.3">
      <c r="B21044" s="90">
        <v>5.3038999999999996</v>
      </c>
    </row>
    <row r="21045" spans="2:2" x14ac:dyDescent="0.3">
      <c r="B21045" s="90">
        <v>5.3040000000000003</v>
      </c>
    </row>
    <row r="21046" spans="2:2" x14ac:dyDescent="0.3">
      <c r="B21046" s="90">
        <v>5.3041</v>
      </c>
    </row>
    <row r="21047" spans="2:2" x14ac:dyDescent="0.3">
      <c r="B21047" s="90">
        <v>5.3041999999999998</v>
      </c>
    </row>
    <row r="21048" spans="2:2" x14ac:dyDescent="0.3">
      <c r="B21048" s="90">
        <v>5.3042999999999996</v>
      </c>
    </row>
    <row r="21049" spans="2:2" x14ac:dyDescent="0.3">
      <c r="B21049" s="90">
        <v>5.3044000000000002</v>
      </c>
    </row>
    <row r="21050" spans="2:2" x14ac:dyDescent="0.3">
      <c r="B21050" s="90">
        <v>5.3045</v>
      </c>
    </row>
    <row r="21051" spans="2:2" x14ac:dyDescent="0.3">
      <c r="B21051" s="90">
        <v>5.3045999999999998</v>
      </c>
    </row>
    <row r="21052" spans="2:2" x14ac:dyDescent="0.3">
      <c r="B21052" s="90">
        <v>5.3047000000000004</v>
      </c>
    </row>
    <row r="21053" spans="2:2" x14ac:dyDescent="0.3">
      <c r="B21053" s="90">
        <v>5.3048000000000002</v>
      </c>
    </row>
    <row r="21054" spans="2:2" x14ac:dyDescent="0.3">
      <c r="B21054" s="90">
        <v>5.3048999999999999</v>
      </c>
    </row>
    <row r="21055" spans="2:2" x14ac:dyDescent="0.3">
      <c r="B21055" s="90">
        <v>5.3049999999999997</v>
      </c>
    </row>
    <row r="21056" spans="2:2" x14ac:dyDescent="0.3">
      <c r="B21056" s="90">
        <v>5.3051000000000004</v>
      </c>
    </row>
    <row r="21057" spans="2:2" x14ac:dyDescent="0.3">
      <c r="B21057" s="90">
        <v>5.3052000000000001</v>
      </c>
    </row>
    <row r="21058" spans="2:2" x14ac:dyDescent="0.3">
      <c r="B21058" s="90">
        <v>5.3052999999999999</v>
      </c>
    </row>
    <row r="21059" spans="2:2" x14ac:dyDescent="0.3">
      <c r="B21059" s="90">
        <v>5.3053999999999997</v>
      </c>
    </row>
    <row r="21060" spans="2:2" x14ac:dyDescent="0.3">
      <c r="B21060" s="90">
        <v>5.3055000000000003</v>
      </c>
    </row>
    <row r="21061" spans="2:2" x14ac:dyDescent="0.3">
      <c r="B21061" s="90">
        <v>5.3056000000000001</v>
      </c>
    </row>
    <row r="21062" spans="2:2" x14ac:dyDescent="0.3">
      <c r="B21062" s="90">
        <v>5.3056999999999999</v>
      </c>
    </row>
    <row r="21063" spans="2:2" x14ac:dyDescent="0.3">
      <c r="B21063" s="90">
        <v>5.3057999999999996</v>
      </c>
    </row>
    <row r="21064" spans="2:2" x14ac:dyDescent="0.3">
      <c r="B21064" s="90">
        <v>5.3059000000000003</v>
      </c>
    </row>
    <row r="21065" spans="2:2" x14ac:dyDescent="0.3">
      <c r="B21065" s="90">
        <v>5.306</v>
      </c>
    </row>
    <row r="21066" spans="2:2" x14ac:dyDescent="0.3">
      <c r="B21066" s="90">
        <v>5.3060999999999998</v>
      </c>
    </row>
    <row r="21067" spans="2:2" x14ac:dyDescent="0.3">
      <c r="B21067" s="90">
        <v>5.3061999999999996</v>
      </c>
    </row>
    <row r="21068" spans="2:2" x14ac:dyDescent="0.3">
      <c r="B21068" s="90">
        <v>5.3063000000000002</v>
      </c>
    </row>
    <row r="21069" spans="2:2" x14ac:dyDescent="0.3">
      <c r="B21069" s="90">
        <v>5.3064</v>
      </c>
    </row>
    <row r="21070" spans="2:2" x14ac:dyDescent="0.3">
      <c r="B21070" s="90">
        <v>5.3064999999999998</v>
      </c>
    </row>
    <row r="21071" spans="2:2" x14ac:dyDescent="0.3">
      <c r="B21071" s="90">
        <v>5.3066000000000004</v>
      </c>
    </row>
    <row r="21072" spans="2:2" x14ac:dyDescent="0.3">
      <c r="B21072" s="90">
        <v>5.3067000000000002</v>
      </c>
    </row>
    <row r="21073" spans="2:2" x14ac:dyDescent="0.3">
      <c r="B21073" s="90">
        <v>5.3068</v>
      </c>
    </row>
    <row r="21074" spans="2:2" x14ac:dyDescent="0.3">
      <c r="B21074" s="90">
        <v>5.3068999999999997</v>
      </c>
    </row>
    <row r="21075" spans="2:2" x14ac:dyDescent="0.3">
      <c r="B21075" s="90">
        <v>5.3070000000000004</v>
      </c>
    </row>
    <row r="21076" spans="2:2" x14ac:dyDescent="0.3">
      <c r="B21076" s="90">
        <v>5.3071000000000002</v>
      </c>
    </row>
    <row r="21077" spans="2:2" x14ac:dyDescent="0.3">
      <c r="B21077" s="90">
        <v>5.3071999999999999</v>
      </c>
    </row>
    <row r="21078" spans="2:2" x14ac:dyDescent="0.3">
      <c r="B21078" s="90">
        <v>5.3072999999999997</v>
      </c>
    </row>
    <row r="21079" spans="2:2" x14ac:dyDescent="0.3">
      <c r="B21079" s="90">
        <v>5.3074000000000003</v>
      </c>
    </row>
    <row r="21080" spans="2:2" x14ac:dyDescent="0.3">
      <c r="B21080" s="90">
        <v>5.3075000000000001</v>
      </c>
    </row>
    <row r="21081" spans="2:2" x14ac:dyDescent="0.3">
      <c r="B21081" s="90">
        <v>5.3075999999999999</v>
      </c>
    </row>
    <row r="21082" spans="2:2" x14ac:dyDescent="0.3">
      <c r="B21082" s="90">
        <v>5.3076999999999996</v>
      </c>
    </row>
    <row r="21083" spans="2:2" x14ac:dyDescent="0.3">
      <c r="B21083" s="90">
        <v>5.3078000000000003</v>
      </c>
    </row>
    <row r="21084" spans="2:2" x14ac:dyDescent="0.3">
      <c r="B21084" s="90">
        <v>5.3079000000000001</v>
      </c>
    </row>
    <row r="21085" spans="2:2" x14ac:dyDescent="0.3">
      <c r="B21085" s="90">
        <v>5.3079999999999998</v>
      </c>
    </row>
    <row r="21086" spans="2:2" x14ac:dyDescent="0.3">
      <c r="B21086" s="90">
        <v>5.3080999999999996</v>
      </c>
    </row>
    <row r="21087" spans="2:2" x14ac:dyDescent="0.3">
      <c r="B21087" s="90">
        <v>5.3082000000000003</v>
      </c>
    </row>
    <row r="21088" spans="2:2" x14ac:dyDescent="0.3">
      <c r="B21088" s="90">
        <v>5.3083</v>
      </c>
    </row>
    <row r="21089" spans="2:2" x14ac:dyDescent="0.3">
      <c r="B21089" s="90">
        <v>5.3083999999999998</v>
      </c>
    </row>
    <row r="21090" spans="2:2" x14ac:dyDescent="0.3">
      <c r="B21090" s="90">
        <v>5.3085000000000004</v>
      </c>
    </row>
    <row r="21091" spans="2:2" x14ac:dyDescent="0.3">
      <c r="B21091" s="90">
        <v>5.3086000000000002</v>
      </c>
    </row>
    <row r="21092" spans="2:2" x14ac:dyDescent="0.3">
      <c r="B21092" s="90">
        <v>5.3087</v>
      </c>
    </row>
    <row r="21093" spans="2:2" x14ac:dyDescent="0.3">
      <c r="B21093" s="90">
        <v>5.3087999999999997</v>
      </c>
    </row>
    <row r="21094" spans="2:2" x14ac:dyDescent="0.3">
      <c r="B21094" s="90">
        <v>5.3089000000000004</v>
      </c>
    </row>
    <row r="21095" spans="2:2" x14ac:dyDescent="0.3">
      <c r="B21095" s="90">
        <v>5.3090000000000002</v>
      </c>
    </row>
    <row r="21096" spans="2:2" x14ac:dyDescent="0.3">
      <c r="B21096" s="90">
        <v>5.3090999999999999</v>
      </c>
    </row>
    <row r="21097" spans="2:2" x14ac:dyDescent="0.3">
      <c r="B21097" s="90">
        <v>5.3091999999999997</v>
      </c>
    </row>
    <row r="21098" spans="2:2" x14ac:dyDescent="0.3">
      <c r="B21098" s="90">
        <v>5.3093000000000004</v>
      </c>
    </row>
    <row r="21099" spans="2:2" x14ac:dyDescent="0.3">
      <c r="B21099" s="90">
        <v>5.3094000000000001</v>
      </c>
    </row>
    <row r="21100" spans="2:2" x14ac:dyDescent="0.3">
      <c r="B21100" s="90">
        <v>5.3094999999999999</v>
      </c>
    </row>
    <row r="21101" spans="2:2" x14ac:dyDescent="0.3">
      <c r="B21101" s="90">
        <v>5.3095999999999997</v>
      </c>
    </row>
    <row r="21102" spans="2:2" x14ac:dyDescent="0.3">
      <c r="B21102" s="90">
        <v>5.3097000000000003</v>
      </c>
    </row>
    <row r="21103" spans="2:2" x14ac:dyDescent="0.3">
      <c r="B21103" s="90">
        <v>5.3098000000000001</v>
      </c>
    </row>
    <row r="21104" spans="2:2" x14ac:dyDescent="0.3">
      <c r="B21104" s="90">
        <v>5.3098999999999998</v>
      </c>
    </row>
    <row r="21105" spans="2:2" x14ac:dyDescent="0.3">
      <c r="B21105" s="90">
        <v>5.31</v>
      </c>
    </row>
    <row r="21106" spans="2:2" x14ac:dyDescent="0.3">
      <c r="B21106" s="90">
        <v>5.3101000000000003</v>
      </c>
    </row>
    <row r="21107" spans="2:2" x14ac:dyDescent="0.3">
      <c r="B21107" s="90">
        <v>5.3102</v>
      </c>
    </row>
    <row r="21108" spans="2:2" x14ac:dyDescent="0.3">
      <c r="B21108" s="90">
        <v>5.3102999999999998</v>
      </c>
    </row>
    <row r="21109" spans="2:2" x14ac:dyDescent="0.3">
      <c r="B21109" s="90">
        <v>5.3103999999999996</v>
      </c>
    </row>
    <row r="21110" spans="2:2" x14ac:dyDescent="0.3">
      <c r="B21110" s="90">
        <v>5.3105000000000002</v>
      </c>
    </row>
    <row r="21111" spans="2:2" x14ac:dyDescent="0.3">
      <c r="B21111" s="90">
        <v>5.3106</v>
      </c>
    </row>
    <row r="21112" spans="2:2" x14ac:dyDescent="0.3">
      <c r="B21112" s="90">
        <v>5.3106999999999998</v>
      </c>
    </row>
    <row r="21113" spans="2:2" x14ac:dyDescent="0.3">
      <c r="B21113" s="90">
        <v>5.3108000000000004</v>
      </c>
    </row>
    <row r="21114" spans="2:2" x14ac:dyDescent="0.3">
      <c r="B21114" s="90">
        <v>5.3109000000000002</v>
      </c>
    </row>
    <row r="21115" spans="2:2" x14ac:dyDescent="0.3">
      <c r="B21115" s="90">
        <v>5.3109999999999999</v>
      </c>
    </row>
    <row r="21116" spans="2:2" x14ac:dyDescent="0.3">
      <c r="B21116" s="90">
        <v>5.3110999999999997</v>
      </c>
    </row>
    <row r="21117" spans="2:2" x14ac:dyDescent="0.3">
      <c r="B21117" s="90">
        <v>5.3112000000000004</v>
      </c>
    </row>
    <row r="21118" spans="2:2" x14ac:dyDescent="0.3">
      <c r="B21118" s="90">
        <v>5.3113000000000001</v>
      </c>
    </row>
    <row r="21119" spans="2:2" x14ac:dyDescent="0.3">
      <c r="B21119" s="90">
        <v>5.3113999999999999</v>
      </c>
    </row>
    <row r="21120" spans="2:2" x14ac:dyDescent="0.3">
      <c r="B21120" s="90">
        <v>5.3114999999999997</v>
      </c>
    </row>
    <row r="21121" spans="2:2" x14ac:dyDescent="0.3">
      <c r="B21121" s="90">
        <v>5.3116000000000003</v>
      </c>
    </row>
    <row r="21122" spans="2:2" x14ac:dyDescent="0.3">
      <c r="B21122" s="90">
        <v>5.3117000000000001</v>
      </c>
    </row>
    <row r="21123" spans="2:2" x14ac:dyDescent="0.3">
      <c r="B21123" s="90">
        <v>5.3117999999999999</v>
      </c>
    </row>
    <row r="21124" spans="2:2" x14ac:dyDescent="0.3">
      <c r="B21124" s="90">
        <v>5.3118999999999996</v>
      </c>
    </row>
    <row r="21125" spans="2:2" x14ac:dyDescent="0.3">
      <c r="B21125" s="90">
        <v>5.3120000000000003</v>
      </c>
    </row>
    <row r="21126" spans="2:2" x14ac:dyDescent="0.3">
      <c r="B21126" s="90">
        <v>5.3121</v>
      </c>
    </row>
    <row r="21127" spans="2:2" x14ac:dyDescent="0.3">
      <c r="B21127" s="90">
        <v>5.3121999999999998</v>
      </c>
    </row>
    <row r="21128" spans="2:2" x14ac:dyDescent="0.3">
      <c r="B21128" s="90">
        <v>5.3122999999999996</v>
      </c>
    </row>
    <row r="21129" spans="2:2" x14ac:dyDescent="0.3">
      <c r="B21129" s="90">
        <v>5.3124000000000002</v>
      </c>
    </row>
    <row r="21130" spans="2:2" x14ac:dyDescent="0.3">
      <c r="B21130" s="90">
        <v>5.3125</v>
      </c>
    </row>
    <row r="21131" spans="2:2" x14ac:dyDescent="0.3">
      <c r="B21131" s="90">
        <v>5.3125999999999998</v>
      </c>
    </row>
    <row r="21132" spans="2:2" x14ac:dyDescent="0.3">
      <c r="B21132" s="90">
        <v>5.3127000000000004</v>
      </c>
    </row>
    <row r="21133" spans="2:2" x14ac:dyDescent="0.3">
      <c r="B21133" s="90">
        <v>5.3128000000000002</v>
      </c>
    </row>
    <row r="21134" spans="2:2" x14ac:dyDescent="0.3">
      <c r="B21134" s="90">
        <v>5.3129</v>
      </c>
    </row>
    <row r="21135" spans="2:2" x14ac:dyDescent="0.3">
      <c r="B21135" s="90">
        <v>5.3129999999999997</v>
      </c>
    </row>
    <row r="21136" spans="2:2" x14ac:dyDescent="0.3">
      <c r="B21136" s="90">
        <v>5.3131000000000004</v>
      </c>
    </row>
    <row r="21137" spans="2:2" x14ac:dyDescent="0.3">
      <c r="B21137" s="90">
        <v>5.3132000000000001</v>
      </c>
    </row>
    <row r="21138" spans="2:2" x14ac:dyDescent="0.3">
      <c r="B21138" s="90">
        <v>5.3132999999999999</v>
      </c>
    </row>
    <row r="21139" spans="2:2" x14ac:dyDescent="0.3">
      <c r="B21139" s="90">
        <v>5.3133999999999997</v>
      </c>
    </row>
    <row r="21140" spans="2:2" x14ac:dyDescent="0.3">
      <c r="B21140" s="90">
        <v>5.3135000000000003</v>
      </c>
    </row>
    <row r="21141" spans="2:2" x14ac:dyDescent="0.3">
      <c r="B21141" s="90">
        <v>5.3136000000000001</v>
      </c>
    </row>
    <row r="21142" spans="2:2" x14ac:dyDescent="0.3">
      <c r="B21142" s="90">
        <v>5.3136999999999999</v>
      </c>
    </row>
    <row r="21143" spans="2:2" x14ac:dyDescent="0.3">
      <c r="B21143" s="90">
        <v>5.3137999999999996</v>
      </c>
    </row>
    <row r="21144" spans="2:2" x14ac:dyDescent="0.3">
      <c r="B21144" s="90">
        <v>5.3139000000000003</v>
      </c>
    </row>
    <row r="21145" spans="2:2" x14ac:dyDescent="0.3">
      <c r="B21145" s="90">
        <v>5.3140000000000001</v>
      </c>
    </row>
    <row r="21146" spans="2:2" x14ac:dyDescent="0.3">
      <c r="B21146" s="90">
        <v>5.3140999999999998</v>
      </c>
    </row>
    <row r="21147" spans="2:2" x14ac:dyDescent="0.3">
      <c r="B21147" s="90">
        <v>5.3141999999999996</v>
      </c>
    </row>
    <row r="21148" spans="2:2" x14ac:dyDescent="0.3">
      <c r="B21148" s="90">
        <v>5.3143000000000002</v>
      </c>
    </row>
    <row r="21149" spans="2:2" x14ac:dyDescent="0.3">
      <c r="B21149" s="90">
        <v>5.3144</v>
      </c>
    </row>
    <row r="21150" spans="2:2" x14ac:dyDescent="0.3">
      <c r="B21150" s="90">
        <v>5.3144999999999998</v>
      </c>
    </row>
    <row r="21151" spans="2:2" x14ac:dyDescent="0.3">
      <c r="B21151" s="90">
        <v>5.3146000000000004</v>
      </c>
    </row>
    <row r="21152" spans="2:2" x14ac:dyDescent="0.3">
      <c r="B21152" s="90">
        <v>5.3147000000000002</v>
      </c>
    </row>
    <row r="21153" spans="2:2" x14ac:dyDescent="0.3">
      <c r="B21153" s="90">
        <v>5.3148</v>
      </c>
    </row>
    <row r="21154" spans="2:2" x14ac:dyDescent="0.3">
      <c r="B21154" s="90">
        <v>5.3148999999999997</v>
      </c>
    </row>
    <row r="21155" spans="2:2" x14ac:dyDescent="0.3">
      <c r="B21155" s="90">
        <v>5.3150000000000004</v>
      </c>
    </row>
    <row r="21156" spans="2:2" x14ac:dyDescent="0.3">
      <c r="B21156" s="90">
        <v>5.3151000000000002</v>
      </c>
    </row>
    <row r="21157" spans="2:2" x14ac:dyDescent="0.3">
      <c r="B21157" s="90">
        <v>5.3151999999999999</v>
      </c>
    </row>
    <row r="21158" spans="2:2" x14ac:dyDescent="0.3">
      <c r="B21158" s="90">
        <v>5.3152999999999997</v>
      </c>
    </row>
    <row r="21159" spans="2:2" x14ac:dyDescent="0.3">
      <c r="B21159" s="90">
        <v>5.3154000000000003</v>
      </c>
    </row>
    <row r="21160" spans="2:2" x14ac:dyDescent="0.3">
      <c r="B21160" s="90">
        <v>5.3155000000000001</v>
      </c>
    </row>
    <row r="21161" spans="2:2" x14ac:dyDescent="0.3">
      <c r="B21161" s="90">
        <v>5.3155999999999999</v>
      </c>
    </row>
    <row r="21162" spans="2:2" x14ac:dyDescent="0.3">
      <c r="B21162" s="90">
        <v>5.3156999999999996</v>
      </c>
    </row>
    <row r="21163" spans="2:2" x14ac:dyDescent="0.3">
      <c r="B21163" s="90">
        <v>5.3158000000000003</v>
      </c>
    </row>
    <row r="21164" spans="2:2" x14ac:dyDescent="0.3">
      <c r="B21164" s="90">
        <v>5.3159000000000001</v>
      </c>
    </row>
    <row r="21165" spans="2:2" x14ac:dyDescent="0.3">
      <c r="B21165" s="90">
        <v>5.3159999999999998</v>
      </c>
    </row>
    <row r="21166" spans="2:2" x14ac:dyDescent="0.3">
      <c r="B21166" s="90">
        <v>5.3160999999999996</v>
      </c>
    </row>
    <row r="21167" spans="2:2" x14ac:dyDescent="0.3">
      <c r="B21167" s="90">
        <v>5.3162000000000003</v>
      </c>
    </row>
    <row r="21168" spans="2:2" x14ac:dyDescent="0.3">
      <c r="B21168" s="90">
        <v>5.3163</v>
      </c>
    </row>
    <row r="21169" spans="2:2" x14ac:dyDescent="0.3">
      <c r="B21169" s="90">
        <v>5.3163999999999998</v>
      </c>
    </row>
    <row r="21170" spans="2:2" x14ac:dyDescent="0.3">
      <c r="B21170" s="90">
        <v>5.3164999999999996</v>
      </c>
    </row>
    <row r="21171" spans="2:2" x14ac:dyDescent="0.3">
      <c r="B21171" s="90">
        <v>5.3166000000000002</v>
      </c>
    </row>
    <row r="21172" spans="2:2" x14ac:dyDescent="0.3">
      <c r="B21172" s="90">
        <v>5.3167</v>
      </c>
    </row>
    <row r="21173" spans="2:2" x14ac:dyDescent="0.3">
      <c r="B21173" s="90">
        <v>5.3167999999999997</v>
      </c>
    </row>
    <row r="21174" spans="2:2" x14ac:dyDescent="0.3">
      <c r="B21174" s="90">
        <v>5.3169000000000004</v>
      </c>
    </row>
    <row r="21175" spans="2:2" x14ac:dyDescent="0.3">
      <c r="B21175" s="90">
        <v>5.3170000000000002</v>
      </c>
    </row>
    <row r="21176" spans="2:2" x14ac:dyDescent="0.3">
      <c r="B21176" s="90">
        <v>5.3170999999999999</v>
      </c>
    </row>
    <row r="21177" spans="2:2" x14ac:dyDescent="0.3">
      <c r="B21177" s="90">
        <v>5.3171999999999997</v>
      </c>
    </row>
    <row r="21178" spans="2:2" x14ac:dyDescent="0.3">
      <c r="B21178" s="90">
        <v>5.3173000000000004</v>
      </c>
    </row>
    <row r="21179" spans="2:2" x14ac:dyDescent="0.3">
      <c r="B21179" s="90">
        <v>5.3174000000000001</v>
      </c>
    </row>
    <row r="21180" spans="2:2" x14ac:dyDescent="0.3">
      <c r="B21180" s="90">
        <v>5.3174999999999999</v>
      </c>
    </row>
    <row r="21181" spans="2:2" x14ac:dyDescent="0.3">
      <c r="B21181" s="90">
        <v>5.3175999999999997</v>
      </c>
    </row>
    <row r="21182" spans="2:2" x14ac:dyDescent="0.3">
      <c r="B21182" s="90">
        <v>5.3177000000000003</v>
      </c>
    </row>
    <row r="21183" spans="2:2" x14ac:dyDescent="0.3">
      <c r="B21183" s="90">
        <v>5.3178000000000001</v>
      </c>
    </row>
    <row r="21184" spans="2:2" x14ac:dyDescent="0.3">
      <c r="B21184" s="90">
        <v>5.3178999999999998</v>
      </c>
    </row>
    <row r="21185" spans="2:2" x14ac:dyDescent="0.3">
      <c r="B21185" s="90">
        <v>5.3179999999999996</v>
      </c>
    </row>
    <row r="21186" spans="2:2" x14ac:dyDescent="0.3">
      <c r="B21186" s="90">
        <v>5.3181000000000003</v>
      </c>
    </row>
    <row r="21187" spans="2:2" x14ac:dyDescent="0.3">
      <c r="B21187" s="90">
        <v>5.3182</v>
      </c>
    </row>
    <row r="21188" spans="2:2" x14ac:dyDescent="0.3">
      <c r="B21188" s="90">
        <v>5.3182999999999998</v>
      </c>
    </row>
    <row r="21189" spans="2:2" x14ac:dyDescent="0.3">
      <c r="B21189" s="90">
        <v>5.3183999999999996</v>
      </c>
    </row>
    <row r="21190" spans="2:2" x14ac:dyDescent="0.3">
      <c r="B21190" s="90">
        <v>5.3185000000000002</v>
      </c>
    </row>
    <row r="21191" spans="2:2" x14ac:dyDescent="0.3">
      <c r="B21191" s="90">
        <v>5.3186</v>
      </c>
    </row>
    <row r="21192" spans="2:2" x14ac:dyDescent="0.3">
      <c r="B21192" s="90">
        <v>5.3186999999999998</v>
      </c>
    </row>
    <row r="21193" spans="2:2" x14ac:dyDescent="0.3">
      <c r="B21193" s="90">
        <v>5.3188000000000004</v>
      </c>
    </row>
    <row r="21194" spans="2:2" x14ac:dyDescent="0.3">
      <c r="B21194" s="90">
        <v>5.3189000000000002</v>
      </c>
    </row>
    <row r="21195" spans="2:2" x14ac:dyDescent="0.3">
      <c r="B21195" s="90">
        <v>5.319</v>
      </c>
    </row>
    <row r="21196" spans="2:2" x14ac:dyDescent="0.3">
      <c r="B21196" s="90">
        <v>5.3190999999999997</v>
      </c>
    </row>
    <row r="21197" spans="2:2" x14ac:dyDescent="0.3">
      <c r="B21197" s="90">
        <v>5.3192000000000004</v>
      </c>
    </row>
    <row r="21198" spans="2:2" x14ac:dyDescent="0.3">
      <c r="B21198" s="90">
        <v>5.3193000000000001</v>
      </c>
    </row>
    <row r="21199" spans="2:2" x14ac:dyDescent="0.3">
      <c r="B21199" s="90">
        <v>5.3193999999999999</v>
      </c>
    </row>
    <row r="21200" spans="2:2" x14ac:dyDescent="0.3">
      <c r="B21200" s="90">
        <v>5.3194999999999997</v>
      </c>
    </row>
    <row r="21201" spans="2:2" x14ac:dyDescent="0.3">
      <c r="B21201" s="90">
        <v>5.3196000000000003</v>
      </c>
    </row>
    <row r="21202" spans="2:2" x14ac:dyDescent="0.3">
      <c r="B21202" s="90">
        <v>5.3197000000000001</v>
      </c>
    </row>
    <row r="21203" spans="2:2" x14ac:dyDescent="0.3">
      <c r="B21203" s="90">
        <v>5.3197999999999999</v>
      </c>
    </row>
    <row r="21204" spans="2:2" x14ac:dyDescent="0.3">
      <c r="B21204" s="90">
        <v>5.3198999999999996</v>
      </c>
    </row>
    <row r="21205" spans="2:2" x14ac:dyDescent="0.3">
      <c r="B21205" s="90">
        <v>5.32</v>
      </c>
    </row>
    <row r="21206" spans="2:2" x14ac:dyDescent="0.3">
      <c r="B21206" s="90">
        <v>5.3201000000000001</v>
      </c>
    </row>
    <row r="21207" spans="2:2" x14ac:dyDescent="0.3">
      <c r="B21207" s="90">
        <v>5.3201999999999998</v>
      </c>
    </row>
    <row r="21208" spans="2:2" x14ac:dyDescent="0.3">
      <c r="B21208" s="90">
        <v>5.3202999999999996</v>
      </c>
    </row>
    <row r="21209" spans="2:2" x14ac:dyDescent="0.3">
      <c r="B21209" s="90">
        <v>5.3204000000000002</v>
      </c>
    </row>
    <row r="21210" spans="2:2" x14ac:dyDescent="0.3">
      <c r="B21210" s="90">
        <v>5.3205</v>
      </c>
    </row>
    <row r="21211" spans="2:2" x14ac:dyDescent="0.3">
      <c r="B21211" s="90">
        <v>5.3205999999999998</v>
      </c>
    </row>
    <row r="21212" spans="2:2" x14ac:dyDescent="0.3">
      <c r="B21212" s="90">
        <v>5.3207000000000004</v>
      </c>
    </row>
    <row r="21213" spans="2:2" x14ac:dyDescent="0.3">
      <c r="B21213" s="90">
        <v>5.3208000000000002</v>
      </c>
    </row>
    <row r="21214" spans="2:2" x14ac:dyDescent="0.3">
      <c r="B21214" s="90">
        <v>5.3209</v>
      </c>
    </row>
    <row r="21215" spans="2:2" x14ac:dyDescent="0.3">
      <c r="B21215" s="90">
        <v>5.3209999999999997</v>
      </c>
    </row>
    <row r="21216" spans="2:2" x14ac:dyDescent="0.3">
      <c r="B21216" s="90">
        <v>5.3211000000000004</v>
      </c>
    </row>
    <row r="21217" spans="2:2" x14ac:dyDescent="0.3">
      <c r="B21217" s="90">
        <v>5.3212000000000002</v>
      </c>
    </row>
    <row r="21218" spans="2:2" x14ac:dyDescent="0.3">
      <c r="B21218" s="90">
        <v>5.3212999999999999</v>
      </c>
    </row>
    <row r="21219" spans="2:2" x14ac:dyDescent="0.3">
      <c r="B21219" s="90">
        <v>5.3213999999999997</v>
      </c>
    </row>
    <row r="21220" spans="2:2" x14ac:dyDescent="0.3">
      <c r="B21220" s="90">
        <v>5.3215000000000003</v>
      </c>
    </row>
    <row r="21221" spans="2:2" x14ac:dyDescent="0.3">
      <c r="B21221" s="90">
        <v>5.3216000000000001</v>
      </c>
    </row>
    <row r="21222" spans="2:2" x14ac:dyDescent="0.3">
      <c r="B21222" s="90">
        <v>5.3216999999999999</v>
      </c>
    </row>
    <row r="21223" spans="2:2" x14ac:dyDescent="0.3">
      <c r="B21223" s="90">
        <v>5.3217999999999996</v>
      </c>
    </row>
    <row r="21224" spans="2:2" x14ac:dyDescent="0.3">
      <c r="B21224" s="90">
        <v>5.3219000000000003</v>
      </c>
    </row>
    <row r="21225" spans="2:2" x14ac:dyDescent="0.3">
      <c r="B21225" s="90">
        <v>5.3220000000000001</v>
      </c>
    </row>
    <row r="21226" spans="2:2" x14ac:dyDescent="0.3">
      <c r="B21226" s="90">
        <v>5.3220999999999998</v>
      </c>
    </row>
    <row r="21227" spans="2:2" x14ac:dyDescent="0.3">
      <c r="B21227" s="90">
        <v>5.3221999999999996</v>
      </c>
    </row>
    <row r="21228" spans="2:2" x14ac:dyDescent="0.3">
      <c r="B21228" s="90">
        <v>5.3223000000000003</v>
      </c>
    </row>
    <row r="21229" spans="2:2" x14ac:dyDescent="0.3">
      <c r="B21229" s="90">
        <v>5.3224</v>
      </c>
    </row>
    <row r="21230" spans="2:2" x14ac:dyDescent="0.3">
      <c r="B21230" s="90">
        <v>5.3224999999999998</v>
      </c>
    </row>
    <row r="21231" spans="2:2" x14ac:dyDescent="0.3">
      <c r="B21231" s="90">
        <v>5.3226000000000004</v>
      </c>
    </row>
    <row r="21232" spans="2:2" x14ac:dyDescent="0.3">
      <c r="B21232" s="90">
        <v>5.3227000000000002</v>
      </c>
    </row>
    <row r="21233" spans="2:2" x14ac:dyDescent="0.3">
      <c r="B21233" s="90">
        <v>5.3228</v>
      </c>
    </row>
    <row r="21234" spans="2:2" x14ac:dyDescent="0.3">
      <c r="B21234" s="90">
        <v>5.3228999999999997</v>
      </c>
    </row>
    <row r="21235" spans="2:2" x14ac:dyDescent="0.3">
      <c r="B21235" s="90">
        <v>5.3230000000000004</v>
      </c>
    </row>
    <row r="21236" spans="2:2" x14ac:dyDescent="0.3">
      <c r="B21236" s="90">
        <v>5.3231000000000002</v>
      </c>
    </row>
    <row r="21237" spans="2:2" x14ac:dyDescent="0.3">
      <c r="B21237" s="90">
        <v>5.3231999999999999</v>
      </c>
    </row>
    <row r="21238" spans="2:2" x14ac:dyDescent="0.3">
      <c r="B21238" s="90">
        <v>5.3232999999999997</v>
      </c>
    </row>
    <row r="21239" spans="2:2" x14ac:dyDescent="0.3">
      <c r="B21239" s="90">
        <v>5.3234000000000004</v>
      </c>
    </row>
    <row r="21240" spans="2:2" x14ac:dyDescent="0.3">
      <c r="B21240" s="90">
        <v>5.3235000000000001</v>
      </c>
    </row>
    <row r="21241" spans="2:2" x14ac:dyDescent="0.3">
      <c r="B21241" s="90">
        <v>5.3235999999999999</v>
      </c>
    </row>
    <row r="21242" spans="2:2" x14ac:dyDescent="0.3">
      <c r="B21242" s="90">
        <v>5.3236999999999997</v>
      </c>
    </row>
    <row r="21243" spans="2:2" x14ac:dyDescent="0.3">
      <c r="B21243" s="90">
        <v>5.3238000000000003</v>
      </c>
    </row>
    <row r="21244" spans="2:2" x14ac:dyDescent="0.3">
      <c r="B21244" s="90">
        <v>5.3239000000000001</v>
      </c>
    </row>
    <row r="21245" spans="2:2" x14ac:dyDescent="0.3">
      <c r="B21245" s="90">
        <v>5.3239999999999998</v>
      </c>
    </row>
    <row r="21246" spans="2:2" x14ac:dyDescent="0.3">
      <c r="B21246" s="90">
        <v>5.3240999999999996</v>
      </c>
    </row>
    <row r="21247" spans="2:2" x14ac:dyDescent="0.3">
      <c r="B21247" s="90">
        <v>5.3242000000000003</v>
      </c>
    </row>
    <row r="21248" spans="2:2" x14ac:dyDescent="0.3">
      <c r="B21248" s="90">
        <v>5.3243</v>
      </c>
    </row>
    <row r="21249" spans="2:2" x14ac:dyDescent="0.3">
      <c r="B21249" s="90">
        <v>5.3243999999999998</v>
      </c>
    </row>
    <row r="21250" spans="2:2" x14ac:dyDescent="0.3">
      <c r="B21250" s="90">
        <v>5.3244999999999996</v>
      </c>
    </row>
    <row r="21251" spans="2:2" x14ac:dyDescent="0.3">
      <c r="B21251" s="90">
        <v>5.3246000000000002</v>
      </c>
    </row>
    <row r="21252" spans="2:2" x14ac:dyDescent="0.3">
      <c r="B21252" s="90">
        <v>5.3247</v>
      </c>
    </row>
    <row r="21253" spans="2:2" x14ac:dyDescent="0.3">
      <c r="B21253" s="90">
        <v>5.3247999999999998</v>
      </c>
    </row>
    <row r="21254" spans="2:2" x14ac:dyDescent="0.3">
      <c r="B21254" s="90">
        <v>5.3249000000000004</v>
      </c>
    </row>
    <row r="21255" spans="2:2" x14ac:dyDescent="0.3">
      <c r="B21255" s="90">
        <v>5.3250000000000002</v>
      </c>
    </row>
    <row r="21256" spans="2:2" x14ac:dyDescent="0.3">
      <c r="B21256" s="90">
        <v>5.3250999999999999</v>
      </c>
    </row>
    <row r="21257" spans="2:2" x14ac:dyDescent="0.3">
      <c r="B21257" s="90">
        <v>5.3251999999999997</v>
      </c>
    </row>
    <row r="21258" spans="2:2" x14ac:dyDescent="0.3">
      <c r="B21258" s="90">
        <v>5.3253000000000004</v>
      </c>
    </row>
    <row r="21259" spans="2:2" x14ac:dyDescent="0.3">
      <c r="B21259" s="90">
        <v>5.3254000000000001</v>
      </c>
    </row>
    <row r="21260" spans="2:2" x14ac:dyDescent="0.3">
      <c r="B21260" s="90">
        <v>5.3254999999999999</v>
      </c>
    </row>
    <row r="21261" spans="2:2" x14ac:dyDescent="0.3">
      <c r="B21261" s="90">
        <v>5.3255999999999997</v>
      </c>
    </row>
    <row r="21262" spans="2:2" x14ac:dyDescent="0.3">
      <c r="B21262" s="90">
        <v>5.3257000000000003</v>
      </c>
    </row>
    <row r="21263" spans="2:2" x14ac:dyDescent="0.3">
      <c r="B21263" s="90">
        <v>5.3258000000000001</v>
      </c>
    </row>
    <row r="21264" spans="2:2" x14ac:dyDescent="0.3">
      <c r="B21264" s="90">
        <v>5.3258999999999999</v>
      </c>
    </row>
    <row r="21265" spans="2:2" x14ac:dyDescent="0.3">
      <c r="B21265" s="90">
        <v>5.3259999999999996</v>
      </c>
    </row>
    <row r="21266" spans="2:2" x14ac:dyDescent="0.3">
      <c r="B21266" s="90">
        <v>5.3261000000000003</v>
      </c>
    </row>
    <row r="21267" spans="2:2" x14ac:dyDescent="0.3">
      <c r="B21267" s="90">
        <v>5.3262</v>
      </c>
    </row>
    <row r="21268" spans="2:2" x14ac:dyDescent="0.3">
      <c r="B21268" s="90">
        <v>5.3262999999999998</v>
      </c>
    </row>
    <row r="21269" spans="2:2" x14ac:dyDescent="0.3">
      <c r="B21269" s="90">
        <v>5.3263999999999996</v>
      </c>
    </row>
    <row r="21270" spans="2:2" x14ac:dyDescent="0.3">
      <c r="B21270" s="90">
        <v>5.3265000000000002</v>
      </c>
    </row>
    <row r="21271" spans="2:2" x14ac:dyDescent="0.3">
      <c r="B21271" s="90">
        <v>5.3266</v>
      </c>
    </row>
    <row r="21272" spans="2:2" x14ac:dyDescent="0.3">
      <c r="B21272" s="90">
        <v>5.3266999999999998</v>
      </c>
    </row>
    <row r="21273" spans="2:2" x14ac:dyDescent="0.3">
      <c r="B21273" s="90">
        <v>5.3268000000000004</v>
      </c>
    </row>
    <row r="21274" spans="2:2" x14ac:dyDescent="0.3">
      <c r="B21274" s="90">
        <v>5.3269000000000002</v>
      </c>
    </row>
    <row r="21275" spans="2:2" x14ac:dyDescent="0.3">
      <c r="B21275" s="90">
        <v>5.327</v>
      </c>
    </row>
    <row r="21276" spans="2:2" x14ac:dyDescent="0.3">
      <c r="B21276" s="90">
        <v>5.3270999999999997</v>
      </c>
    </row>
    <row r="21277" spans="2:2" x14ac:dyDescent="0.3">
      <c r="B21277" s="90">
        <v>5.3272000000000004</v>
      </c>
    </row>
    <row r="21278" spans="2:2" x14ac:dyDescent="0.3">
      <c r="B21278" s="90">
        <v>5.3273000000000001</v>
      </c>
    </row>
    <row r="21279" spans="2:2" x14ac:dyDescent="0.3">
      <c r="B21279" s="90">
        <v>5.3273999999999999</v>
      </c>
    </row>
    <row r="21280" spans="2:2" x14ac:dyDescent="0.3">
      <c r="B21280" s="90">
        <v>5.3274999999999997</v>
      </c>
    </row>
    <row r="21281" spans="2:2" x14ac:dyDescent="0.3">
      <c r="B21281" s="90">
        <v>5.3276000000000003</v>
      </c>
    </row>
    <row r="21282" spans="2:2" x14ac:dyDescent="0.3">
      <c r="B21282" s="90">
        <v>5.3277000000000001</v>
      </c>
    </row>
    <row r="21283" spans="2:2" x14ac:dyDescent="0.3">
      <c r="B21283" s="90">
        <v>5.3277999999999999</v>
      </c>
    </row>
    <row r="21284" spans="2:2" x14ac:dyDescent="0.3">
      <c r="B21284" s="90">
        <v>5.3278999999999996</v>
      </c>
    </row>
    <row r="21285" spans="2:2" x14ac:dyDescent="0.3">
      <c r="B21285" s="90">
        <v>5.3280000000000003</v>
      </c>
    </row>
    <row r="21286" spans="2:2" x14ac:dyDescent="0.3">
      <c r="B21286" s="90">
        <v>5.3281000000000001</v>
      </c>
    </row>
    <row r="21287" spans="2:2" x14ac:dyDescent="0.3">
      <c r="B21287" s="90">
        <v>5.3281999999999998</v>
      </c>
    </row>
    <row r="21288" spans="2:2" x14ac:dyDescent="0.3">
      <c r="B21288" s="90">
        <v>5.3282999999999996</v>
      </c>
    </row>
    <row r="21289" spans="2:2" x14ac:dyDescent="0.3">
      <c r="B21289" s="90">
        <v>5.3284000000000002</v>
      </c>
    </row>
    <row r="21290" spans="2:2" x14ac:dyDescent="0.3">
      <c r="B21290" s="90">
        <v>5.3285</v>
      </c>
    </row>
    <row r="21291" spans="2:2" x14ac:dyDescent="0.3">
      <c r="B21291" s="90">
        <v>5.3285999999999998</v>
      </c>
    </row>
    <row r="21292" spans="2:2" x14ac:dyDescent="0.3">
      <c r="B21292" s="90">
        <v>5.3287000000000004</v>
      </c>
    </row>
    <row r="21293" spans="2:2" x14ac:dyDescent="0.3">
      <c r="B21293" s="90">
        <v>5.3288000000000002</v>
      </c>
    </row>
    <row r="21294" spans="2:2" x14ac:dyDescent="0.3">
      <c r="B21294" s="90">
        <v>5.3289</v>
      </c>
    </row>
    <row r="21295" spans="2:2" x14ac:dyDescent="0.3">
      <c r="B21295" s="90">
        <v>5.3289999999999997</v>
      </c>
    </row>
    <row r="21296" spans="2:2" x14ac:dyDescent="0.3">
      <c r="B21296" s="90">
        <v>5.3291000000000004</v>
      </c>
    </row>
    <row r="21297" spans="2:2" x14ac:dyDescent="0.3">
      <c r="B21297" s="90">
        <v>5.3292000000000002</v>
      </c>
    </row>
    <row r="21298" spans="2:2" x14ac:dyDescent="0.3">
      <c r="B21298" s="90">
        <v>5.3292999999999999</v>
      </c>
    </row>
    <row r="21299" spans="2:2" x14ac:dyDescent="0.3">
      <c r="B21299" s="90">
        <v>5.3293999999999997</v>
      </c>
    </row>
    <row r="21300" spans="2:2" x14ac:dyDescent="0.3">
      <c r="B21300" s="90">
        <v>5.3295000000000003</v>
      </c>
    </row>
    <row r="21301" spans="2:2" x14ac:dyDescent="0.3">
      <c r="B21301" s="90">
        <v>5.3296000000000001</v>
      </c>
    </row>
    <row r="21302" spans="2:2" x14ac:dyDescent="0.3">
      <c r="B21302" s="90">
        <v>5.3296999999999999</v>
      </c>
    </row>
    <row r="21303" spans="2:2" x14ac:dyDescent="0.3">
      <c r="B21303" s="90">
        <v>5.3297999999999996</v>
      </c>
    </row>
    <row r="21304" spans="2:2" x14ac:dyDescent="0.3">
      <c r="B21304" s="90">
        <v>5.3299000000000003</v>
      </c>
    </row>
    <row r="21305" spans="2:2" x14ac:dyDescent="0.3">
      <c r="B21305" s="90">
        <v>5.33</v>
      </c>
    </row>
    <row r="21306" spans="2:2" x14ac:dyDescent="0.3">
      <c r="B21306" s="90">
        <v>5.3300999999999998</v>
      </c>
    </row>
    <row r="21307" spans="2:2" x14ac:dyDescent="0.3">
      <c r="B21307" s="90">
        <v>5.3301999999999996</v>
      </c>
    </row>
    <row r="21308" spans="2:2" x14ac:dyDescent="0.3">
      <c r="B21308" s="90">
        <v>5.3303000000000003</v>
      </c>
    </row>
    <row r="21309" spans="2:2" x14ac:dyDescent="0.3">
      <c r="B21309" s="90">
        <v>5.3304</v>
      </c>
    </row>
    <row r="21310" spans="2:2" x14ac:dyDescent="0.3">
      <c r="B21310" s="90">
        <v>5.3304999999999998</v>
      </c>
    </row>
    <row r="21311" spans="2:2" x14ac:dyDescent="0.3">
      <c r="B21311" s="90">
        <v>5.3305999999999996</v>
      </c>
    </row>
    <row r="21312" spans="2:2" x14ac:dyDescent="0.3">
      <c r="B21312" s="90">
        <v>5.3307000000000002</v>
      </c>
    </row>
    <row r="21313" spans="2:2" x14ac:dyDescent="0.3">
      <c r="B21313" s="90">
        <v>5.3308</v>
      </c>
    </row>
    <row r="21314" spans="2:2" x14ac:dyDescent="0.3">
      <c r="B21314" s="90">
        <v>5.3308999999999997</v>
      </c>
    </row>
    <row r="21315" spans="2:2" x14ac:dyDescent="0.3">
      <c r="B21315" s="90">
        <v>5.3310000000000004</v>
      </c>
    </row>
    <row r="21316" spans="2:2" x14ac:dyDescent="0.3">
      <c r="B21316" s="90">
        <v>5.3311000000000002</v>
      </c>
    </row>
    <row r="21317" spans="2:2" x14ac:dyDescent="0.3">
      <c r="B21317" s="90">
        <v>5.3311999999999999</v>
      </c>
    </row>
    <row r="21318" spans="2:2" x14ac:dyDescent="0.3">
      <c r="B21318" s="90">
        <v>5.3312999999999997</v>
      </c>
    </row>
    <row r="21319" spans="2:2" x14ac:dyDescent="0.3">
      <c r="B21319" s="90">
        <v>5.3314000000000004</v>
      </c>
    </row>
    <row r="21320" spans="2:2" x14ac:dyDescent="0.3">
      <c r="B21320" s="90">
        <v>5.3315000000000001</v>
      </c>
    </row>
    <row r="21321" spans="2:2" x14ac:dyDescent="0.3">
      <c r="B21321" s="90">
        <v>5.3315999999999999</v>
      </c>
    </row>
    <row r="21322" spans="2:2" x14ac:dyDescent="0.3">
      <c r="B21322" s="90">
        <v>5.3316999999999997</v>
      </c>
    </row>
    <row r="21323" spans="2:2" x14ac:dyDescent="0.3">
      <c r="B21323" s="90">
        <v>5.3318000000000003</v>
      </c>
    </row>
    <row r="21324" spans="2:2" x14ac:dyDescent="0.3">
      <c r="B21324" s="90">
        <v>5.3319000000000001</v>
      </c>
    </row>
    <row r="21325" spans="2:2" x14ac:dyDescent="0.3">
      <c r="B21325" s="90">
        <v>5.3319999999999999</v>
      </c>
    </row>
    <row r="21326" spans="2:2" x14ac:dyDescent="0.3">
      <c r="B21326" s="90">
        <v>5.3320999999999996</v>
      </c>
    </row>
    <row r="21327" spans="2:2" x14ac:dyDescent="0.3">
      <c r="B21327" s="90">
        <v>5.3322000000000003</v>
      </c>
    </row>
    <row r="21328" spans="2:2" x14ac:dyDescent="0.3">
      <c r="B21328" s="90">
        <v>5.3323</v>
      </c>
    </row>
    <row r="21329" spans="2:2" x14ac:dyDescent="0.3">
      <c r="B21329" s="90">
        <v>5.3323999999999998</v>
      </c>
    </row>
    <row r="21330" spans="2:2" x14ac:dyDescent="0.3">
      <c r="B21330" s="90">
        <v>5.3324999999999996</v>
      </c>
    </row>
    <row r="21331" spans="2:2" x14ac:dyDescent="0.3">
      <c r="B21331" s="90">
        <v>5.3326000000000002</v>
      </c>
    </row>
    <row r="21332" spans="2:2" x14ac:dyDescent="0.3">
      <c r="B21332" s="90">
        <v>5.3327</v>
      </c>
    </row>
    <row r="21333" spans="2:2" x14ac:dyDescent="0.3">
      <c r="B21333" s="90">
        <v>5.3327999999999998</v>
      </c>
    </row>
    <row r="21334" spans="2:2" x14ac:dyDescent="0.3">
      <c r="B21334" s="90">
        <v>5.3329000000000004</v>
      </c>
    </row>
    <row r="21335" spans="2:2" x14ac:dyDescent="0.3">
      <c r="B21335" s="90">
        <v>5.3330000000000002</v>
      </c>
    </row>
    <row r="21336" spans="2:2" x14ac:dyDescent="0.3">
      <c r="B21336" s="90">
        <v>5.3331</v>
      </c>
    </row>
    <row r="21337" spans="2:2" x14ac:dyDescent="0.3">
      <c r="B21337" s="90">
        <v>5.3331999999999997</v>
      </c>
    </row>
    <row r="21338" spans="2:2" x14ac:dyDescent="0.3">
      <c r="B21338" s="90">
        <v>5.3333000000000004</v>
      </c>
    </row>
    <row r="21339" spans="2:2" x14ac:dyDescent="0.3">
      <c r="B21339" s="90">
        <v>5.3334000000000001</v>
      </c>
    </row>
    <row r="21340" spans="2:2" x14ac:dyDescent="0.3">
      <c r="B21340" s="90">
        <v>5.3334999999999999</v>
      </c>
    </row>
    <row r="21341" spans="2:2" x14ac:dyDescent="0.3">
      <c r="B21341" s="90">
        <v>5.3335999999999997</v>
      </c>
    </row>
    <row r="21342" spans="2:2" x14ac:dyDescent="0.3">
      <c r="B21342" s="90">
        <v>5.3337000000000003</v>
      </c>
    </row>
    <row r="21343" spans="2:2" x14ac:dyDescent="0.3">
      <c r="B21343" s="90">
        <v>5.3338000000000001</v>
      </c>
    </row>
    <row r="21344" spans="2:2" x14ac:dyDescent="0.3">
      <c r="B21344" s="90">
        <v>5.3338999999999999</v>
      </c>
    </row>
    <row r="21345" spans="2:2" x14ac:dyDescent="0.3">
      <c r="B21345" s="90">
        <v>5.3339999999999996</v>
      </c>
    </row>
    <row r="21346" spans="2:2" x14ac:dyDescent="0.3">
      <c r="B21346" s="90">
        <v>5.3341000000000003</v>
      </c>
    </row>
    <row r="21347" spans="2:2" x14ac:dyDescent="0.3">
      <c r="B21347" s="90">
        <v>5.3342000000000001</v>
      </c>
    </row>
    <row r="21348" spans="2:2" x14ac:dyDescent="0.3">
      <c r="B21348" s="90">
        <v>5.3342999999999998</v>
      </c>
    </row>
    <row r="21349" spans="2:2" x14ac:dyDescent="0.3">
      <c r="B21349" s="90">
        <v>5.3343999999999996</v>
      </c>
    </row>
    <row r="21350" spans="2:2" x14ac:dyDescent="0.3">
      <c r="B21350" s="90">
        <v>5.3345000000000002</v>
      </c>
    </row>
    <row r="21351" spans="2:2" x14ac:dyDescent="0.3">
      <c r="B21351" s="90">
        <v>5.3346</v>
      </c>
    </row>
    <row r="21352" spans="2:2" x14ac:dyDescent="0.3">
      <c r="B21352" s="90">
        <v>5.3346999999999998</v>
      </c>
    </row>
    <row r="21353" spans="2:2" x14ac:dyDescent="0.3">
      <c r="B21353" s="90">
        <v>5.3348000000000004</v>
      </c>
    </row>
    <row r="21354" spans="2:2" x14ac:dyDescent="0.3">
      <c r="B21354" s="90">
        <v>5.3349000000000002</v>
      </c>
    </row>
    <row r="21355" spans="2:2" x14ac:dyDescent="0.3">
      <c r="B21355" s="90">
        <v>5.335</v>
      </c>
    </row>
    <row r="21356" spans="2:2" x14ac:dyDescent="0.3">
      <c r="B21356" s="90">
        <v>5.3350999999999997</v>
      </c>
    </row>
    <row r="21357" spans="2:2" x14ac:dyDescent="0.3">
      <c r="B21357" s="90">
        <v>5.3352000000000004</v>
      </c>
    </row>
    <row r="21358" spans="2:2" x14ac:dyDescent="0.3">
      <c r="B21358" s="90">
        <v>5.3353000000000002</v>
      </c>
    </row>
    <row r="21359" spans="2:2" x14ac:dyDescent="0.3">
      <c r="B21359" s="90">
        <v>5.3353999999999999</v>
      </c>
    </row>
    <row r="21360" spans="2:2" x14ac:dyDescent="0.3">
      <c r="B21360" s="90">
        <v>5.3354999999999997</v>
      </c>
    </row>
    <row r="21361" spans="2:2" x14ac:dyDescent="0.3">
      <c r="B21361" s="90">
        <v>5.3356000000000003</v>
      </c>
    </row>
    <row r="21362" spans="2:2" x14ac:dyDescent="0.3">
      <c r="B21362" s="90">
        <v>5.3357000000000001</v>
      </c>
    </row>
    <row r="21363" spans="2:2" x14ac:dyDescent="0.3">
      <c r="B21363" s="90">
        <v>5.3357999999999999</v>
      </c>
    </row>
    <row r="21364" spans="2:2" x14ac:dyDescent="0.3">
      <c r="B21364" s="90">
        <v>5.3358999999999996</v>
      </c>
    </row>
    <row r="21365" spans="2:2" x14ac:dyDescent="0.3">
      <c r="B21365" s="90">
        <v>5.3360000000000003</v>
      </c>
    </row>
    <row r="21366" spans="2:2" x14ac:dyDescent="0.3">
      <c r="B21366" s="90">
        <v>5.3361000000000001</v>
      </c>
    </row>
    <row r="21367" spans="2:2" x14ac:dyDescent="0.3">
      <c r="B21367" s="90">
        <v>5.3361999999999998</v>
      </c>
    </row>
    <row r="21368" spans="2:2" x14ac:dyDescent="0.3">
      <c r="B21368" s="90">
        <v>5.3362999999999996</v>
      </c>
    </row>
    <row r="21369" spans="2:2" x14ac:dyDescent="0.3">
      <c r="B21369" s="90">
        <v>5.3364000000000003</v>
      </c>
    </row>
    <row r="21370" spans="2:2" x14ac:dyDescent="0.3">
      <c r="B21370" s="90">
        <v>5.3365</v>
      </c>
    </row>
    <row r="21371" spans="2:2" x14ac:dyDescent="0.3">
      <c r="B21371" s="90">
        <v>5.3365999999999998</v>
      </c>
    </row>
    <row r="21372" spans="2:2" x14ac:dyDescent="0.3">
      <c r="B21372" s="90">
        <v>5.3367000000000004</v>
      </c>
    </row>
    <row r="21373" spans="2:2" x14ac:dyDescent="0.3">
      <c r="B21373" s="90">
        <v>5.3368000000000002</v>
      </c>
    </row>
    <row r="21374" spans="2:2" x14ac:dyDescent="0.3">
      <c r="B21374" s="90">
        <v>5.3369</v>
      </c>
    </row>
    <row r="21375" spans="2:2" x14ac:dyDescent="0.3">
      <c r="B21375" s="90">
        <v>5.3369999999999997</v>
      </c>
    </row>
    <row r="21376" spans="2:2" x14ac:dyDescent="0.3">
      <c r="B21376" s="90">
        <v>5.3371000000000004</v>
      </c>
    </row>
    <row r="21377" spans="2:2" x14ac:dyDescent="0.3">
      <c r="B21377" s="90">
        <v>5.3372000000000002</v>
      </c>
    </row>
    <row r="21378" spans="2:2" x14ac:dyDescent="0.3">
      <c r="B21378" s="90">
        <v>5.3372999999999999</v>
      </c>
    </row>
    <row r="21379" spans="2:2" x14ac:dyDescent="0.3">
      <c r="B21379" s="90">
        <v>5.3373999999999997</v>
      </c>
    </row>
    <row r="21380" spans="2:2" x14ac:dyDescent="0.3">
      <c r="B21380" s="90">
        <v>5.3375000000000004</v>
      </c>
    </row>
    <row r="21381" spans="2:2" x14ac:dyDescent="0.3">
      <c r="B21381" s="90">
        <v>5.3376000000000001</v>
      </c>
    </row>
    <row r="21382" spans="2:2" x14ac:dyDescent="0.3">
      <c r="B21382" s="90">
        <v>5.3376999999999999</v>
      </c>
    </row>
    <row r="21383" spans="2:2" x14ac:dyDescent="0.3">
      <c r="B21383" s="90">
        <v>5.3377999999999997</v>
      </c>
    </row>
    <row r="21384" spans="2:2" x14ac:dyDescent="0.3">
      <c r="B21384" s="90">
        <v>5.3379000000000003</v>
      </c>
    </row>
    <row r="21385" spans="2:2" x14ac:dyDescent="0.3">
      <c r="B21385" s="90">
        <v>5.3380000000000001</v>
      </c>
    </row>
    <row r="21386" spans="2:2" x14ac:dyDescent="0.3">
      <c r="B21386" s="90">
        <v>5.3380999999999998</v>
      </c>
    </row>
    <row r="21387" spans="2:2" x14ac:dyDescent="0.3">
      <c r="B21387" s="90">
        <v>5.3381999999999996</v>
      </c>
    </row>
    <row r="21388" spans="2:2" x14ac:dyDescent="0.3">
      <c r="B21388" s="90">
        <v>5.3383000000000003</v>
      </c>
    </row>
    <row r="21389" spans="2:2" x14ac:dyDescent="0.3">
      <c r="B21389" s="90">
        <v>5.3384</v>
      </c>
    </row>
    <row r="21390" spans="2:2" x14ac:dyDescent="0.3">
      <c r="B21390" s="90">
        <v>5.3384999999999998</v>
      </c>
    </row>
    <row r="21391" spans="2:2" x14ac:dyDescent="0.3">
      <c r="B21391" s="90">
        <v>5.3385999999999996</v>
      </c>
    </row>
    <row r="21392" spans="2:2" x14ac:dyDescent="0.3">
      <c r="B21392" s="90">
        <v>5.3387000000000002</v>
      </c>
    </row>
    <row r="21393" spans="2:2" x14ac:dyDescent="0.3">
      <c r="B21393" s="90">
        <v>5.3388</v>
      </c>
    </row>
    <row r="21394" spans="2:2" x14ac:dyDescent="0.3">
      <c r="B21394" s="90">
        <v>5.3388999999999998</v>
      </c>
    </row>
    <row r="21395" spans="2:2" x14ac:dyDescent="0.3">
      <c r="B21395" s="90">
        <v>5.3390000000000004</v>
      </c>
    </row>
    <row r="21396" spans="2:2" x14ac:dyDescent="0.3">
      <c r="B21396" s="90">
        <v>5.3391000000000002</v>
      </c>
    </row>
    <row r="21397" spans="2:2" x14ac:dyDescent="0.3">
      <c r="B21397" s="90">
        <v>5.3391999999999999</v>
      </c>
    </row>
    <row r="21398" spans="2:2" x14ac:dyDescent="0.3">
      <c r="B21398" s="90">
        <v>5.3392999999999997</v>
      </c>
    </row>
    <row r="21399" spans="2:2" x14ac:dyDescent="0.3">
      <c r="B21399" s="90">
        <v>5.3394000000000004</v>
      </c>
    </row>
    <row r="21400" spans="2:2" x14ac:dyDescent="0.3">
      <c r="B21400" s="90">
        <v>5.3395000000000001</v>
      </c>
    </row>
    <row r="21401" spans="2:2" x14ac:dyDescent="0.3">
      <c r="B21401" s="90">
        <v>5.3395999999999999</v>
      </c>
    </row>
    <row r="21402" spans="2:2" x14ac:dyDescent="0.3">
      <c r="B21402" s="90">
        <v>5.3396999999999997</v>
      </c>
    </row>
    <row r="21403" spans="2:2" x14ac:dyDescent="0.3">
      <c r="B21403" s="90">
        <v>5.3398000000000003</v>
      </c>
    </row>
    <row r="21404" spans="2:2" x14ac:dyDescent="0.3">
      <c r="B21404" s="90">
        <v>5.3399000000000001</v>
      </c>
    </row>
    <row r="21405" spans="2:2" x14ac:dyDescent="0.3">
      <c r="B21405" s="90">
        <v>5.34</v>
      </c>
    </row>
    <row r="21406" spans="2:2" x14ac:dyDescent="0.3">
      <c r="B21406" s="90">
        <v>5.3400999999999996</v>
      </c>
    </row>
    <row r="21407" spans="2:2" x14ac:dyDescent="0.3">
      <c r="B21407" s="90">
        <v>5.3402000000000003</v>
      </c>
    </row>
    <row r="21408" spans="2:2" x14ac:dyDescent="0.3">
      <c r="B21408" s="90">
        <v>5.3403</v>
      </c>
    </row>
    <row r="21409" spans="2:2" x14ac:dyDescent="0.3">
      <c r="B21409" s="90">
        <v>5.3403999999999998</v>
      </c>
    </row>
    <row r="21410" spans="2:2" x14ac:dyDescent="0.3">
      <c r="B21410" s="90">
        <v>5.3404999999999996</v>
      </c>
    </row>
    <row r="21411" spans="2:2" x14ac:dyDescent="0.3">
      <c r="B21411" s="90">
        <v>5.3406000000000002</v>
      </c>
    </row>
    <row r="21412" spans="2:2" x14ac:dyDescent="0.3">
      <c r="B21412" s="90">
        <v>5.3407</v>
      </c>
    </row>
    <row r="21413" spans="2:2" x14ac:dyDescent="0.3">
      <c r="B21413" s="90">
        <v>5.3407999999999998</v>
      </c>
    </row>
    <row r="21414" spans="2:2" x14ac:dyDescent="0.3">
      <c r="B21414" s="90">
        <v>5.3409000000000004</v>
      </c>
    </row>
    <row r="21415" spans="2:2" x14ac:dyDescent="0.3">
      <c r="B21415" s="90">
        <v>5.3410000000000002</v>
      </c>
    </row>
    <row r="21416" spans="2:2" x14ac:dyDescent="0.3">
      <c r="B21416" s="90">
        <v>5.3411</v>
      </c>
    </row>
    <row r="21417" spans="2:2" x14ac:dyDescent="0.3">
      <c r="B21417" s="90">
        <v>5.3411999999999997</v>
      </c>
    </row>
    <row r="21418" spans="2:2" x14ac:dyDescent="0.3">
      <c r="B21418" s="90">
        <v>5.3413000000000004</v>
      </c>
    </row>
    <row r="21419" spans="2:2" x14ac:dyDescent="0.3">
      <c r="B21419" s="90">
        <v>5.3414000000000001</v>
      </c>
    </row>
    <row r="21420" spans="2:2" x14ac:dyDescent="0.3">
      <c r="B21420" s="90">
        <v>5.3414999999999999</v>
      </c>
    </row>
    <row r="21421" spans="2:2" x14ac:dyDescent="0.3">
      <c r="B21421" s="90">
        <v>5.3415999999999997</v>
      </c>
    </row>
    <row r="21422" spans="2:2" x14ac:dyDescent="0.3">
      <c r="B21422" s="90">
        <v>5.3417000000000003</v>
      </c>
    </row>
    <row r="21423" spans="2:2" x14ac:dyDescent="0.3">
      <c r="B21423" s="90">
        <v>5.3418000000000001</v>
      </c>
    </row>
    <row r="21424" spans="2:2" x14ac:dyDescent="0.3">
      <c r="B21424" s="90">
        <v>5.3418999999999999</v>
      </c>
    </row>
    <row r="21425" spans="2:2" x14ac:dyDescent="0.3">
      <c r="B21425" s="90">
        <v>5.3419999999999996</v>
      </c>
    </row>
    <row r="21426" spans="2:2" x14ac:dyDescent="0.3">
      <c r="B21426" s="90">
        <v>5.3421000000000003</v>
      </c>
    </row>
    <row r="21427" spans="2:2" x14ac:dyDescent="0.3">
      <c r="B21427" s="90">
        <v>5.3422000000000001</v>
      </c>
    </row>
    <row r="21428" spans="2:2" x14ac:dyDescent="0.3">
      <c r="B21428" s="90">
        <v>5.3422999999999998</v>
      </c>
    </row>
    <row r="21429" spans="2:2" x14ac:dyDescent="0.3">
      <c r="B21429" s="90">
        <v>5.3423999999999996</v>
      </c>
    </row>
    <row r="21430" spans="2:2" x14ac:dyDescent="0.3">
      <c r="B21430" s="90">
        <v>5.3425000000000002</v>
      </c>
    </row>
    <row r="21431" spans="2:2" x14ac:dyDescent="0.3">
      <c r="B21431" s="90">
        <v>5.3426</v>
      </c>
    </row>
    <row r="21432" spans="2:2" x14ac:dyDescent="0.3">
      <c r="B21432" s="90">
        <v>5.3426999999999998</v>
      </c>
    </row>
    <row r="21433" spans="2:2" x14ac:dyDescent="0.3">
      <c r="B21433" s="90">
        <v>5.3428000000000004</v>
      </c>
    </row>
    <row r="21434" spans="2:2" x14ac:dyDescent="0.3">
      <c r="B21434" s="90">
        <v>5.3429000000000002</v>
      </c>
    </row>
    <row r="21435" spans="2:2" x14ac:dyDescent="0.3">
      <c r="B21435" s="90">
        <v>5.343</v>
      </c>
    </row>
    <row r="21436" spans="2:2" x14ac:dyDescent="0.3">
      <c r="B21436" s="90">
        <v>5.3430999999999997</v>
      </c>
    </row>
    <row r="21437" spans="2:2" x14ac:dyDescent="0.3">
      <c r="B21437" s="90">
        <v>5.3432000000000004</v>
      </c>
    </row>
    <row r="21438" spans="2:2" x14ac:dyDescent="0.3">
      <c r="B21438" s="90">
        <v>5.3433000000000002</v>
      </c>
    </row>
    <row r="21439" spans="2:2" x14ac:dyDescent="0.3">
      <c r="B21439" s="90">
        <v>5.3433999999999999</v>
      </c>
    </row>
    <row r="21440" spans="2:2" x14ac:dyDescent="0.3">
      <c r="B21440" s="90">
        <v>5.3434999999999997</v>
      </c>
    </row>
    <row r="21441" spans="2:2" x14ac:dyDescent="0.3">
      <c r="B21441" s="90">
        <v>5.3436000000000003</v>
      </c>
    </row>
    <row r="21442" spans="2:2" x14ac:dyDescent="0.3">
      <c r="B21442" s="90">
        <v>5.3437000000000001</v>
      </c>
    </row>
    <row r="21443" spans="2:2" x14ac:dyDescent="0.3">
      <c r="B21443" s="90">
        <v>5.3437999999999999</v>
      </c>
    </row>
    <row r="21444" spans="2:2" x14ac:dyDescent="0.3">
      <c r="B21444" s="90">
        <v>5.3438999999999997</v>
      </c>
    </row>
    <row r="21445" spans="2:2" x14ac:dyDescent="0.3">
      <c r="B21445" s="90">
        <v>5.3440000000000003</v>
      </c>
    </row>
    <row r="21446" spans="2:2" x14ac:dyDescent="0.3">
      <c r="B21446" s="90">
        <v>5.3441000000000001</v>
      </c>
    </row>
    <row r="21447" spans="2:2" x14ac:dyDescent="0.3">
      <c r="B21447" s="90">
        <v>5.3441999999999998</v>
      </c>
    </row>
    <row r="21448" spans="2:2" x14ac:dyDescent="0.3">
      <c r="B21448" s="90">
        <v>5.3442999999999996</v>
      </c>
    </row>
    <row r="21449" spans="2:2" x14ac:dyDescent="0.3">
      <c r="B21449" s="90">
        <v>5.3444000000000003</v>
      </c>
    </row>
    <row r="21450" spans="2:2" x14ac:dyDescent="0.3">
      <c r="B21450" s="90">
        <v>5.3445</v>
      </c>
    </row>
    <row r="21451" spans="2:2" x14ac:dyDescent="0.3">
      <c r="B21451" s="90">
        <v>5.3445999999999998</v>
      </c>
    </row>
    <row r="21452" spans="2:2" x14ac:dyDescent="0.3">
      <c r="B21452" s="90">
        <v>5.3446999999999996</v>
      </c>
    </row>
    <row r="21453" spans="2:2" x14ac:dyDescent="0.3">
      <c r="B21453" s="90">
        <v>5.3448000000000002</v>
      </c>
    </row>
    <row r="21454" spans="2:2" x14ac:dyDescent="0.3">
      <c r="B21454" s="90">
        <v>5.3449</v>
      </c>
    </row>
    <row r="21455" spans="2:2" x14ac:dyDescent="0.3">
      <c r="B21455" s="90">
        <v>5.3449999999999998</v>
      </c>
    </row>
    <row r="21456" spans="2:2" x14ac:dyDescent="0.3">
      <c r="B21456" s="90">
        <v>5.3451000000000004</v>
      </c>
    </row>
    <row r="21457" spans="2:2" x14ac:dyDescent="0.3">
      <c r="B21457" s="90">
        <v>5.3452000000000002</v>
      </c>
    </row>
    <row r="21458" spans="2:2" x14ac:dyDescent="0.3">
      <c r="B21458" s="90">
        <v>5.3452999999999999</v>
      </c>
    </row>
    <row r="21459" spans="2:2" x14ac:dyDescent="0.3">
      <c r="B21459" s="90">
        <v>5.3453999999999997</v>
      </c>
    </row>
    <row r="21460" spans="2:2" x14ac:dyDescent="0.3">
      <c r="B21460" s="90">
        <v>5.3455000000000004</v>
      </c>
    </row>
    <row r="21461" spans="2:2" x14ac:dyDescent="0.3">
      <c r="B21461" s="90">
        <v>5.3456000000000001</v>
      </c>
    </row>
    <row r="21462" spans="2:2" x14ac:dyDescent="0.3">
      <c r="B21462" s="90">
        <v>5.3456999999999999</v>
      </c>
    </row>
    <row r="21463" spans="2:2" x14ac:dyDescent="0.3">
      <c r="B21463" s="90">
        <v>5.3457999999999997</v>
      </c>
    </row>
    <row r="21464" spans="2:2" x14ac:dyDescent="0.3">
      <c r="B21464" s="90">
        <v>5.3459000000000003</v>
      </c>
    </row>
    <row r="21465" spans="2:2" x14ac:dyDescent="0.3">
      <c r="B21465" s="90">
        <v>5.3460000000000001</v>
      </c>
    </row>
    <row r="21466" spans="2:2" x14ac:dyDescent="0.3">
      <c r="B21466" s="90">
        <v>5.3460999999999999</v>
      </c>
    </row>
    <row r="21467" spans="2:2" x14ac:dyDescent="0.3">
      <c r="B21467" s="90">
        <v>5.3461999999999996</v>
      </c>
    </row>
    <row r="21468" spans="2:2" x14ac:dyDescent="0.3">
      <c r="B21468" s="90">
        <v>5.3463000000000003</v>
      </c>
    </row>
    <row r="21469" spans="2:2" x14ac:dyDescent="0.3">
      <c r="B21469" s="90">
        <v>5.3464</v>
      </c>
    </row>
    <row r="21470" spans="2:2" x14ac:dyDescent="0.3">
      <c r="B21470" s="90">
        <v>5.3464999999999998</v>
      </c>
    </row>
    <row r="21471" spans="2:2" x14ac:dyDescent="0.3">
      <c r="B21471" s="90">
        <v>5.3465999999999996</v>
      </c>
    </row>
    <row r="21472" spans="2:2" x14ac:dyDescent="0.3">
      <c r="B21472" s="90">
        <v>5.3467000000000002</v>
      </c>
    </row>
    <row r="21473" spans="2:2" x14ac:dyDescent="0.3">
      <c r="B21473" s="90">
        <v>5.3468</v>
      </c>
    </row>
    <row r="21474" spans="2:2" x14ac:dyDescent="0.3">
      <c r="B21474" s="90">
        <v>5.3468999999999998</v>
      </c>
    </row>
    <row r="21475" spans="2:2" x14ac:dyDescent="0.3">
      <c r="B21475" s="90">
        <v>5.3470000000000004</v>
      </c>
    </row>
    <row r="21476" spans="2:2" x14ac:dyDescent="0.3">
      <c r="B21476" s="90">
        <v>5.3471000000000002</v>
      </c>
    </row>
    <row r="21477" spans="2:2" x14ac:dyDescent="0.3">
      <c r="B21477" s="90">
        <v>5.3472</v>
      </c>
    </row>
    <row r="21478" spans="2:2" x14ac:dyDescent="0.3">
      <c r="B21478" s="90">
        <v>5.3472999999999997</v>
      </c>
    </row>
    <row r="21479" spans="2:2" x14ac:dyDescent="0.3">
      <c r="B21479" s="90">
        <v>5.3474000000000004</v>
      </c>
    </row>
    <row r="21480" spans="2:2" x14ac:dyDescent="0.3">
      <c r="B21480" s="90">
        <v>5.3475000000000001</v>
      </c>
    </row>
    <row r="21481" spans="2:2" x14ac:dyDescent="0.3">
      <c r="B21481" s="90">
        <v>5.3475999999999999</v>
      </c>
    </row>
    <row r="21482" spans="2:2" x14ac:dyDescent="0.3">
      <c r="B21482" s="90">
        <v>5.3476999999999997</v>
      </c>
    </row>
    <row r="21483" spans="2:2" x14ac:dyDescent="0.3">
      <c r="B21483" s="90">
        <v>5.3478000000000003</v>
      </c>
    </row>
    <row r="21484" spans="2:2" x14ac:dyDescent="0.3">
      <c r="B21484" s="90">
        <v>5.3479000000000001</v>
      </c>
    </row>
    <row r="21485" spans="2:2" x14ac:dyDescent="0.3">
      <c r="B21485" s="90">
        <v>5.3479999999999999</v>
      </c>
    </row>
    <row r="21486" spans="2:2" x14ac:dyDescent="0.3">
      <c r="B21486" s="90">
        <v>5.3480999999999996</v>
      </c>
    </row>
    <row r="21487" spans="2:2" x14ac:dyDescent="0.3">
      <c r="B21487" s="90">
        <v>5.3482000000000003</v>
      </c>
    </row>
    <row r="21488" spans="2:2" x14ac:dyDescent="0.3">
      <c r="B21488" s="90">
        <v>5.3483000000000001</v>
      </c>
    </row>
    <row r="21489" spans="2:2" x14ac:dyDescent="0.3">
      <c r="B21489" s="90">
        <v>5.3483999999999998</v>
      </c>
    </row>
    <row r="21490" spans="2:2" x14ac:dyDescent="0.3">
      <c r="B21490" s="90">
        <v>5.3484999999999996</v>
      </c>
    </row>
    <row r="21491" spans="2:2" x14ac:dyDescent="0.3">
      <c r="B21491" s="90">
        <v>5.3486000000000002</v>
      </c>
    </row>
    <row r="21492" spans="2:2" x14ac:dyDescent="0.3">
      <c r="B21492" s="90">
        <v>5.3487</v>
      </c>
    </row>
    <row r="21493" spans="2:2" x14ac:dyDescent="0.3">
      <c r="B21493" s="90">
        <v>5.3487999999999998</v>
      </c>
    </row>
    <row r="21494" spans="2:2" x14ac:dyDescent="0.3">
      <c r="B21494" s="90">
        <v>5.3489000000000004</v>
      </c>
    </row>
    <row r="21495" spans="2:2" x14ac:dyDescent="0.3">
      <c r="B21495" s="90">
        <v>5.3490000000000002</v>
      </c>
    </row>
    <row r="21496" spans="2:2" x14ac:dyDescent="0.3">
      <c r="B21496" s="90">
        <v>5.3491</v>
      </c>
    </row>
    <row r="21497" spans="2:2" x14ac:dyDescent="0.3">
      <c r="B21497" s="90">
        <v>5.3491999999999997</v>
      </c>
    </row>
    <row r="21498" spans="2:2" x14ac:dyDescent="0.3">
      <c r="B21498" s="90">
        <v>5.3493000000000004</v>
      </c>
    </row>
    <row r="21499" spans="2:2" x14ac:dyDescent="0.3">
      <c r="B21499" s="90">
        <v>5.3494000000000002</v>
      </c>
    </row>
    <row r="21500" spans="2:2" x14ac:dyDescent="0.3">
      <c r="B21500" s="90">
        <v>5.3494999999999999</v>
      </c>
    </row>
    <row r="21501" spans="2:2" x14ac:dyDescent="0.3">
      <c r="B21501" s="90">
        <v>5.3495999999999997</v>
      </c>
    </row>
    <row r="21502" spans="2:2" x14ac:dyDescent="0.3">
      <c r="B21502" s="90">
        <v>5.3497000000000003</v>
      </c>
    </row>
    <row r="21503" spans="2:2" x14ac:dyDescent="0.3">
      <c r="B21503" s="90">
        <v>5.3498000000000001</v>
      </c>
    </row>
    <row r="21504" spans="2:2" x14ac:dyDescent="0.3">
      <c r="B21504" s="90">
        <v>5.3498999999999999</v>
      </c>
    </row>
    <row r="21505" spans="2:2" x14ac:dyDescent="0.3">
      <c r="B21505" s="90">
        <v>5.35</v>
      </c>
    </row>
    <row r="21506" spans="2:2" x14ac:dyDescent="0.3">
      <c r="B21506" s="90">
        <v>5.3501000000000003</v>
      </c>
    </row>
    <row r="21507" spans="2:2" x14ac:dyDescent="0.3">
      <c r="B21507" s="90">
        <v>5.3502000000000001</v>
      </c>
    </row>
    <row r="21508" spans="2:2" x14ac:dyDescent="0.3">
      <c r="B21508" s="90">
        <v>5.3502999999999998</v>
      </c>
    </row>
    <row r="21509" spans="2:2" x14ac:dyDescent="0.3">
      <c r="B21509" s="90">
        <v>5.3503999999999996</v>
      </c>
    </row>
    <row r="21510" spans="2:2" x14ac:dyDescent="0.3">
      <c r="B21510" s="90">
        <v>5.3505000000000003</v>
      </c>
    </row>
    <row r="21511" spans="2:2" x14ac:dyDescent="0.3">
      <c r="B21511" s="90">
        <v>5.3506</v>
      </c>
    </row>
    <row r="21512" spans="2:2" x14ac:dyDescent="0.3">
      <c r="B21512" s="90">
        <v>5.3506999999999998</v>
      </c>
    </row>
    <row r="21513" spans="2:2" x14ac:dyDescent="0.3">
      <c r="B21513" s="90">
        <v>5.3507999999999996</v>
      </c>
    </row>
    <row r="21514" spans="2:2" x14ac:dyDescent="0.3">
      <c r="B21514" s="90">
        <v>5.3509000000000002</v>
      </c>
    </row>
    <row r="21515" spans="2:2" x14ac:dyDescent="0.3">
      <c r="B21515" s="90">
        <v>5.351</v>
      </c>
    </row>
    <row r="21516" spans="2:2" x14ac:dyDescent="0.3">
      <c r="B21516" s="90">
        <v>5.3510999999999997</v>
      </c>
    </row>
    <row r="21517" spans="2:2" x14ac:dyDescent="0.3">
      <c r="B21517" s="90">
        <v>5.3512000000000004</v>
      </c>
    </row>
    <row r="21518" spans="2:2" x14ac:dyDescent="0.3">
      <c r="B21518" s="90">
        <v>5.3513000000000002</v>
      </c>
    </row>
    <row r="21519" spans="2:2" x14ac:dyDescent="0.3">
      <c r="B21519" s="90">
        <v>5.3513999999999999</v>
      </c>
    </row>
    <row r="21520" spans="2:2" x14ac:dyDescent="0.3">
      <c r="B21520" s="90">
        <v>5.3514999999999997</v>
      </c>
    </row>
    <row r="21521" spans="2:2" x14ac:dyDescent="0.3">
      <c r="B21521" s="90">
        <v>5.3516000000000004</v>
      </c>
    </row>
    <row r="21522" spans="2:2" x14ac:dyDescent="0.3">
      <c r="B21522" s="90">
        <v>5.3517000000000001</v>
      </c>
    </row>
    <row r="21523" spans="2:2" x14ac:dyDescent="0.3">
      <c r="B21523" s="90">
        <v>5.3517999999999999</v>
      </c>
    </row>
    <row r="21524" spans="2:2" x14ac:dyDescent="0.3">
      <c r="B21524" s="90">
        <v>5.3518999999999997</v>
      </c>
    </row>
    <row r="21525" spans="2:2" x14ac:dyDescent="0.3">
      <c r="B21525" s="90">
        <v>5.3520000000000003</v>
      </c>
    </row>
    <row r="21526" spans="2:2" x14ac:dyDescent="0.3">
      <c r="B21526" s="90">
        <v>5.3521000000000001</v>
      </c>
    </row>
    <row r="21527" spans="2:2" x14ac:dyDescent="0.3">
      <c r="B21527" s="90">
        <v>5.3521999999999998</v>
      </c>
    </row>
    <row r="21528" spans="2:2" x14ac:dyDescent="0.3">
      <c r="B21528" s="90">
        <v>5.3522999999999996</v>
      </c>
    </row>
    <row r="21529" spans="2:2" x14ac:dyDescent="0.3">
      <c r="B21529" s="90">
        <v>5.3524000000000003</v>
      </c>
    </row>
    <row r="21530" spans="2:2" x14ac:dyDescent="0.3">
      <c r="B21530" s="90">
        <v>5.3525</v>
      </c>
    </row>
    <row r="21531" spans="2:2" x14ac:dyDescent="0.3">
      <c r="B21531" s="90">
        <v>5.3525999999999998</v>
      </c>
    </row>
    <row r="21532" spans="2:2" x14ac:dyDescent="0.3">
      <c r="B21532" s="90">
        <v>5.3526999999999996</v>
      </c>
    </row>
    <row r="21533" spans="2:2" x14ac:dyDescent="0.3">
      <c r="B21533" s="90">
        <v>5.3528000000000002</v>
      </c>
    </row>
    <row r="21534" spans="2:2" x14ac:dyDescent="0.3">
      <c r="B21534" s="90">
        <v>5.3529</v>
      </c>
    </row>
    <row r="21535" spans="2:2" x14ac:dyDescent="0.3">
      <c r="B21535" s="90">
        <v>5.3529999999999998</v>
      </c>
    </row>
    <row r="21536" spans="2:2" x14ac:dyDescent="0.3">
      <c r="B21536" s="90">
        <v>5.3531000000000004</v>
      </c>
    </row>
    <row r="21537" spans="2:2" x14ac:dyDescent="0.3">
      <c r="B21537" s="90">
        <v>5.3532000000000002</v>
      </c>
    </row>
    <row r="21538" spans="2:2" x14ac:dyDescent="0.3">
      <c r="B21538" s="90">
        <v>5.3532999999999999</v>
      </c>
    </row>
    <row r="21539" spans="2:2" x14ac:dyDescent="0.3">
      <c r="B21539" s="90">
        <v>5.3533999999999997</v>
      </c>
    </row>
    <row r="21540" spans="2:2" x14ac:dyDescent="0.3">
      <c r="B21540" s="90">
        <v>5.3535000000000004</v>
      </c>
    </row>
    <row r="21541" spans="2:2" x14ac:dyDescent="0.3">
      <c r="B21541" s="90">
        <v>5.3536000000000001</v>
      </c>
    </row>
    <row r="21542" spans="2:2" x14ac:dyDescent="0.3">
      <c r="B21542" s="90">
        <v>5.3536999999999999</v>
      </c>
    </row>
    <row r="21543" spans="2:2" x14ac:dyDescent="0.3">
      <c r="B21543" s="90">
        <v>5.3537999999999997</v>
      </c>
    </row>
    <row r="21544" spans="2:2" x14ac:dyDescent="0.3">
      <c r="B21544" s="90">
        <v>5.3539000000000003</v>
      </c>
    </row>
    <row r="21545" spans="2:2" x14ac:dyDescent="0.3">
      <c r="B21545" s="90">
        <v>5.3540000000000001</v>
      </c>
    </row>
    <row r="21546" spans="2:2" x14ac:dyDescent="0.3">
      <c r="B21546" s="90">
        <v>5.3540999999999999</v>
      </c>
    </row>
    <row r="21547" spans="2:2" x14ac:dyDescent="0.3">
      <c r="B21547" s="90">
        <v>5.3541999999999996</v>
      </c>
    </row>
    <row r="21548" spans="2:2" x14ac:dyDescent="0.3">
      <c r="B21548" s="90">
        <v>5.3543000000000003</v>
      </c>
    </row>
    <row r="21549" spans="2:2" x14ac:dyDescent="0.3">
      <c r="B21549" s="90">
        <v>5.3544</v>
      </c>
    </row>
    <row r="21550" spans="2:2" x14ac:dyDescent="0.3">
      <c r="B21550" s="90">
        <v>5.3544999999999998</v>
      </c>
    </row>
    <row r="21551" spans="2:2" x14ac:dyDescent="0.3">
      <c r="B21551" s="90">
        <v>5.3545999999999996</v>
      </c>
    </row>
    <row r="21552" spans="2:2" x14ac:dyDescent="0.3">
      <c r="B21552" s="90">
        <v>5.3547000000000002</v>
      </c>
    </row>
    <row r="21553" spans="2:2" x14ac:dyDescent="0.3">
      <c r="B21553" s="90">
        <v>5.3548</v>
      </c>
    </row>
    <row r="21554" spans="2:2" x14ac:dyDescent="0.3">
      <c r="B21554" s="90">
        <v>5.3548999999999998</v>
      </c>
    </row>
    <row r="21555" spans="2:2" x14ac:dyDescent="0.3">
      <c r="B21555" s="90">
        <v>5.3550000000000004</v>
      </c>
    </row>
    <row r="21556" spans="2:2" x14ac:dyDescent="0.3">
      <c r="B21556" s="90">
        <v>5.3551000000000002</v>
      </c>
    </row>
    <row r="21557" spans="2:2" x14ac:dyDescent="0.3">
      <c r="B21557" s="90">
        <v>5.3552</v>
      </c>
    </row>
    <row r="21558" spans="2:2" x14ac:dyDescent="0.3">
      <c r="B21558" s="90">
        <v>5.3552999999999997</v>
      </c>
    </row>
    <row r="21559" spans="2:2" x14ac:dyDescent="0.3">
      <c r="B21559" s="90">
        <v>5.3554000000000004</v>
      </c>
    </row>
    <row r="21560" spans="2:2" x14ac:dyDescent="0.3">
      <c r="B21560" s="90">
        <v>5.3555000000000001</v>
      </c>
    </row>
    <row r="21561" spans="2:2" x14ac:dyDescent="0.3">
      <c r="B21561" s="90">
        <v>5.3555999999999999</v>
      </c>
    </row>
    <row r="21562" spans="2:2" x14ac:dyDescent="0.3">
      <c r="B21562" s="90">
        <v>5.3556999999999997</v>
      </c>
    </row>
    <row r="21563" spans="2:2" x14ac:dyDescent="0.3">
      <c r="B21563" s="90">
        <v>5.3558000000000003</v>
      </c>
    </row>
    <row r="21564" spans="2:2" x14ac:dyDescent="0.3">
      <c r="B21564" s="90">
        <v>5.3559000000000001</v>
      </c>
    </row>
    <row r="21565" spans="2:2" x14ac:dyDescent="0.3">
      <c r="B21565" s="90">
        <v>5.3559999999999999</v>
      </c>
    </row>
    <row r="21566" spans="2:2" x14ac:dyDescent="0.3">
      <c r="B21566" s="90">
        <v>5.3560999999999996</v>
      </c>
    </row>
    <row r="21567" spans="2:2" x14ac:dyDescent="0.3">
      <c r="B21567" s="90">
        <v>5.3562000000000003</v>
      </c>
    </row>
    <row r="21568" spans="2:2" x14ac:dyDescent="0.3">
      <c r="B21568" s="90">
        <v>5.3563000000000001</v>
      </c>
    </row>
    <row r="21569" spans="2:2" x14ac:dyDescent="0.3">
      <c r="B21569" s="90">
        <v>5.3563999999999998</v>
      </c>
    </row>
    <row r="21570" spans="2:2" x14ac:dyDescent="0.3">
      <c r="B21570" s="90">
        <v>5.3564999999999996</v>
      </c>
    </row>
    <row r="21571" spans="2:2" x14ac:dyDescent="0.3">
      <c r="B21571" s="90">
        <v>5.3566000000000003</v>
      </c>
    </row>
    <row r="21572" spans="2:2" x14ac:dyDescent="0.3">
      <c r="B21572" s="90">
        <v>5.3567</v>
      </c>
    </row>
    <row r="21573" spans="2:2" x14ac:dyDescent="0.3">
      <c r="B21573" s="90">
        <v>5.3567999999999998</v>
      </c>
    </row>
    <row r="21574" spans="2:2" x14ac:dyDescent="0.3">
      <c r="B21574" s="90">
        <v>5.3569000000000004</v>
      </c>
    </row>
    <row r="21575" spans="2:2" x14ac:dyDescent="0.3">
      <c r="B21575" s="90">
        <v>5.3570000000000002</v>
      </c>
    </row>
    <row r="21576" spans="2:2" x14ac:dyDescent="0.3">
      <c r="B21576" s="90">
        <v>5.3571</v>
      </c>
    </row>
    <row r="21577" spans="2:2" x14ac:dyDescent="0.3">
      <c r="B21577" s="90">
        <v>5.3571999999999997</v>
      </c>
    </row>
    <row r="21578" spans="2:2" x14ac:dyDescent="0.3">
      <c r="B21578" s="90">
        <v>5.3573000000000004</v>
      </c>
    </row>
    <row r="21579" spans="2:2" x14ac:dyDescent="0.3">
      <c r="B21579" s="90">
        <v>5.3574000000000002</v>
      </c>
    </row>
    <row r="21580" spans="2:2" x14ac:dyDescent="0.3">
      <c r="B21580" s="90">
        <v>5.3574999999999999</v>
      </c>
    </row>
    <row r="21581" spans="2:2" x14ac:dyDescent="0.3">
      <c r="B21581" s="90">
        <v>5.3575999999999997</v>
      </c>
    </row>
    <row r="21582" spans="2:2" x14ac:dyDescent="0.3">
      <c r="B21582" s="90">
        <v>5.3577000000000004</v>
      </c>
    </row>
    <row r="21583" spans="2:2" x14ac:dyDescent="0.3">
      <c r="B21583" s="90">
        <v>5.3578000000000001</v>
      </c>
    </row>
    <row r="21584" spans="2:2" x14ac:dyDescent="0.3">
      <c r="B21584" s="90">
        <v>5.3578999999999999</v>
      </c>
    </row>
    <row r="21585" spans="2:2" x14ac:dyDescent="0.3">
      <c r="B21585" s="90">
        <v>5.3579999999999997</v>
      </c>
    </row>
    <row r="21586" spans="2:2" x14ac:dyDescent="0.3">
      <c r="B21586" s="90">
        <v>5.3581000000000003</v>
      </c>
    </row>
    <row r="21587" spans="2:2" x14ac:dyDescent="0.3">
      <c r="B21587" s="90">
        <v>5.3582000000000001</v>
      </c>
    </row>
    <row r="21588" spans="2:2" x14ac:dyDescent="0.3">
      <c r="B21588" s="90">
        <v>5.3582999999999998</v>
      </c>
    </row>
    <row r="21589" spans="2:2" x14ac:dyDescent="0.3">
      <c r="B21589" s="90">
        <v>5.3583999999999996</v>
      </c>
    </row>
    <row r="21590" spans="2:2" x14ac:dyDescent="0.3">
      <c r="B21590" s="90">
        <v>5.3585000000000003</v>
      </c>
    </row>
    <row r="21591" spans="2:2" x14ac:dyDescent="0.3">
      <c r="B21591" s="90">
        <v>5.3586</v>
      </c>
    </row>
    <row r="21592" spans="2:2" x14ac:dyDescent="0.3">
      <c r="B21592" s="90">
        <v>5.3586999999999998</v>
      </c>
    </row>
    <row r="21593" spans="2:2" x14ac:dyDescent="0.3">
      <c r="B21593" s="90">
        <v>5.3587999999999996</v>
      </c>
    </row>
    <row r="21594" spans="2:2" x14ac:dyDescent="0.3">
      <c r="B21594" s="90">
        <v>5.3589000000000002</v>
      </c>
    </row>
    <row r="21595" spans="2:2" x14ac:dyDescent="0.3">
      <c r="B21595" s="90">
        <v>5.359</v>
      </c>
    </row>
    <row r="21596" spans="2:2" x14ac:dyDescent="0.3">
      <c r="B21596" s="90">
        <v>5.3590999999999998</v>
      </c>
    </row>
    <row r="21597" spans="2:2" x14ac:dyDescent="0.3">
      <c r="B21597" s="90">
        <v>5.3592000000000004</v>
      </c>
    </row>
    <row r="21598" spans="2:2" x14ac:dyDescent="0.3">
      <c r="B21598" s="90">
        <v>5.3593000000000002</v>
      </c>
    </row>
    <row r="21599" spans="2:2" x14ac:dyDescent="0.3">
      <c r="B21599" s="90">
        <v>5.3593999999999999</v>
      </c>
    </row>
    <row r="21600" spans="2:2" x14ac:dyDescent="0.3">
      <c r="B21600" s="90">
        <v>5.3594999999999997</v>
      </c>
    </row>
    <row r="21601" spans="2:2" x14ac:dyDescent="0.3">
      <c r="B21601" s="90">
        <v>5.3596000000000004</v>
      </c>
    </row>
    <row r="21602" spans="2:2" x14ac:dyDescent="0.3">
      <c r="B21602" s="90">
        <v>5.3597000000000001</v>
      </c>
    </row>
    <row r="21603" spans="2:2" x14ac:dyDescent="0.3">
      <c r="B21603" s="90">
        <v>5.3597999999999999</v>
      </c>
    </row>
    <row r="21604" spans="2:2" x14ac:dyDescent="0.3">
      <c r="B21604" s="90">
        <v>5.3598999999999997</v>
      </c>
    </row>
    <row r="21605" spans="2:2" x14ac:dyDescent="0.3">
      <c r="B21605" s="90">
        <v>5.36</v>
      </c>
    </row>
    <row r="21606" spans="2:2" x14ac:dyDescent="0.3">
      <c r="B21606" s="90">
        <v>5.3601000000000001</v>
      </c>
    </row>
    <row r="21607" spans="2:2" x14ac:dyDescent="0.3">
      <c r="B21607" s="90">
        <v>5.3601999999999999</v>
      </c>
    </row>
    <row r="21608" spans="2:2" x14ac:dyDescent="0.3">
      <c r="B21608" s="90">
        <v>5.3602999999999996</v>
      </c>
    </row>
    <row r="21609" spans="2:2" x14ac:dyDescent="0.3">
      <c r="B21609" s="90">
        <v>5.3604000000000003</v>
      </c>
    </row>
    <row r="21610" spans="2:2" x14ac:dyDescent="0.3">
      <c r="B21610" s="90">
        <v>5.3605</v>
      </c>
    </row>
    <row r="21611" spans="2:2" x14ac:dyDescent="0.3">
      <c r="B21611" s="90">
        <v>5.3605999999999998</v>
      </c>
    </row>
    <row r="21612" spans="2:2" x14ac:dyDescent="0.3">
      <c r="B21612" s="90">
        <v>5.3606999999999996</v>
      </c>
    </row>
    <row r="21613" spans="2:2" x14ac:dyDescent="0.3">
      <c r="B21613" s="90">
        <v>5.3608000000000002</v>
      </c>
    </row>
    <row r="21614" spans="2:2" x14ac:dyDescent="0.3">
      <c r="B21614" s="90">
        <v>5.3609</v>
      </c>
    </row>
    <row r="21615" spans="2:2" x14ac:dyDescent="0.3">
      <c r="B21615" s="90">
        <v>5.3609999999999998</v>
      </c>
    </row>
    <row r="21616" spans="2:2" x14ac:dyDescent="0.3">
      <c r="B21616" s="90">
        <v>5.3611000000000004</v>
      </c>
    </row>
    <row r="21617" spans="2:2" x14ac:dyDescent="0.3">
      <c r="B21617" s="90">
        <v>5.3612000000000002</v>
      </c>
    </row>
    <row r="21618" spans="2:2" x14ac:dyDescent="0.3">
      <c r="B21618" s="90">
        <v>5.3613</v>
      </c>
    </row>
    <row r="21619" spans="2:2" x14ac:dyDescent="0.3">
      <c r="B21619" s="90">
        <v>5.3613999999999997</v>
      </c>
    </row>
    <row r="21620" spans="2:2" x14ac:dyDescent="0.3">
      <c r="B21620" s="90">
        <v>5.3615000000000004</v>
      </c>
    </row>
    <row r="21621" spans="2:2" x14ac:dyDescent="0.3">
      <c r="B21621" s="90">
        <v>5.3616000000000001</v>
      </c>
    </row>
    <row r="21622" spans="2:2" x14ac:dyDescent="0.3">
      <c r="B21622" s="90">
        <v>5.3616999999999999</v>
      </c>
    </row>
    <row r="21623" spans="2:2" x14ac:dyDescent="0.3">
      <c r="B21623" s="90">
        <v>5.3617999999999997</v>
      </c>
    </row>
    <row r="21624" spans="2:2" x14ac:dyDescent="0.3">
      <c r="B21624" s="90">
        <v>5.3619000000000003</v>
      </c>
    </row>
    <row r="21625" spans="2:2" x14ac:dyDescent="0.3">
      <c r="B21625" s="90">
        <v>5.3620000000000001</v>
      </c>
    </row>
    <row r="21626" spans="2:2" x14ac:dyDescent="0.3">
      <c r="B21626" s="90">
        <v>5.3620999999999999</v>
      </c>
    </row>
    <row r="21627" spans="2:2" x14ac:dyDescent="0.3">
      <c r="B21627" s="90">
        <v>5.3621999999999996</v>
      </c>
    </row>
    <row r="21628" spans="2:2" x14ac:dyDescent="0.3">
      <c r="B21628" s="90">
        <v>5.3623000000000003</v>
      </c>
    </row>
    <row r="21629" spans="2:2" x14ac:dyDescent="0.3">
      <c r="B21629" s="90">
        <v>5.3624000000000001</v>
      </c>
    </row>
    <row r="21630" spans="2:2" x14ac:dyDescent="0.3">
      <c r="B21630" s="90">
        <v>5.3624999999999998</v>
      </c>
    </row>
    <row r="21631" spans="2:2" x14ac:dyDescent="0.3">
      <c r="B21631" s="90">
        <v>5.3625999999999996</v>
      </c>
    </row>
    <row r="21632" spans="2:2" x14ac:dyDescent="0.3">
      <c r="B21632" s="90">
        <v>5.3627000000000002</v>
      </c>
    </row>
    <row r="21633" spans="2:2" x14ac:dyDescent="0.3">
      <c r="B21633" s="90">
        <v>5.3628</v>
      </c>
    </row>
    <row r="21634" spans="2:2" x14ac:dyDescent="0.3">
      <c r="B21634" s="90">
        <v>5.3628999999999998</v>
      </c>
    </row>
    <row r="21635" spans="2:2" x14ac:dyDescent="0.3">
      <c r="B21635" s="90">
        <v>5.3630000000000004</v>
      </c>
    </row>
    <row r="21636" spans="2:2" x14ac:dyDescent="0.3">
      <c r="B21636" s="90">
        <v>5.3631000000000002</v>
      </c>
    </row>
    <row r="21637" spans="2:2" x14ac:dyDescent="0.3">
      <c r="B21637" s="90">
        <v>5.3632</v>
      </c>
    </row>
    <row r="21638" spans="2:2" x14ac:dyDescent="0.3">
      <c r="B21638" s="90">
        <v>5.3632999999999997</v>
      </c>
    </row>
    <row r="21639" spans="2:2" x14ac:dyDescent="0.3">
      <c r="B21639" s="90">
        <v>5.3634000000000004</v>
      </c>
    </row>
    <row r="21640" spans="2:2" x14ac:dyDescent="0.3">
      <c r="B21640" s="90">
        <v>5.3635000000000002</v>
      </c>
    </row>
    <row r="21641" spans="2:2" x14ac:dyDescent="0.3">
      <c r="B21641" s="90">
        <v>5.3635999999999999</v>
      </c>
    </row>
    <row r="21642" spans="2:2" x14ac:dyDescent="0.3">
      <c r="B21642" s="90">
        <v>5.3636999999999997</v>
      </c>
    </row>
    <row r="21643" spans="2:2" x14ac:dyDescent="0.3">
      <c r="B21643" s="90">
        <v>5.3638000000000003</v>
      </c>
    </row>
    <row r="21644" spans="2:2" x14ac:dyDescent="0.3">
      <c r="B21644" s="90">
        <v>5.3639000000000001</v>
      </c>
    </row>
    <row r="21645" spans="2:2" x14ac:dyDescent="0.3">
      <c r="B21645" s="90">
        <v>5.3639999999999999</v>
      </c>
    </row>
    <row r="21646" spans="2:2" x14ac:dyDescent="0.3">
      <c r="B21646" s="90">
        <v>5.3640999999999996</v>
      </c>
    </row>
    <row r="21647" spans="2:2" x14ac:dyDescent="0.3">
      <c r="B21647" s="90">
        <v>5.3642000000000003</v>
      </c>
    </row>
    <row r="21648" spans="2:2" x14ac:dyDescent="0.3">
      <c r="B21648" s="90">
        <v>5.3643000000000001</v>
      </c>
    </row>
    <row r="21649" spans="2:2" x14ac:dyDescent="0.3">
      <c r="B21649" s="90">
        <v>5.3643999999999998</v>
      </c>
    </row>
    <row r="21650" spans="2:2" x14ac:dyDescent="0.3">
      <c r="B21650" s="90">
        <v>5.3644999999999996</v>
      </c>
    </row>
    <row r="21651" spans="2:2" x14ac:dyDescent="0.3">
      <c r="B21651" s="90">
        <v>5.3646000000000003</v>
      </c>
    </row>
    <row r="21652" spans="2:2" x14ac:dyDescent="0.3">
      <c r="B21652" s="90">
        <v>5.3647</v>
      </c>
    </row>
    <row r="21653" spans="2:2" x14ac:dyDescent="0.3">
      <c r="B21653" s="90">
        <v>5.3647999999999998</v>
      </c>
    </row>
    <row r="21654" spans="2:2" x14ac:dyDescent="0.3">
      <c r="B21654" s="90">
        <v>5.3648999999999996</v>
      </c>
    </row>
    <row r="21655" spans="2:2" x14ac:dyDescent="0.3">
      <c r="B21655" s="90">
        <v>5.3650000000000002</v>
      </c>
    </row>
    <row r="21656" spans="2:2" x14ac:dyDescent="0.3">
      <c r="B21656" s="90">
        <v>5.3651</v>
      </c>
    </row>
    <row r="21657" spans="2:2" x14ac:dyDescent="0.3">
      <c r="B21657" s="90">
        <v>5.3651999999999997</v>
      </c>
    </row>
    <row r="21658" spans="2:2" x14ac:dyDescent="0.3">
      <c r="B21658" s="90">
        <v>5.3653000000000004</v>
      </c>
    </row>
    <row r="21659" spans="2:2" x14ac:dyDescent="0.3">
      <c r="B21659" s="90">
        <v>5.3654000000000002</v>
      </c>
    </row>
    <row r="21660" spans="2:2" x14ac:dyDescent="0.3">
      <c r="B21660" s="90">
        <v>5.3654999999999999</v>
      </c>
    </row>
    <row r="21661" spans="2:2" x14ac:dyDescent="0.3">
      <c r="B21661" s="90">
        <v>5.3655999999999997</v>
      </c>
    </row>
    <row r="21662" spans="2:2" x14ac:dyDescent="0.3">
      <c r="B21662" s="90">
        <v>5.3657000000000004</v>
      </c>
    </row>
    <row r="21663" spans="2:2" x14ac:dyDescent="0.3">
      <c r="B21663" s="90">
        <v>5.3658000000000001</v>
      </c>
    </row>
    <row r="21664" spans="2:2" x14ac:dyDescent="0.3">
      <c r="B21664" s="90">
        <v>5.3658999999999999</v>
      </c>
    </row>
    <row r="21665" spans="2:2" x14ac:dyDescent="0.3">
      <c r="B21665" s="90">
        <v>5.3659999999999997</v>
      </c>
    </row>
    <row r="21666" spans="2:2" x14ac:dyDescent="0.3">
      <c r="B21666" s="90">
        <v>5.3661000000000003</v>
      </c>
    </row>
    <row r="21667" spans="2:2" x14ac:dyDescent="0.3">
      <c r="B21667" s="90">
        <v>5.3662000000000001</v>
      </c>
    </row>
    <row r="21668" spans="2:2" x14ac:dyDescent="0.3">
      <c r="B21668" s="90">
        <v>5.3662999999999998</v>
      </c>
    </row>
    <row r="21669" spans="2:2" x14ac:dyDescent="0.3">
      <c r="B21669" s="90">
        <v>5.3663999999999996</v>
      </c>
    </row>
    <row r="21670" spans="2:2" x14ac:dyDescent="0.3">
      <c r="B21670" s="90">
        <v>5.3665000000000003</v>
      </c>
    </row>
    <row r="21671" spans="2:2" x14ac:dyDescent="0.3">
      <c r="B21671" s="90">
        <v>5.3666</v>
      </c>
    </row>
    <row r="21672" spans="2:2" x14ac:dyDescent="0.3">
      <c r="B21672" s="90">
        <v>5.3666999999999998</v>
      </c>
    </row>
    <row r="21673" spans="2:2" x14ac:dyDescent="0.3">
      <c r="B21673" s="90">
        <v>5.3667999999999996</v>
      </c>
    </row>
    <row r="21674" spans="2:2" x14ac:dyDescent="0.3">
      <c r="B21674" s="90">
        <v>5.3669000000000002</v>
      </c>
    </row>
    <row r="21675" spans="2:2" x14ac:dyDescent="0.3">
      <c r="B21675" s="90">
        <v>5.367</v>
      </c>
    </row>
    <row r="21676" spans="2:2" x14ac:dyDescent="0.3">
      <c r="B21676" s="90">
        <v>5.3670999999999998</v>
      </c>
    </row>
    <row r="21677" spans="2:2" x14ac:dyDescent="0.3">
      <c r="B21677" s="90">
        <v>5.3672000000000004</v>
      </c>
    </row>
    <row r="21678" spans="2:2" x14ac:dyDescent="0.3">
      <c r="B21678" s="90">
        <v>5.3673000000000002</v>
      </c>
    </row>
    <row r="21679" spans="2:2" x14ac:dyDescent="0.3">
      <c r="B21679" s="90">
        <v>5.3673999999999999</v>
      </c>
    </row>
    <row r="21680" spans="2:2" x14ac:dyDescent="0.3">
      <c r="B21680" s="90">
        <v>5.3674999999999997</v>
      </c>
    </row>
    <row r="21681" spans="2:2" x14ac:dyDescent="0.3">
      <c r="B21681" s="90">
        <v>5.3676000000000004</v>
      </c>
    </row>
    <row r="21682" spans="2:2" x14ac:dyDescent="0.3">
      <c r="B21682" s="90">
        <v>5.3677000000000001</v>
      </c>
    </row>
    <row r="21683" spans="2:2" x14ac:dyDescent="0.3">
      <c r="B21683" s="90">
        <v>5.3677999999999999</v>
      </c>
    </row>
    <row r="21684" spans="2:2" x14ac:dyDescent="0.3">
      <c r="B21684" s="90">
        <v>5.3678999999999997</v>
      </c>
    </row>
    <row r="21685" spans="2:2" x14ac:dyDescent="0.3">
      <c r="B21685" s="90">
        <v>5.3680000000000003</v>
      </c>
    </row>
    <row r="21686" spans="2:2" x14ac:dyDescent="0.3">
      <c r="B21686" s="90">
        <v>5.3681000000000001</v>
      </c>
    </row>
    <row r="21687" spans="2:2" x14ac:dyDescent="0.3">
      <c r="B21687" s="90">
        <v>5.3681999999999999</v>
      </c>
    </row>
    <row r="21688" spans="2:2" x14ac:dyDescent="0.3">
      <c r="B21688" s="90">
        <v>5.3682999999999996</v>
      </c>
    </row>
    <row r="21689" spans="2:2" x14ac:dyDescent="0.3">
      <c r="B21689" s="90">
        <v>5.3684000000000003</v>
      </c>
    </row>
    <row r="21690" spans="2:2" x14ac:dyDescent="0.3">
      <c r="B21690" s="90">
        <v>5.3685</v>
      </c>
    </row>
    <row r="21691" spans="2:2" x14ac:dyDescent="0.3">
      <c r="B21691" s="90">
        <v>5.3685999999999998</v>
      </c>
    </row>
    <row r="21692" spans="2:2" x14ac:dyDescent="0.3">
      <c r="B21692" s="90">
        <v>5.3686999999999996</v>
      </c>
    </row>
    <row r="21693" spans="2:2" x14ac:dyDescent="0.3">
      <c r="B21693" s="90">
        <v>5.3688000000000002</v>
      </c>
    </row>
    <row r="21694" spans="2:2" x14ac:dyDescent="0.3">
      <c r="B21694" s="90">
        <v>5.3689</v>
      </c>
    </row>
    <row r="21695" spans="2:2" x14ac:dyDescent="0.3">
      <c r="B21695" s="90">
        <v>5.3689999999999998</v>
      </c>
    </row>
    <row r="21696" spans="2:2" x14ac:dyDescent="0.3">
      <c r="B21696" s="90">
        <v>5.3691000000000004</v>
      </c>
    </row>
    <row r="21697" spans="2:2" x14ac:dyDescent="0.3">
      <c r="B21697" s="90">
        <v>5.3692000000000002</v>
      </c>
    </row>
    <row r="21698" spans="2:2" x14ac:dyDescent="0.3">
      <c r="B21698" s="90">
        <v>5.3693</v>
      </c>
    </row>
    <row r="21699" spans="2:2" x14ac:dyDescent="0.3">
      <c r="B21699" s="90">
        <v>5.3693999999999997</v>
      </c>
    </row>
    <row r="21700" spans="2:2" x14ac:dyDescent="0.3">
      <c r="B21700" s="90">
        <v>5.3695000000000004</v>
      </c>
    </row>
    <row r="21701" spans="2:2" x14ac:dyDescent="0.3">
      <c r="B21701" s="90">
        <v>5.3696000000000002</v>
      </c>
    </row>
    <row r="21702" spans="2:2" x14ac:dyDescent="0.3">
      <c r="B21702" s="90">
        <v>5.3696999999999999</v>
      </c>
    </row>
    <row r="21703" spans="2:2" x14ac:dyDescent="0.3">
      <c r="B21703" s="90">
        <v>5.3697999999999997</v>
      </c>
    </row>
    <row r="21704" spans="2:2" x14ac:dyDescent="0.3">
      <c r="B21704" s="90">
        <v>5.3699000000000003</v>
      </c>
    </row>
    <row r="21705" spans="2:2" x14ac:dyDescent="0.3">
      <c r="B21705" s="90">
        <v>5.37</v>
      </c>
    </row>
    <row r="21706" spans="2:2" x14ac:dyDescent="0.3">
      <c r="B21706" s="90">
        <v>5.3700999999999999</v>
      </c>
    </row>
    <row r="21707" spans="2:2" x14ac:dyDescent="0.3">
      <c r="B21707" s="90">
        <v>5.3701999999999996</v>
      </c>
    </row>
    <row r="21708" spans="2:2" x14ac:dyDescent="0.3">
      <c r="B21708" s="90">
        <v>5.3703000000000003</v>
      </c>
    </row>
    <row r="21709" spans="2:2" x14ac:dyDescent="0.3">
      <c r="B21709" s="90">
        <v>5.3704000000000001</v>
      </c>
    </row>
    <row r="21710" spans="2:2" x14ac:dyDescent="0.3">
      <c r="B21710" s="90">
        <v>5.3704999999999998</v>
      </c>
    </row>
    <row r="21711" spans="2:2" x14ac:dyDescent="0.3">
      <c r="B21711" s="90">
        <v>5.3705999999999996</v>
      </c>
    </row>
    <row r="21712" spans="2:2" x14ac:dyDescent="0.3">
      <c r="B21712" s="90">
        <v>5.3707000000000003</v>
      </c>
    </row>
    <row r="21713" spans="2:2" x14ac:dyDescent="0.3">
      <c r="B21713" s="90">
        <v>5.3708</v>
      </c>
    </row>
    <row r="21714" spans="2:2" x14ac:dyDescent="0.3">
      <c r="B21714" s="90">
        <v>5.3708999999999998</v>
      </c>
    </row>
    <row r="21715" spans="2:2" x14ac:dyDescent="0.3">
      <c r="B21715" s="90">
        <v>5.3710000000000004</v>
      </c>
    </row>
    <row r="21716" spans="2:2" x14ac:dyDescent="0.3">
      <c r="B21716" s="90">
        <v>5.3711000000000002</v>
      </c>
    </row>
    <row r="21717" spans="2:2" x14ac:dyDescent="0.3">
      <c r="B21717" s="90">
        <v>5.3712</v>
      </c>
    </row>
    <row r="21718" spans="2:2" x14ac:dyDescent="0.3">
      <c r="B21718" s="90">
        <v>5.3712999999999997</v>
      </c>
    </row>
    <row r="21719" spans="2:2" x14ac:dyDescent="0.3">
      <c r="B21719" s="90">
        <v>5.3714000000000004</v>
      </c>
    </row>
    <row r="21720" spans="2:2" x14ac:dyDescent="0.3">
      <c r="B21720" s="90">
        <v>5.3715000000000002</v>
      </c>
    </row>
    <row r="21721" spans="2:2" x14ac:dyDescent="0.3">
      <c r="B21721" s="90">
        <v>5.3715999999999999</v>
      </c>
    </row>
    <row r="21722" spans="2:2" x14ac:dyDescent="0.3">
      <c r="B21722" s="90">
        <v>5.3716999999999997</v>
      </c>
    </row>
    <row r="21723" spans="2:2" x14ac:dyDescent="0.3">
      <c r="B21723" s="90">
        <v>5.3718000000000004</v>
      </c>
    </row>
    <row r="21724" spans="2:2" x14ac:dyDescent="0.3">
      <c r="B21724" s="90">
        <v>5.3719000000000001</v>
      </c>
    </row>
    <row r="21725" spans="2:2" x14ac:dyDescent="0.3">
      <c r="B21725" s="90">
        <v>5.3719999999999999</v>
      </c>
    </row>
    <row r="21726" spans="2:2" x14ac:dyDescent="0.3">
      <c r="B21726" s="90">
        <v>5.3720999999999997</v>
      </c>
    </row>
    <row r="21727" spans="2:2" x14ac:dyDescent="0.3">
      <c r="B21727" s="90">
        <v>5.3722000000000003</v>
      </c>
    </row>
    <row r="21728" spans="2:2" x14ac:dyDescent="0.3">
      <c r="B21728" s="90">
        <v>5.3723000000000001</v>
      </c>
    </row>
    <row r="21729" spans="2:2" x14ac:dyDescent="0.3">
      <c r="B21729" s="90">
        <v>5.3723999999999998</v>
      </c>
    </row>
    <row r="21730" spans="2:2" x14ac:dyDescent="0.3">
      <c r="B21730" s="90">
        <v>5.3724999999999996</v>
      </c>
    </row>
    <row r="21731" spans="2:2" x14ac:dyDescent="0.3">
      <c r="B21731" s="90">
        <v>5.3726000000000003</v>
      </c>
    </row>
    <row r="21732" spans="2:2" x14ac:dyDescent="0.3">
      <c r="B21732" s="90">
        <v>5.3727</v>
      </c>
    </row>
    <row r="21733" spans="2:2" x14ac:dyDescent="0.3">
      <c r="B21733" s="90">
        <v>5.3727999999999998</v>
      </c>
    </row>
    <row r="21734" spans="2:2" x14ac:dyDescent="0.3">
      <c r="B21734" s="90">
        <v>5.3728999999999996</v>
      </c>
    </row>
    <row r="21735" spans="2:2" x14ac:dyDescent="0.3">
      <c r="B21735" s="90">
        <v>5.3730000000000002</v>
      </c>
    </row>
    <row r="21736" spans="2:2" x14ac:dyDescent="0.3">
      <c r="B21736" s="90">
        <v>5.3731</v>
      </c>
    </row>
    <row r="21737" spans="2:2" x14ac:dyDescent="0.3">
      <c r="B21737" s="90">
        <v>5.3731999999999998</v>
      </c>
    </row>
    <row r="21738" spans="2:2" x14ac:dyDescent="0.3">
      <c r="B21738" s="90">
        <v>5.3733000000000004</v>
      </c>
    </row>
    <row r="21739" spans="2:2" x14ac:dyDescent="0.3">
      <c r="B21739" s="90">
        <v>5.3734000000000002</v>
      </c>
    </row>
    <row r="21740" spans="2:2" x14ac:dyDescent="0.3">
      <c r="B21740" s="90">
        <v>5.3734999999999999</v>
      </c>
    </row>
    <row r="21741" spans="2:2" x14ac:dyDescent="0.3">
      <c r="B21741" s="90">
        <v>5.3735999999999997</v>
      </c>
    </row>
    <row r="21742" spans="2:2" x14ac:dyDescent="0.3">
      <c r="B21742" s="90">
        <v>5.3737000000000004</v>
      </c>
    </row>
    <row r="21743" spans="2:2" x14ac:dyDescent="0.3">
      <c r="B21743" s="90">
        <v>5.3738000000000001</v>
      </c>
    </row>
    <row r="21744" spans="2:2" x14ac:dyDescent="0.3">
      <c r="B21744" s="90">
        <v>5.3738999999999999</v>
      </c>
    </row>
    <row r="21745" spans="2:2" x14ac:dyDescent="0.3">
      <c r="B21745" s="90">
        <v>5.3739999999999997</v>
      </c>
    </row>
    <row r="21746" spans="2:2" x14ac:dyDescent="0.3">
      <c r="B21746" s="90">
        <v>5.3741000000000003</v>
      </c>
    </row>
    <row r="21747" spans="2:2" x14ac:dyDescent="0.3">
      <c r="B21747" s="90">
        <v>5.3742000000000001</v>
      </c>
    </row>
    <row r="21748" spans="2:2" x14ac:dyDescent="0.3">
      <c r="B21748" s="90">
        <v>5.3742999999999999</v>
      </c>
    </row>
    <row r="21749" spans="2:2" x14ac:dyDescent="0.3">
      <c r="B21749" s="90">
        <v>5.3743999999999996</v>
      </c>
    </row>
    <row r="21750" spans="2:2" x14ac:dyDescent="0.3">
      <c r="B21750" s="90">
        <v>5.3745000000000003</v>
      </c>
    </row>
    <row r="21751" spans="2:2" x14ac:dyDescent="0.3">
      <c r="B21751" s="90">
        <v>5.3746</v>
      </c>
    </row>
    <row r="21752" spans="2:2" x14ac:dyDescent="0.3">
      <c r="B21752" s="90">
        <v>5.3746999999999998</v>
      </c>
    </row>
    <row r="21753" spans="2:2" x14ac:dyDescent="0.3">
      <c r="B21753" s="90">
        <v>5.3747999999999996</v>
      </c>
    </row>
    <row r="21754" spans="2:2" x14ac:dyDescent="0.3">
      <c r="B21754" s="90">
        <v>5.3749000000000002</v>
      </c>
    </row>
    <row r="21755" spans="2:2" x14ac:dyDescent="0.3">
      <c r="B21755" s="90">
        <v>5.375</v>
      </c>
    </row>
    <row r="21756" spans="2:2" x14ac:dyDescent="0.3">
      <c r="B21756" s="90">
        <v>5.3750999999999998</v>
      </c>
    </row>
    <row r="21757" spans="2:2" x14ac:dyDescent="0.3">
      <c r="B21757" s="90">
        <v>5.3752000000000004</v>
      </c>
    </row>
    <row r="21758" spans="2:2" x14ac:dyDescent="0.3">
      <c r="B21758" s="90">
        <v>5.3753000000000002</v>
      </c>
    </row>
    <row r="21759" spans="2:2" x14ac:dyDescent="0.3">
      <c r="B21759" s="90">
        <v>5.3754</v>
      </c>
    </row>
    <row r="21760" spans="2:2" x14ac:dyDescent="0.3">
      <c r="B21760" s="90">
        <v>5.3754999999999997</v>
      </c>
    </row>
    <row r="21761" spans="2:2" x14ac:dyDescent="0.3">
      <c r="B21761" s="90">
        <v>5.3756000000000004</v>
      </c>
    </row>
    <row r="21762" spans="2:2" x14ac:dyDescent="0.3">
      <c r="B21762" s="90">
        <v>5.3757000000000001</v>
      </c>
    </row>
    <row r="21763" spans="2:2" x14ac:dyDescent="0.3">
      <c r="B21763" s="90">
        <v>5.3757999999999999</v>
      </c>
    </row>
    <row r="21764" spans="2:2" x14ac:dyDescent="0.3">
      <c r="B21764" s="90">
        <v>5.3758999999999997</v>
      </c>
    </row>
    <row r="21765" spans="2:2" x14ac:dyDescent="0.3">
      <c r="B21765" s="90">
        <v>5.3760000000000003</v>
      </c>
    </row>
    <row r="21766" spans="2:2" x14ac:dyDescent="0.3">
      <c r="B21766" s="90">
        <v>5.3761000000000001</v>
      </c>
    </row>
    <row r="21767" spans="2:2" x14ac:dyDescent="0.3">
      <c r="B21767" s="90">
        <v>5.3761999999999999</v>
      </c>
    </row>
    <row r="21768" spans="2:2" x14ac:dyDescent="0.3">
      <c r="B21768" s="90">
        <v>5.3762999999999996</v>
      </c>
    </row>
    <row r="21769" spans="2:2" x14ac:dyDescent="0.3">
      <c r="B21769" s="90">
        <v>5.3764000000000003</v>
      </c>
    </row>
    <row r="21770" spans="2:2" x14ac:dyDescent="0.3">
      <c r="B21770" s="90">
        <v>5.3765000000000001</v>
      </c>
    </row>
    <row r="21771" spans="2:2" x14ac:dyDescent="0.3">
      <c r="B21771" s="90">
        <v>5.3765999999999998</v>
      </c>
    </row>
    <row r="21772" spans="2:2" x14ac:dyDescent="0.3">
      <c r="B21772" s="90">
        <v>5.3766999999999996</v>
      </c>
    </row>
    <row r="21773" spans="2:2" x14ac:dyDescent="0.3">
      <c r="B21773" s="90">
        <v>5.3768000000000002</v>
      </c>
    </row>
    <row r="21774" spans="2:2" x14ac:dyDescent="0.3">
      <c r="B21774" s="90">
        <v>5.3769</v>
      </c>
    </row>
    <row r="21775" spans="2:2" x14ac:dyDescent="0.3">
      <c r="B21775" s="90">
        <v>5.3769999999999998</v>
      </c>
    </row>
    <row r="21776" spans="2:2" x14ac:dyDescent="0.3">
      <c r="B21776" s="90">
        <v>5.3771000000000004</v>
      </c>
    </row>
    <row r="21777" spans="2:2" x14ac:dyDescent="0.3">
      <c r="B21777" s="90">
        <v>5.3772000000000002</v>
      </c>
    </row>
    <row r="21778" spans="2:2" x14ac:dyDescent="0.3">
      <c r="B21778" s="90">
        <v>5.3773</v>
      </c>
    </row>
    <row r="21779" spans="2:2" x14ac:dyDescent="0.3">
      <c r="B21779" s="90">
        <v>5.3773999999999997</v>
      </c>
    </row>
    <row r="21780" spans="2:2" x14ac:dyDescent="0.3">
      <c r="B21780" s="90">
        <v>5.3775000000000004</v>
      </c>
    </row>
    <row r="21781" spans="2:2" x14ac:dyDescent="0.3">
      <c r="B21781" s="90">
        <v>5.3776000000000002</v>
      </c>
    </row>
    <row r="21782" spans="2:2" x14ac:dyDescent="0.3">
      <c r="B21782" s="90">
        <v>5.3776999999999999</v>
      </c>
    </row>
    <row r="21783" spans="2:2" x14ac:dyDescent="0.3">
      <c r="B21783" s="90">
        <v>5.3777999999999997</v>
      </c>
    </row>
    <row r="21784" spans="2:2" x14ac:dyDescent="0.3">
      <c r="B21784" s="90">
        <v>5.3779000000000003</v>
      </c>
    </row>
    <row r="21785" spans="2:2" x14ac:dyDescent="0.3">
      <c r="B21785" s="90">
        <v>5.3780000000000001</v>
      </c>
    </row>
    <row r="21786" spans="2:2" x14ac:dyDescent="0.3">
      <c r="B21786" s="90">
        <v>5.3780999999999999</v>
      </c>
    </row>
    <row r="21787" spans="2:2" x14ac:dyDescent="0.3">
      <c r="B21787" s="90">
        <v>5.3781999999999996</v>
      </c>
    </row>
    <row r="21788" spans="2:2" x14ac:dyDescent="0.3">
      <c r="B21788" s="90">
        <v>5.3783000000000003</v>
      </c>
    </row>
    <row r="21789" spans="2:2" x14ac:dyDescent="0.3">
      <c r="B21789" s="90">
        <v>5.3784000000000001</v>
      </c>
    </row>
    <row r="21790" spans="2:2" x14ac:dyDescent="0.3">
      <c r="B21790" s="90">
        <v>5.3784999999999998</v>
      </c>
    </row>
    <row r="21791" spans="2:2" x14ac:dyDescent="0.3">
      <c r="B21791" s="90">
        <v>5.3785999999999996</v>
      </c>
    </row>
    <row r="21792" spans="2:2" x14ac:dyDescent="0.3">
      <c r="B21792" s="90">
        <v>5.3787000000000003</v>
      </c>
    </row>
    <row r="21793" spans="2:2" x14ac:dyDescent="0.3">
      <c r="B21793" s="90">
        <v>5.3788</v>
      </c>
    </row>
    <row r="21794" spans="2:2" x14ac:dyDescent="0.3">
      <c r="B21794" s="90">
        <v>5.3788999999999998</v>
      </c>
    </row>
    <row r="21795" spans="2:2" x14ac:dyDescent="0.3">
      <c r="B21795" s="90">
        <v>5.3789999999999996</v>
      </c>
    </row>
    <row r="21796" spans="2:2" x14ac:dyDescent="0.3">
      <c r="B21796" s="90">
        <v>5.3791000000000002</v>
      </c>
    </row>
    <row r="21797" spans="2:2" x14ac:dyDescent="0.3">
      <c r="B21797" s="90">
        <v>5.3792</v>
      </c>
    </row>
    <row r="21798" spans="2:2" x14ac:dyDescent="0.3">
      <c r="B21798" s="90">
        <v>5.3792999999999997</v>
      </c>
    </row>
    <row r="21799" spans="2:2" x14ac:dyDescent="0.3">
      <c r="B21799" s="90">
        <v>5.3794000000000004</v>
      </c>
    </row>
    <row r="21800" spans="2:2" x14ac:dyDescent="0.3">
      <c r="B21800" s="90">
        <v>5.3795000000000002</v>
      </c>
    </row>
    <row r="21801" spans="2:2" x14ac:dyDescent="0.3">
      <c r="B21801" s="90">
        <v>5.3795999999999999</v>
      </c>
    </row>
    <row r="21802" spans="2:2" x14ac:dyDescent="0.3">
      <c r="B21802" s="90">
        <v>5.3796999999999997</v>
      </c>
    </row>
    <row r="21803" spans="2:2" x14ac:dyDescent="0.3">
      <c r="B21803" s="90">
        <v>5.3798000000000004</v>
      </c>
    </row>
    <row r="21804" spans="2:2" x14ac:dyDescent="0.3">
      <c r="B21804" s="90">
        <v>5.3799000000000001</v>
      </c>
    </row>
    <row r="21805" spans="2:2" x14ac:dyDescent="0.3">
      <c r="B21805" s="90">
        <v>5.38</v>
      </c>
    </row>
    <row r="21806" spans="2:2" x14ac:dyDescent="0.3">
      <c r="B21806" s="90">
        <v>5.3800999999999997</v>
      </c>
    </row>
    <row r="21807" spans="2:2" x14ac:dyDescent="0.3">
      <c r="B21807" s="90">
        <v>5.3802000000000003</v>
      </c>
    </row>
    <row r="21808" spans="2:2" x14ac:dyDescent="0.3">
      <c r="B21808" s="90">
        <v>5.3803000000000001</v>
      </c>
    </row>
    <row r="21809" spans="2:2" x14ac:dyDescent="0.3">
      <c r="B21809" s="90">
        <v>5.3803999999999998</v>
      </c>
    </row>
    <row r="21810" spans="2:2" x14ac:dyDescent="0.3">
      <c r="B21810" s="90">
        <v>5.3804999999999996</v>
      </c>
    </row>
    <row r="21811" spans="2:2" x14ac:dyDescent="0.3">
      <c r="B21811" s="90">
        <v>5.3806000000000003</v>
      </c>
    </row>
    <row r="21812" spans="2:2" x14ac:dyDescent="0.3">
      <c r="B21812" s="90">
        <v>5.3807</v>
      </c>
    </row>
    <row r="21813" spans="2:2" x14ac:dyDescent="0.3">
      <c r="B21813" s="90">
        <v>5.3807999999999998</v>
      </c>
    </row>
    <row r="21814" spans="2:2" x14ac:dyDescent="0.3">
      <c r="B21814" s="90">
        <v>5.3808999999999996</v>
      </c>
    </row>
    <row r="21815" spans="2:2" x14ac:dyDescent="0.3">
      <c r="B21815" s="90">
        <v>5.3810000000000002</v>
      </c>
    </row>
    <row r="21816" spans="2:2" x14ac:dyDescent="0.3">
      <c r="B21816" s="90">
        <v>5.3811</v>
      </c>
    </row>
    <row r="21817" spans="2:2" x14ac:dyDescent="0.3">
      <c r="B21817" s="90">
        <v>5.3811999999999998</v>
      </c>
    </row>
    <row r="21818" spans="2:2" x14ac:dyDescent="0.3">
      <c r="B21818" s="90">
        <v>5.3813000000000004</v>
      </c>
    </row>
    <row r="21819" spans="2:2" x14ac:dyDescent="0.3">
      <c r="B21819" s="90">
        <v>5.3814000000000002</v>
      </c>
    </row>
    <row r="21820" spans="2:2" x14ac:dyDescent="0.3">
      <c r="B21820" s="90">
        <v>5.3815</v>
      </c>
    </row>
    <row r="21821" spans="2:2" x14ac:dyDescent="0.3">
      <c r="B21821" s="90">
        <v>5.3815999999999997</v>
      </c>
    </row>
    <row r="21822" spans="2:2" x14ac:dyDescent="0.3">
      <c r="B21822" s="90">
        <v>5.3817000000000004</v>
      </c>
    </row>
    <row r="21823" spans="2:2" x14ac:dyDescent="0.3">
      <c r="B21823" s="90">
        <v>5.3818000000000001</v>
      </c>
    </row>
    <row r="21824" spans="2:2" x14ac:dyDescent="0.3">
      <c r="B21824" s="90">
        <v>5.3818999999999999</v>
      </c>
    </row>
    <row r="21825" spans="2:2" x14ac:dyDescent="0.3">
      <c r="B21825" s="90">
        <v>5.3819999999999997</v>
      </c>
    </row>
    <row r="21826" spans="2:2" x14ac:dyDescent="0.3">
      <c r="B21826" s="90">
        <v>5.3821000000000003</v>
      </c>
    </row>
    <row r="21827" spans="2:2" x14ac:dyDescent="0.3">
      <c r="B21827" s="90">
        <v>5.3822000000000001</v>
      </c>
    </row>
    <row r="21828" spans="2:2" x14ac:dyDescent="0.3">
      <c r="B21828" s="90">
        <v>5.3822999999999999</v>
      </c>
    </row>
    <row r="21829" spans="2:2" x14ac:dyDescent="0.3">
      <c r="B21829" s="90">
        <v>5.3823999999999996</v>
      </c>
    </row>
    <row r="21830" spans="2:2" x14ac:dyDescent="0.3">
      <c r="B21830" s="90">
        <v>5.3825000000000003</v>
      </c>
    </row>
    <row r="21831" spans="2:2" x14ac:dyDescent="0.3">
      <c r="B21831" s="90">
        <v>5.3826000000000001</v>
      </c>
    </row>
    <row r="21832" spans="2:2" x14ac:dyDescent="0.3">
      <c r="B21832" s="90">
        <v>5.3826999999999998</v>
      </c>
    </row>
    <row r="21833" spans="2:2" x14ac:dyDescent="0.3">
      <c r="B21833" s="90">
        <v>5.3827999999999996</v>
      </c>
    </row>
    <row r="21834" spans="2:2" x14ac:dyDescent="0.3">
      <c r="B21834" s="90">
        <v>5.3829000000000002</v>
      </c>
    </row>
    <row r="21835" spans="2:2" x14ac:dyDescent="0.3">
      <c r="B21835" s="90">
        <v>5.383</v>
      </c>
    </row>
    <row r="21836" spans="2:2" x14ac:dyDescent="0.3">
      <c r="B21836" s="90">
        <v>5.3830999999999998</v>
      </c>
    </row>
    <row r="21837" spans="2:2" x14ac:dyDescent="0.3">
      <c r="B21837" s="90">
        <v>5.3832000000000004</v>
      </c>
    </row>
    <row r="21838" spans="2:2" x14ac:dyDescent="0.3">
      <c r="B21838" s="90">
        <v>5.3833000000000002</v>
      </c>
    </row>
    <row r="21839" spans="2:2" x14ac:dyDescent="0.3">
      <c r="B21839" s="90">
        <v>5.3834</v>
      </c>
    </row>
    <row r="21840" spans="2:2" x14ac:dyDescent="0.3">
      <c r="B21840" s="90">
        <v>5.3834999999999997</v>
      </c>
    </row>
    <row r="21841" spans="2:2" x14ac:dyDescent="0.3">
      <c r="B21841" s="90">
        <v>5.3836000000000004</v>
      </c>
    </row>
    <row r="21842" spans="2:2" x14ac:dyDescent="0.3">
      <c r="B21842" s="90">
        <v>5.3837000000000002</v>
      </c>
    </row>
    <row r="21843" spans="2:2" x14ac:dyDescent="0.3">
      <c r="B21843" s="90">
        <v>5.3837999999999999</v>
      </c>
    </row>
    <row r="21844" spans="2:2" x14ac:dyDescent="0.3">
      <c r="B21844" s="90">
        <v>5.3838999999999997</v>
      </c>
    </row>
    <row r="21845" spans="2:2" x14ac:dyDescent="0.3">
      <c r="B21845" s="90">
        <v>5.3840000000000003</v>
      </c>
    </row>
    <row r="21846" spans="2:2" x14ac:dyDescent="0.3">
      <c r="B21846" s="90">
        <v>5.3841000000000001</v>
      </c>
    </row>
    <row r="21847" spans="2:2" x14ac:dyDescent="0.3">
      <c r="B21847" s="90">
        <v>5.3841999999999999</v>
      </c>
    </row>
    <row r="21848" spans="2:2" x14ac:dyDescent="0.3">
      <c r="B21848" s="90">
        <v>5.3842999999999996</v>
      </c>
    </row>
    <row r="21849" spans="2:2" x14ac:dyDescent="0.3">
      <c r="B21849" s="90">
        <v>5.3844000000000003</v>
      </c>
    </row>
    <row r="21850" spans="2:2" x14ac:dyDescent="0.3">
      <c r="B21850" s="90">
        <v>5.3845000000000001</v>
      </c>
    </row>
    <row r="21851" spans="2:2" x14ac:dyDescent="0.3">
      <c r="B21851" s="90">
        <v>5.3845999999999998</v>
      </c>
    </row>
    <row r="21852" spans="2:2" x14ac:dyDescent="0.3">
      <c r="B21852" s="90">
        <v>5.3846999999999996</v>
      </c>
    </row>
    <row r="21853" spans="2:2" x14ac:dyDescent="0.3">
      <c r="B21853" s="90">
        <v>5.3848000000000003</v>
      </c>
    </row>
    <row r="21854" spans="2:2" x14ac:dyDescent="0.3">
      <c r="B21854" s="90">
        <v>5.3849</v>
      </c>
    </row>
    <row r="21855" spans="2:2" x14ac:dyDescent="0.3">
      <c r="B21855" s="90">
        <v>5.3849999999999998</v>
      </c>
    </row>
    <row r="21856" spans="2:2" x14ac:dyDescent="0.3">
      <c r="B21856" s="90">
        <v>5.3851000000000004</v>
      </c>
    </row>
    <row r="21857" spans="2:2" x14ac:dyDescent="0.3">
      <c r="B21857" s="90">
        <v>5.3852000000000002</v>
      </c>
    </row>
    <row r="21858" spans="2:2" x14ac:dyDescent="0.3">
      <c r="B21858" s="90">
        <v>5.3853</v>
      </c>
    </row>
    <row r="21859" spans="2:2" x14ac:dyDescent="0.3">
      <c r="B21859" s="90">
        <v>5.3853999999999997</v>
      </c>
    </row>
    <row r="21860" spans="2:2" x14ac:dyDescent="0.3">
      <c r="B21860" s="90">
        <v>5.3855000000000004</v>
      </c>
    </row>
    <row r="21861" spans="2:2" x14ac:dyDescent="0.3">
      <c r="B21861" s="90">
        <v>5.3856000000000002</v>
      </c>
    </row>
    <row r="21862" spans="2:2" x14ac:dyDescent="0.3">
      <c r="B21862" s="90">
        <v>5.3856999999999999</v>
      </c>
    </row>
    <row r="21863" spans="2:2" x14ac:dyDescent="0.3">
      <c r="B21863" s="90">
        <v>5.3857999999999997</v>
      </c>
    </row>
    <row r="21864" spans="2:2" x14ac:dyDescent="0.3">
      <c r="B21864" s="90">
        <v>5.3859000000000004</v>
      </c>
    </row>
    <row r="21865" spans="2:2" x14ac:dyDescent="0.3">
      <c r="B21865" s="90">
        <v>5.3860000000000001</v>
      </c>
    </row>
    <row r="21866" spans="2:2" x14ac:dyDescent="0.3">
      <c r="B21866" s="90">
        <v>5.3860999999999999</v>
      </c>
    </row>
    <row r="21867" spans="2:2" x14ac:dyDescent="0.3">
      <c r="B21867" s="90">
        <v>5.3861999999999997</v>
      </c>
    </row>
    <row r="21868" spans="2:2" x14ac:dyDescent="0.3">
      <c r="B21868" s="90">
        <v>5.3863000000000003</v>
      </c>
    </row>
    <row r="21869" spans="2:2" x14ac:dyDescent="0.3">
      <c r="B21869" s="90">
        <v>5.3864000000000001</v>
      </c>
    </row>
    <row r="21870" spans="2:2" x14ac:dyDescent="0.3">
      <c r="B21870" s="90">
        <v>5.3864999999999998</v>
      </c>
    </row>
    <row r="21871" spans="2:2" x14ac:dyDescent="0.3">
      <c r="B21871" s="90">
        <v>5.3865999999999996</v>
      </c>
    </row>
    <row r="21872" spans="2:2" x14ac:dyDescent="0.3">
      <c r="B21872" s="90">
        <v>5.3867000000000003</v>
      </c>
    </row>
    <row r="21873" spans="2:2" x14ac:dyDescent="0.3">
      <c r="B21873" s="90">
        <v>5.3868</v>
      </c>
    </row>
    <row r="21874" spans="2:2" x14ac:dyDescent="0.3">
      <c r="B21874" s="90">
        <v>5.3868999999999998</v>
      </c>
    </row>
    <row r="21875" spans="2:2" x14ac:dyDescent="0.3">
      <c r="B21875" s="90">
        <v>5.3869999999999996</v>
      </c>
    </row>
    <row r="21876" spans="2:2" x14ac:dyDescent="0.3">
      <c r="B21876" s="90">
        <v>5.3871000000000002</v>
      </c>
    </row>
    <row r="21877" spans="2:2" x14ac:dyDescent="0.3">
      <c r="B21877" s="90">
        <v>5.3872</v>
      </c>
    </row>
    <row r="21878" spans="2:2" x14ac:dyDescent="0.3">
      <c r="B21878" s="90">
        <v>5.3872999999999998</v>
      </c>
    </row>
    <row r="21879" spans="2:2" x14ac:dyDescent="0.3">
      <c r="B21879" s="90">
        <v>5.3874000000000004</v>
      </c>
    </row>
    <row r="21880" spans="2:2" x14ac:dyDescent="0.3">
      <c r="B21880" s="90">
        <v>5.3875000000000002</v>
      </c>
    </row>
    <row r="21881" spans="2:2" x14ac:dyDescent="0.3">
      <c r="B21881" s="90">
        <v>5.3875999999999999</v>
      </c>
    </row>
    <row r="21882" spans="2:2" x14ac:dyDescent="0.3">
      <c r="B21882" s="90">
        <v>5.3876999999999997</v>
      </c>
    </row>
    <row r="21883" spans="2:2" x14ac:dyDescent="0.3">
      <c r="B21883" s="90">
        <v>5.3878000000000004</v>
      </c>
    </row>
    <row r="21884" spans="2:2" x14ac:dyDescent="0.3">
      <c r="B21884" s="90">
        <v>5.3879000000000001</v>
      </c>
    </row>
    <row r="21885" spans="2:2" x14ac:dyDescent="0.3">
      <c r="B21885" s="90">
        <v>5.3879999999999999</v>
      </c>
    </row>
    <row r="21886" spans="2:2" x14ac:dyDescent="0.3">
      <c r="B21886" s="90">
        <v>5.3880999999999997</v>
      </c>
    </row>
    <row r="21887" spans="2:2" x14ac:dyDescent="0.3">
      <c r="B21887" s="90">
        <v>5.3882000000000003</v>
      </c>
    </row>
    <row r="21888" spans="2:2" x14ac:dyDescent="0.3">
      <c r="B21888" s="90">
        <v>5.3883000000000001</v>
      </c>
    </row>
    <row r="21889" spans="2:2" x14ac:dyDescent="0.3">
      <c r="B21889" s="90">
        <v>5.3883999999999999</v>
      </c>
    </row>
    <row r="21890" spans="2:2" x14ac:dyDescent="0.3">
      <c r="B21890" s="90">
        <v>5.3884999999999996</v>
      </c>
    </row>
    <row r="21891" spans="2:2" x14ac:dyDescent="0.3">
      <c r="B21891" s="90">
        <v>5.3886000000000003</v>
      </c>
    </row>
    <row r="21892" spans="2:2" x14ac:dyDescent="0.3">
      <c r="B21892" s="90">
        <v>5.3887</v>
      </c>
    </row>
    <row r="21893" spans="2:2" x14ac:dyDescent="0.3">
      <c r="B21893" s="90">
        <v>5.3887999999999998</v>
      </c>
    </row>
    <row r="21894" spans="2:2" x14ac:dyDescent="0.3">
      <c r="B21894" s="90">
        <v>5.3888999999999996</v>
      </c>
    </row>
    <row r="21895" spans="2:2" x14ac:dyDescent="0.3">
      <c r="B21895" s="90">
        <v>5.3890000000000002</v>
      </c>
    </row>
    <row r="21896" spans="2:2" x14ac:dyDescent="0.3">
      <c r="B21896" s="90">
        <v>5.3891</v>
      </c>
    </row>
    <row r="21897" spans="2:2" x14ac:dyDescent="0.3">
      <c r="B21897" s="90">
        <v>5.3891999999999998</v>
      </c>
    </row>
    <row r="21898" spans="2:2" x14ac:dyDescent="0.3">
      <c r="B21898" s="90">
        <v>5.3893000000000004</v>
      </c>
    </row>
    <row r="21899" spans="2:2" x14ac:dyDescent="0.3">
      <c r="B21899" s="90">
        <v>5.3894000000000002</v>
      </c>
    </row>
    <row r="21900" spans="2:2" x14ac:dyDescent="0.3">
      <c r="B21900" s="90">
        <v>5.3895</v>
      </c>
    </row>
    <row r="21901" spans="2:2" x14ac:dyDescent="0.3">
      <c r="B21901" s="90">
        <v>5.3895999999999997</v>
      </c>
    </row>
    <row r="21902" spans="2:2" x14ac:dyDescent="0.3">
      <c r="B21902" s="90">
        <v>5.3897000000000004</v>
      </c>
    </row>
    <row r="21903" spans="2:2" x14ac:dyDescent="0.3">
      <c r="B21903" s="90">
        <v>5.3898000000000001</v>
      </c>
    </row>
    <row r="21904" spans="2:2" x14ac:dyDescent="0.3">
      <c r="B21904" s="90">
        <v>5.3898999999999999</v>
      </c>
    </row>
    <row r="21905" spans="2:2" x14ac:dyDescent="0.3">
      <c r="B21905" s="90">
        <v>5.39</v>
      </c>
    </row>
    <row r="21906" spans="2:2" x14ac:dyDescent="0.3">
      <c r="B21906" s="90">
        <v>5.3901000000000003</v>
      </c>
    </row>
    <row r="21907" spans="2:2" x14ac:dyDescent="0.3">
      <c r="B21907" s="90">
        <v>5.3902000000000001</v>
      </c>
    </row>
    <row r="21908" spans="2:2" x14ac:dyDescent="0.3">
      <c r="B21908" s="90">
        <v>5.3902999999999999</v>
      </c>
    </row>
    <row r="21909" spans="2:2" x14ac:dyDescent="0.3">
      <c r="B21909" s="90">
        <v>5.3903999999999996</v>
      </c>
    </row>
    <row r="21910" spans="2:2" x14ac:dyDescent="0.3">
      <c r="B21910" s="90">
        <v>5.3905000000000003</v>
      </c>
    </row>
    <row r="21911" spans="2:2" x14ac:dyDescent="0.3">
      <c r="B21911" s="90">
        <v>5.3906000000000001</v>
      </c>
    </row>
    <row r="21912" spans="2:2" x14ac:dyDescent="0.3">
      <c r="B21912" s="90">
        <v>5.3906999999999998</v>
      </c>
    </row>
    <row r="21913" spans="2:2" x14ac:dyDescent="0.3">
      <c r="B21913" s="90">
        <v>5.3907999999999996</v>
      </c>
    </row>
    <row r="21914" spans="2:2" x14ac:dyDescent="0.3">
      <c r="B21914" s="90">
        <v>5.3909000000000002</v>
      </c>
    </row>
    <row r="21915" spans="2:2" x14ac:dyDescent="0.3">
      <c r="B21915" s="90">
        <v>5.391</v>
      </c>
    </row>
    <row r="21916" spans="2:2" x14ac:dyDescent="0.3">
      <c r="B21916" s="90">
        <v>5.3910999999999998</v>
      </c>
    </row>
    <row r="21917" spans="2:2" x14ac:dyDescent="0.3">
      <c r="B21917" s="90">
        <v>5.3912000000000004</v>
      </c>
    </row>
    <row r="21918" spans="2:2" x14ac:dyDescent="0.3">
      <c r="B21918" s="90">
        <v>5.3913000000000002</v>
      </c>
    </row>
    <row r="21919" spans="2:2" x14ac:dyDescent="0.3">
      <c r="B21919" s="90">
        <v>5.3914</v>
      </c>
    </row>
    <row r="21920" spans="2:2" x14ac:dyDescent="0.3">
      <c r="B21920" s="90">
        <v>5.3914999999999997</v>
      </c>
    </row>
    <row r="21921" spans="2:2" x14ac:dyDescent="0.3">
      <c r="B21921" s="90">
        <v>5.3916000000000004</v>
      </c>
    </row>
    <row r="21922" spans="2:2" x14ac:dyDescent="0.3">
      <c r="B21922" s="90">
        <v>5.3917000000000002</v>
      </c>
    </row>
    <row r="21923" spans="2:2" x14ac:dyDescent="0.3">
      <c r="B21923" s="90">
        <v>5.3917999999999999</v>
      </c>
    </row>
    <row r="21924" spans="2:2" x14ac:dyDescent="0.3">
      <c r="B21924" s="90">
        <v>5.3918999999999997</v>
      </c>
    </row>
    <row r="21925" spans="2:2" x14ac:dyDescent="0.3">
      <c r="B21925" s="90">
        <v>5.3920000000000003</v>
      </c>
    </row>
    <row r="21926" spans="2:2" x14ac:dyDescent="0.3">
      <c r="B21926" s="90">
        <v>5.3921000000000001</v>
      </c>
    </row>
    <row r="21927" spans="2:2" x14ac:dyDescent="0.3">
      <c r="B21927" s="90">
        <v>5.3921999999999999</v>
      </c>
    </row>
    <row r="21928" spans="2:2" x14ac:dyDescent="0.3">
      <c r="B21928" s="90">
        <v>5.3922999999999996</v>
      </c>
    </row>
    <row r="21929" spans="2:2" x14ac:dyDescent="0.3">
      <c r="B21929" s="90">
        <v>5.3924000000000003</v>
      </c>
    </row>
    <row r="21930" spans="2:2" x14ac:dyDescent="0.3">
      <c r="B21930" s="90">
        <v>5.3925000000000001</v>
      </c>
    </row>
    <row r="21931" spans="2:2" x14ac:dyDescent="0.3">
      <c r="B21931" s="90">
        <v>5.3925999999999998</v>
      </c>
    </row>
    <row r="21932" spans="2:2" x14ac:dyDescent="0.3">
      <c r="B21932" s="90">
        <v>5.3926999999999996</v>
      </c>
    </row>
    <row r="21933" spans="2:2" x14ac:dyDescent="0.3">
      <c r="B21933" s="90">
        <v>5.3928000000000003</v>
      </c>
    </row>
    <row r="21934" spans="2:2" x14ac:dyDescent="0.3">
      <c r="B21934" s="90">
        <v>5.3929</v>
      </c>
    </row>
    <row r="21935" spans="2:2" x14ac:dyDescent="0.3">
      <c r="B21935" s="90">
        <v>5.3929999999999998</v>
      </c>
    </row>
    <row r="21936" spans="2:2" x14ac:dyDescent="0.3">
      <c r="B21936" s="90">
        <v>5.3930999999999996</v>
      </c>
    </row>
    <row r="21937" spans="2:2" x14ac:dyDescent="0.3">
      <c r="B21937" s="90">
        <v>5.3932000000000002</v>
      </c>
    </row>
    <row r="21938" spans="2:2" x14ac:dyDescent="0.3">
      <c r="B21938" s="90">
        <v>5.3933</v>
      </c>
    </row>
    <row r="21939" spans="2:2" x14ac:dyDescent="0.3">
      <c r="B21939" s="90">
        <v>5.3933999999999997</v>
      </c>
    </row>
    <row r="21940" spans="2:2" x14ac:dyDescent="0.3">
      <c r="B21940" s="90">
        <v>5.3935000000000004</v>
      </c>
    </row>
    <row r="21941" spans="2:2" x14ac:dyDescent="0.3">
      <c r="B21941" s="90">
        <v>5.3936000000000002</v>
      </c>
    </row>
    <row r="21942" spans="2:2" x14ac:dyDescent="0.3">
      <c r="B21942" s="90">
        <v>5.3936999999999999</v>
      </c>
    </row>
    <row r="21943" spans="2:2" x14ac:dyDescent="0.3">
      <c r="B21943" s="90">
        <v>5.3937999999999997</v>
      </c>
    </row>
    <row r="21944" spans="2:2" x14ac:dyDescent="0.3">
      <c r="B21944" s="90">
        <v>5.3939000000000004</v>
      </c>
    </row>
    <row r="21945" spans="2:2" x14ac:dyDescent="0.3">
      <c r="B21945" s="90">
        <v>5.3940000000000001</v>
      </c>
    </row>
    <row r="21946" spans="2:2" x14ac:dyDescent="0.3">
      <c r="B21946" s="90">
        <v>5.3940999999999999</v>
      </c>
    </row>
    <row r="21947" spans="2:2" x14ac:dyDescent="0.3">
      <c r="B21947" s="90">
        <v>5.3941999999999997</v>
      </c>
    </row>
    <row r="21948" spans="2:2" x14ac:dyDescent="0.3">
      <c r="B21948" s="90">
        <v>5.3943000000000003</v>
      </c>
    </row>
    <row r="21949" spans="2:2" x14ac:dyDescent="0.3">
      <c r="B21949" s="90">
        <v>5.3944000000000001</v>
      </c>
    </row>
    <row r="21950" spans="2:2" x14ac:dyDescent="0.3">
      <c r="B21950" s="90">
        <v>5.3944999999999999</v>
      </c>
    </row>
    <row r="21951" spans="2:2" x14ac:dyDescent="0.3">
      <c r="B21951" s="90">
        <v>5.3945999999999996</v>
      </c>
    </row>
    <row r="21952" spans="2:2" x14ac:dyDescent="0.3">
      <c r="B21952" s="90">
        <v>5.3947000000000003</v>
      </c>
    </row>
    <row r="21953" spans="2:2" x14ac:dyDescent="0.3">
      <c r="B21953" s="90">
        <v>5.3948</v>
      </c>
    </row>
    <row r="21954" spans="2:2" x14ac:dyDescent="0.3">
      <c r="B21954" s="90">
        <v>5.3948999999999998</v>
      </c>
    </row>
    <row r="21955" spans="2:2" x14ac:dyDescent="0.3">
      <c r="B21955" s="90">
        <v>5.3949999999999996</v>
      </c>
    </row>
    <row r="21956" spans="2:2" x14ac:dyDescent="0.3">
      <c r="B21956" s="90">
        <v>5.3951000000000002</v>
      </c>
    </row>
    <row r="21957" spans="2:2" x14ac:dyDescent="0.3">
      <c r="B21957" s="90">
        <v>5.3952</v>
      </c>
    </row>
    <row r="21958" spans="2:2" x14ac:dyDescent="0.3">
      <c r="B21958" s="90">
        <v>5.3952999999999998</v>
      </c>
    </row>
    <row r="21959" spans="2:2" x14ac:dyDescent="0.3">
      <c r="B21959" s="90">
        <v>5.3954000000000004</v>
      </c>
    </row>
    <row r="21960" spans="2:2" x14ac:dyDescent="0.3">
      <c r="B21960" s="90">
        <v>5.3955000000000002</v>
      </c>
    </row>
    <row r="21961" spans="2:2" x14ac:dyDescent="0.3">
      <c r="B21961" s="90">
        <v>5.3956</v>
      </c>
    </row>
    <row r="21962" spans="2:2" x14ac:dyDescent="0.3">
      <c r="B21962" s="90">
        <v>5.3956999999999997</v>
      </c>
    </row>
    <row r="21963" spans="2:2" x14ac:dyDescent="0.3">
      <c r="B21963" s="90">
        <v>5.3958000000000004</v>
      </c>
    </row>
    <row r="21964" spans="2:2" x14ac:dyDescent="0.3">
      <c r="B21964" s="90">
        <v>5.3959000000000001</v>
      </c>
    </row>
    <row r="21965" spans="2:2" x14ac:dyDescent="0.3">
      <c r="B21965" s="90">
        <v>5.3959999999999999</v>
      </c>
    </row>
    <row r="21966" spans="2:2" x14ac:dyDescent="0.3">
      <c r="B21966" s="90">
        <v>5.3960999999999997</v>
      </c>
    </row>
    <row r="21967" spans="2:2" x14ac:dyDescent="0.3">
      <c r="B21967" s="90">
        <v>5.3962000000000003</v>
      </c>
    </row>
    <row r="21968" spans="2:2" x14ac:dyDescent="0.3">
      <c r="B21968" s="90">
        <v>5.3963000000000001</v>
      </c>
    </row>
    <row r="21969" spans="2:2" x14ac:dyDescent="0.3">
      <c r="B21969" s="90">
        <v>5.3963999999999999</v>
      </c>
    </row>
    <row r="21970" spans="2:2" x14ac:dyDescent="0.3">
      <c r="B21970" s="90">
        <v>5.3964999999999996</v>
      </c>
    </row>
    <row r="21971" spans="2:2" x14ac:dyDescent="0.3">
      <c r="B21971" s="90">
        <v>5.3966000000000003</v>
      </c>
    </row>
    <row r="21972" spans="2:2" x14ac:dyDescent="0.3">
      <c r="B21972" s="90">
        <v>5.3967000000000001</v>
      </c>
    </row>
    <row r="21973" spans="2:2" x14ac:dyDescent="0.3">
      <c r="B21973" s="90">
        <v>5.3967999999999998</v>
      </c>
    </row>
    <row r="21974" spans="2:2" x14ac:dyDescent="0.3">
      <c r="B21974" s="90">
        <v>5.3968999999999996</v>
      </c>
    </row>
    <row r="21975" spans="2:2" x14ac:dyDescent="0.3">
      <c r="B21975" s="90">
        <v>5.3970000000000002</v>
      </c>
    </row>
    <row r="21976" spans="2:2" x14ac:dyDescent="0.3">
      <c r="B21976" s="90">
        <v>5.3971</v>
      </c>
    </row>
    <row r="21977" spans="2:2" x14ac:dyDescent="0.3">
      <c r="B21977" s="90">
        <v>5.3971999999999998</v>
      </c>
    </row>
    <row r="21978" spans="2:2" x14ac:dyDescent="0.3">
      <c r="B21978" s="90">
        <v>5.3973000000000004</v>
      </c>
    </row>
    <row r="21979" spans="2:2" x14ac:dyDescent="0.3">
      <c r="B21979" s="90">
        <v>5.3974000000000002</v>
      </c>
    </row>
    <row r="21980" spans="2:2" x14ac:dyDescent="0.3">
      <c r="B21980" s="90">
        <v>5.3975</v>
      </c>
    </row>
    <row r="21981" spans="2:2" x14ac:dyDescent="0.3">
      <c r="B21981" s="90">
        <v>5.3975999999999997</v>
      </c>
    </row>
    <row r="21982" spans="2:2" x14ac:dyDescent="0.3">
      <c r="B21982" s="90">
        <v>5.3977000000000004</v>
      </c>
    </row>
    <row r="21983" spans="2:2" x14ac:dyDescent="0.3">
      <c r="B21983" s="90">
        <v>5.3978000000000002</v>
      </c>
    </row>
    <row r="21984" spans="2:2" x14ac:dyDescent="0.3">
      <c r="B21984" s="90">
        <v>5.3978999999999999</v>
      </c>
    </row>
    <row r="21985" spans="2:2" x14ac:dyDescent="0.3">
      <c r="B21985" s="90">
        <v>5.3979999999999997</v>
      </c>
    </row>
    <row r="21986" spans="2:2" x14ac:dyDescent="0.3">
      <c r="B21986" s="90">
        <v>5.3981000000000003</v>
      </c>
    </row>
    <row r="21987" spans="2:2" x14ac:dyDescent="0.3">
      <c r="B21987" s="90">
        <v>5.3982000000000001</v>
      </c>
    </row>
    <row r="21988" spans="2:2" x14ac:dyDescent="0.3">
      <c r="B21988" s="90">
        <v>5.3982999999999999</v>
      </c>
    </row>
    <row r="21989" spans="2:2" x14ac:dyDescent="0.3">
      <c r="B21989" s="90">
        <v>5.3983999999999996</v>
      </c>
    </row>
    <row r="21990" spans="2:2" x14ac:dyDescent="0.3">
      <c r="B21990" s="90">
        <v>5.3985000000000003</v>
      </c>
    </row>
    <row r="21991" spans="2:2" x14ac:dyDescent="0.3">
      <c r="B21991" s="90">
        <v>5.3986000000000001</v>
      </c>
    </row>
    <row r="21992" spans="2:2" x14ac:dyDescent="0.3">
      <c r="B21992" s="90">
        <v>5.3986999999999998</v>
      </c>
    </row>
    <row r="21993" spans="2:2" x14ac:dyDescent="0.3">
      <c r="B21993" s="90">
        <v>5.3987999999999996</v>
      </c>
    </row>
    <row r="21994" spans="2:2" x14ac:dyDescent="0.3">
      <c r="B21994" s="90">
        <v>5.3989000000000003</v>
      </c>
    </row>
    <row r="21995" spans="2:2" x14ac:dyDescent="0.3">
      <c r="B21995" s="90">
        <v>5.399</v>
      </c>
    </row>
    <row r="21996" spans="2:2" x14ac:dyDescent="0.3">
      <c r="B21996" s="90">
        <v>5.3990999999999998</v>
      </c>
    </row>
    <row r="21997" spans="2:2" x14ac:dyDescent="0.3">
      <c r="B21997" s="90">
        <v>5.3992000000000004</v>
      </c>
    </row>
    <row r="21998" spans="2:2" x14ac:dyDescent="0.3">
      <c r="B21998" s="90">
        <v>5.3993000000000002</v>
      </c>
    </row>
    <row r="21999" spans="2:2" x14ac:dyDescent="0.3">
      <c r="B21999" s="90">
        <v>5.3994</v>
      </c>
    </row>
    <row r="22000" spans="2:2" x14ac:dyDescent="0.3">
      <c r="B22000" s="90">
        <v>5.3994999999999997</v>
      </c>
    </row>
    <row r="22001" spans="2:2" x14ac:dyDescent="0.3">
      <c r="B22001" s="90">
        <v>5.3996000000000004</v>
      </c>
    </row>
    <row r="22002" spans="2:2" x14ac:dyDescent="0.3">
      <c r="B22002" s="90">
        <v>5.3997000000000002</v>
      </c>
    </row>
    <row r="22003" spans="2:2" x14ac:dyDescent="0.3">
      <c r="B22003" s="90">
        <v>5.3997999999999999</v>
      </c>
    </row>
    <row r="22004" spans="2:2" x14ac:dyDescent="0.3">
      <c r="B22004" s="90">
        <v>5.3998999999999997</v>
      </c>
    </row>
    <row r="22005" spans="2:2" x14ac:dyDescent="0.3">
      <c r="B22005" s="90">
        <v>5.4</v>
      </c>
    </row>
    <row r="22006" spans="2:2" x14ac:dyDescent="0.3">
      <c r="B22006" s="90">
        <v>5.4001000000000001</v>
      </c>
    </row>
    <row r="22007" spans="2:2" x14ac:dyDescent="0.3">
      <c r="B22007" s="90">
        <v>5.4001999999999999</v>
      </c>
    </row>
    <row r="22008" spans="2:2" x14ac:dyDescent="0.3">
      <c r="B22008" s="90">
        <v>5.4002999999999997</v>
      </c>
    </row>
    <row r="22009" spans="2:2" x14ac:dyDescent="0.3">
      <c r="B22009" s="90">
        <v>5.4004000000000003</v>
      </c>
    </row>
    <row r="22010" spans="2:2" x14ac:dyDescent="0.3">
      <c r="B22010" s="90">
        <v>5.4005000000000001</v>
      </c>
    </row>
    <row r="22011" spans="2:2" x14ac:dyDescent="0.3">
      <c r="B22011" s="90">
        <v>5.4005999999999998</v>
      </c>
    </row>
    <row r="22012" spans="2:2" x14ac:dyDescent="0.3">
      <c r="B22012" s="90">
        <v>5.4006999999999996</v>
      </c>
    </row>
    <row r="22013" spans="2:2" x14ac:dyDescent="0.3">
      <c r="B22013" s="90">
        <v>5.4008000000000003</v>
      </c>
    </row>
    <row r="22014" spans="2:2" x14ac:dyDescent="0.3">
      <c r="B22014" s="90">
        <v>5.4009</v>
      </c>
    </row>
    <row r="22015" spans="2:2" x14ac:dyDescent="0.3">
      <c r="B22015" s="90">
        <v>5.4009999999999998</v>
      </c>
    </row>
    <row r="22016" spans="2:2" x14ac:dyDescent="0.3">
      <c r="B22016" s="90">
        <v>5.4010999999999996</v>
      </c>
    </row>
    <row r="22017" spans="2:2" x14ac:dyDescent="0.3">
      <c r="B22017" s="90">
        <v>5.4012000000000002</v>
      </c>
    </row>
    <row r="22018" spans="2:2" x14ac:dyDescent="0.3">
      <c r="B22018" s="90">
        <v>5.4013</v>
      </c>
    </row>
    <row r="22019" spans="2:2" x14ac:dyDescent="0.3">
      <c r="B22019" s="90">
        <v>5.4013999999999998</v>
      </c>
    </row>
    <row r="22020" spans="2:2" x14ac:dyDescent="0.3">
      <c r="B22020" s="90">
        <v>5.4015000000000004</v>
      </c>
    </row>
    <row r="22021" spans="2:2" x14ac:dyDescent="0.3">
      <c r="B22021" s="90">
        <v>5.4016000000000002</v>
      </c>
    </row>
    <row r="22022" spans="2:2" x14ac:dyDescent="0.3">
      <c r="B22022" s="90">
        <v>5.4016999999999999</v>
      </c>
    </row>
    <row r="22023" spans="2:2" x14ac:dyDescent="0.3">
      <c r="B22023" s="90">
        <v>5.4017999999999997</v>
      </c>
    </row>
    <row r="22024" spans="2:2" x14ac:dyDescent="0.3">
      <c r="B22024" s="90">
        <v>5.4019000000000004</v>
      </c>
    </row>
    <row r="22025" spans="2:2" x14ac:dyDescent="0.3">
      <c r="B22025" s="90">
        <v>5.4020000000000001</v>
      </c>
    </row>
    <row r="22026" spans="2:2" x14ac:dyDescent="0.3">
      <c r="B22026" s="90">
        <v>5.4020999999999999</v>
      </c>
    </row>
    <row r="22027" spans="2:2" x14ac:dyDescent="0.3">
      <c r="B22027" s="90">
        <v>5.4021999999999997</v>
      </c>
    </row>
    <row r="22028" spans="2:2" x14ac:dyDescent="0.3">
      <c r="B22028" s="90">
        <v>5.4023000000000003</v>
      </c>
    </row>
    <row r="22029" spans="2:2" x14ac:dyDescent="0.3">
      <c r="B22029" s="90">
        <v>5.4024000000000001</v>
      </c>
    </row>
    <row r="22030" spans="2:2" x14ac:dyDescent="0.3">
      <c r="B22030" s="90">
        <v>5.4024999999999999</v>
      </c>
    </row>
    <row r="22031" spans="2:2" x14ac:dyDescent="0.3">
      <c r="B22031" s="90">
        <v>5.4025999999999996</v>
      </c>
    </row>
    <row r="22032" spans="2:2" x14ac:dyDescent="0.3">
      <c r="B22032" s="90">
        <v>5.4027000000000003</v>
      </c>
    </row>
    <row r="22033" spans="2:2" x14ac:dyDescent="0.3">
      <c r="B22033" s="90">
        <v>5.4028</v>
      </c>
    </row>
    <row r="22034" spans="2:2" x14ac:dyDescent="0.3">
      <c r="B22034" s="90">
        <v>5.4028999999999998</v>
      </c>
    </row>
    <row r="22035" spans="2:2" x14ac:dyDescent="0.3">
      <c r="B22035" s="90">
        <v>5.4029999999999996</v>
      </c>
    </row>
    <row r="22036" spans="2:2" x14ac:dyDescent="0.3">
      <c r="B22036" s="90">
        <v>5.4031000000000002</v>
      </c>
    </row>
    <row r="22037" spans="2:2" x14ac:dyDescent="0.3">
      <c r="B22037" s="90">
        <v>5.4032</v>
      </c>
    </row>
    <row r="22038" spans="2:2" x14ac:dyDescent="0.3">
      <c r="B22038" s="90">
        <v>5.4032999999999998</v>
      </c>
    </row>
    <row r="22039" spans="2:2" x14ac:dyDescent="0.3">
      <c r="B22039" s="90">
        <v>5.4034000000000004</v>
      </c>
    </row>
    <row r="22040" spans="2:2" x14ac:dyDescent="0.3">
      <c r="B22040" s="90">
        <v>5.4035000000000002</v>
      </c>
    </row>
    <row r="22041" spans="2:2" x14ac:dyDescent="0.3">
      <c r="B22041" s="90">
        <v>5.4036</v>
      </c>
    </row>
    <row r="22042" spans="2:2" x14ac:dyDescent="0.3">
      <c r="B22042" s="90">
        <v>5.4036999999999997</v>
      </c>
    </row>
    <row r="22043" spans="2:2" x14ac:dyDescent="0.3">
      <c r="B22043" s="90">
        <v>5.4038000000000004</v>
      </c>
    </row>
    <row r="22044" spans="2:2" x14ac:dyDescent="0.3">
      <c r="B22044" s="90">
        <v>5.4039000000000001</v>
      </c>
    </row>
    <row r="22045" spans="2:2" x14ac:dyDescent="0.3">
      <c r="B22045" s="90">
        <v>5.4039999999999999</v>
      </c>
    </row>
    <row r="22046" spans="2:2" x14ac:dyDescent="0.3">
      <c r="B22046" s="90">
        <v>5.4040999999999997</v>
      </c>
    </row>
    <row r="22047" spans="2:2" x14ac:dyDescent="0.3">
      <c r="B22047" s="90">
        <v>5.4042000000000003</v>
      </c>
    </row>
    <row r="22048" spans="2:2" x14ac:dyDescent="0.3">
      <c r="B22048" s="90">
        <v>5.4043000000000001</v>
      </c>
    </row>
    <row r="22049" spans="2:2" x14ac:dyDescent="0.3">
      <c r="B22049" s="90">
        <v>5.4043999999999999</v>
      </c>
    </row>
    <row r="22050" spans="2:2" x14ac:dyDescent="0.3">
      <c r="B22050" s="90">
        <v>5.4044999999999996</v>
      </c>
    </row>
    <row r="22051" spans="2:2" x14ac:dyDescent="0.3">
      <c r="B22051" s="90">
        <v>5.4046000000000003</v>
      </c>
    </row>
    <row r="22052" spans="2:2" x14ac:dyDescent="0.3">
      <c r="B22052" s="90">
        <v>5.4047000000000001</v>
      </c>
    </row>
    <row r="22053" spans="2:2" x14ac:dyDescent="0.3">
      <c r="B22053" s="90">
        <v>5.4047999999999998</v>
      </c>
    </row>
    <row r="22054" spans="2:2" x14ac:dyDescent="0.3">
      <c r="B22054" s="90">
        <v>5.4048999999999996</v>
      </c>
    </row>
    <row r="22055" spans="2:2" x14ac:dyDescent="0.3">
      <c r="B22055" s="90">
        <v>5.4050000000000002</v>
      </c>
    </row>
    <row r="22056" spans="2:2" x14ac:dyDescent="0.3">
      <c r="B22056" s="90">
        <v>5.4051</v>
      </c>
    </row>
    <row r="22057" spans="2:2" x14ac:dyDescent="0.3">
      <c r="B22057" s="90">
        <v>5.4051999999999998</v>
      </c>
    </row>
    <row r="22058" spans="2:2" x14ac:dyDescent="0.3">
      <c r="B22058" s="90">
        <v>5.4053000000000004</v>
      </c>
    </row>
    <row r="22059" spans="2:2" x14ac:dyDescent="0.3">
      <c r="B22059" s="90">
        <v>5.4054000000000002</v>
      </c>
    </row>
    <row r="22060" spans="2:2" x14ac:dyDescent="0.3">
      <c r="B22060" s="90">
        <v>5.4055</v>
      </c>
    </row>
    <row r="22061" spans="2:2" x14ac:dyDescent="0.3">
      <c r="B22061" s="90">
        <v>5.4055999999999997</v>
      </c>
    </row>
    <row r="22062" spans="2:2" x14ac:dyDescent="0.3">
      <c r="B22062" s="90">
        <v>5.4057000000000004</v>
      </c>
    </row>
    <row r="22063" spans="2:2" x14ac:dyDescent="0.3">
      <c r="B22063" s="90">
        <v>5.4058000000000002</v>
      </c>
    </row>
    <row r="22064" spans="2:2" x14ac:dyDescent="0.3">
      <c r="B22064" s="90">
        <v>5.4058999999999999</v>
      </c>
    </row>
    <row r="22065" spans="2:2" x14ac:dyDescent="0.3">
      <c r="B22065" s="90">
        <v>5.4059999999999997</v>
      </c>
    </row>
    <row r="22066" spans="2:2" x14ac:dyDescent="0.3">
      <c r="B22066" s="90">
        <v>5.4061000000000003</v>
      </c>
    </row>
    <row r="22067" spans="2:2" x14ac:dyDescent="0.3">
      <c r="B22067" s="90">
        <v>5.4062000000000001</v>
      </c>
    </row>
    <row r="22068" spans="2:2" x14ac:dyDescent="0.3">
      <c r="B22068" s="90">
        <v>5.4062999999999999</v>
      </c>
    </row>
    <row r="22069" spans="2:2" x14ac:dyDescent="0.3">
      <c r="B22069" s="90">
        <v>5.4063999999999997</v>
      </c>
    </row>
    <row r="22070" spans="2:2" x14ac:dyDescent="0.3">
      <c r="B22070" s="90">
        <v>5.4065000000000003</v>
      </c>
    </row>
    <row r="22071" spans="2:2" x14ac:dyDescent="0.3">
      <c r="B22071" s="90">
        <v>5.4066000000000001</v>
      </c>
    </row>
    <row r="22072" spans="2:2" x14ac:dyDescent="0.3">
      <c r="B22072" s="90">
        <v>5.4066999999999998</v>
      </c>
    </row>
    <row r="22073" spans="2:2" x14ac:dyDescent="0.3">
      <c r="B22073" s="90">
        <v>5.4067999999999996</v>
      </c>
    </row>
    <row r="22074" spans="2:2" x14ac:dyDescent="0.3">
      <c r="B22074" s="90">
        <v>5.4069000000000003</v>
      </c>
    </row>
    <row r="22075" spans="2:2" x14ac:dyDescent="0.3">
      <c r="B22075" s="90">
        <v>5.407</v>
      </c>
    </row>
    <row r="22076" spans="2:2" x14ac:dyDescent="0.3">
      <c r="B22076" s="90">
        <v>5.4070999999999998</v>
      </c>
    </row>
    <row r="22077" spans="2:2" x14ac:dyDescent="0.3">
      <c r="B22077" s="90">
        <v>5.4071999999999996</v>
      </c>
    </row>
    <row r="22078" spans="2:2" x14ac:dyDescent="0.3">
      <c r="B22078" s="90">
        <v>5.4073000000000002</v>
      </c>
    </row>
    <row r="22079" spans="2:2" x14ac:dyDescent="0.3">
      <c r="B22079" s="90">
        <v>5.4074</v>
      </c>
    </row>
    <row r="22080" spans="2:2" x14ac:dyDescent="0.3">
      <c r="B22080" s="90">
        <v>5.4074999999999998</v>
      </c>
    </row>
    <row r="22081" spans="2:2" x14ac:dyDescent="0.3">
      <c r="B22081" s="90">
        <v>5.4076000000000004</v>
      </c>
    </row>
    <row r="22082" spans="2:2" x14ac:dyDescent="0.3">
      <c r="B22082" s="90">
        <v>5.4077000000000002</v>
      </c>
    </row>
    <row r="22083" spans="2:2" x14ac:dyDescent="0.3">
      <c r="B22083" s="90">
        <v>5.4077999999999999</v>
      </c>
    </row>
    <row r="22084" spans="2:2" x14ac:dyDescent="0.3">
      <c r="B22084" s="90">
        <v>5.4078999999999997</v>
      </c>
    </row>
    <row r="22085" spans="2:2" x14ac:dyDescent="0.3">
      <c r="B22085" s="90">
        <v>5.4080000000000004</v>
      </c>
    </row>
    <row r="22086" spans="2:2" x14ac:dyDescent="0.3">
      <c r="B22086" s="90">
        <v>5.4081000000000001</v>
      </c>
    </row>
    <row r="22087" spans="2:2" x14ac:dyDescent="0.3">
      <c r="B22087" s="90">
        <v>5.4081999999999999</v>
      </c>
    </row>
    <row r="22088" spans="2:2" x14ac:dyDescent="0.3">
      <c r="B22088" s="90">
        <v>5.4082999999999997</v>
      </c>
    </row>
    <row r="22089" spans="2:2" x14ac:dyDescent="0.3">
      <c r="B22089" s="90">
        <v>5.4084000000000003</v>
      </c>
    </row>
    <row r="22090" spans="2:2" x14ac:dyDescent="0.3">
      <c r="B22090" s="90">
        <v>5.4085000000000001</v>
      </c>
    </row>
    <row r="22091" spans="2:2" x14ac:dyDescent="0.3">
      <c r="B22091" s="90">
        <v>5.4085999999999999</v>
      </c>
    </row>
    <row r="22092" spans="2:2" x14ac:dyDescent="0.3">
      <c r="B22092" s="90">
        <v>5.4086999999999996</v>
      </c>
    </row>
    <row r="22093" spans="2:2" x14ac:dyDescent="0.3">
      <c r="B22093" s="90">
        <v>5.4088000000000003</v>
      </c>
    </row>
    <row r="22094" spans="2:2" x14ac:dyDescent="0.3">
      <c r="B22094" s="90">
        <v>5.4089</v>
      </c>
    </row>
    <row r="22095" spans="2:2" x14ac:dyDescent="0.3">
      <c r="B22095" s="90">
        <v>5.4089999999999998</v>
      </c>
    </row>
    <row r="22096" spans="2:2" x14ac:dyDescent="0.3">
      <c r="B22096" s="90">
        <v>5.4090999999999996</v>
      </c>
    </row>
    <row r="22097" spans="2:2" x14ac:dyDescent="0.3">
      <c r="B22097" s="90">
        <v>5.4092000000000002</v>
      </c>
    </row>
    <row r="22098" spans="2:2" x14ac:dyDescent="0.3">
      <c r="B22098" s="90">
        <v>5.4093</v>
      </c>
    </row>
    <row r="22099" spans="2:2" x14ac:dyDescent="0.3">
      <c r="B22099" s="90">
        <v>5.4093999999999998</v>
      </c>
    </row>
    <row r="22100" spans="2:2" x14ac:dyDescent="0.3">
      <c r="B22100" s="90">
        <v>5.4095000000000004</v>
      </c>
    </row>
    <row r="22101" spans="2:2" x14ac:dyDescent="0.3">
      <c r="B22101" s="90">
        <v>5.4096000000000002</v>
      </c>
    </row>
    <row r="22102" spans="2:2" x14ac:dyDescent="0.3">
      <c r="B22102" s="90">
        <v>5.4097</v>
      </c>
    </row>
    <row r="22103" spans="2:2" x14ac:dyDescent="0.3">
      <c r="B22103" s="90">
        <v>5.4097999999999997</v>
      </c>
    </row>
    <row r="22104" spans="2:2" x14ac:dyDescent="0.3">
      <c r="B22104" s="90">
        <v>5.4099000000000004</v>
      </c>
    </row>
    <row r="22105" spans="2:2" x14ac:dyDescent="0.3">
      <c r="B22105" s="90">
        <v>5.41</v>
      </c>
    </row>
    <row r="22106" spans="2:2" x14ac:dyDescent="0.3">
      <c r="B22106" s="90">
        <v>5.4100999999999999</v>
      </c>
    </row>
    <row r="22107" spans="2:2" x14ac:dyDescent="0.3">
      <c r="B22107" s="90">
        <v>5.4101999999999997</v>
      </c>
    </row>
    <row r="22108" spans="2:2" x14ac:dyDescent="0.3">
      <c r="B22108" s="90">
        <v>5.4103000000000003</v>
      </c>
    </row>
    <row r="22109" spans="2:2" x14ac:dyDescent="0.3">
      <c r="B22109" s="90">
        <v>5.4104000000000001</v>
      </c>
    </row>
    <row r="22110" spans="2:2" x14ac:dyDescent="0.3">
      <c r="B22110" s="90">
        <v>5.4104999999999999</v>
      </c>
    </row>
    <row r="22111" spans="2:2" x14ac:dyDescent="0.3">
      <c r="B22111" s="90">
        <v>5.4105999999999996</v>
      </c>
    </row>
    <row r="22112" spans="2:2" x14ac:dyDescent="0.3">
      <c r="B22112" s="90">
        <v>5.4107000000000003</v>
      </c>
    </row>
    <row r="22113" spans="2:2" x14ac:dyDescent="0.3">
      <c r="B22113" s="90">
        <v>5.4108000000000001</v>
      </c>
    </row>
    <row r="22114" spans="2:2" x14ac:dyDescent="0.3">
      <c r="B22114" s="90">
        <v>5.4108999999999998</v>
      </c>
    </row>
    <row r="22115" spans="2:2" x14ac:dyDescent="0.3">
      <c r="B22115" s="90">
        <v>5.4109999999999996</v>
      </c>
    </row>
    <row r="22116" spans="2:2" x14ac:dyDescent="0.3">
      <c r="B22116" s="90">
        <v>5.4111000000000002</v>
      </c>
    </row>
    <row r="22117" spans="2:2" x14ac:dyDescent="0.3">
      <c r="B22117" s="90">
        <v>5.4112</v>
      </c>
    </row>
    <row r="22118" spans="2:2" x14ac:dyDescent="0.3">
      <c r="B22118" s="90">
        <v>5.4112999999999998</v>
      </c>
    </row>
    <row r="22119" spans="2:2" x14ac:dyDescent="0.3">
      <c r="B22119" s="90">
        <v>5.4114000000000004</v>
      </c>
    </row>
    <row r="22120" spans="2:2" x14ac:dyDescent="0.3">
      <c r="B22120" s="90">
        <v>5.4115000000000002</v>
      </c>
    </row>
    <row r="22121" spans="2:2" x14ac:dyDescent="0.3">
      <c r="B22121" s="90">
        <v>5.4116</v>
      </c>
    </row>
    <row r="22122" spans="2:2" x14ac:dyDescent="0.3">
      <c r="B22122" s="90">
        <v>5.4116999999999997</v>
      </c>
    </row>
    <row r="22123" spans="2:2" x14ac:dyDescent="0.3">
      <c r="B22123" s="90">
        <v>5.4118000000000004</v>
      </c>
    </row>
    <row r="22124" spans="2:2" x14ac:dyDescent="0.3">
      <c r="B22124" s="90">
        <v>5.4119000000000002</v>
      </c>
    </row>
    <row r="22125" spans="2:2" x14ac:dyDescent="0.3">
      <c r="B22125" s="90">
        <v>5.4119999999999999</v>
      </c>
    </row>
    <row r="22126" spans="2:2" x14ac:dyDescent="0.3">
      <c r="B22126" s="90">
        <v>5.4120999999999997</v>
      </c>
    </row>
    <row r="22127" spans="2:2" x14ac:dyDescent="0.3">
      <c r="B22127" s="90">
        <v>5.4122000000000003</v>
      </c>
    </row>
    <row r="22128" spans="2:2" x14ac:dyDescent="0.3">
      <c r="B22128" s="90">
        <v>5.4123000000000001</v>
      </c>
    </row>
    <row r="22129" spans="2:2" x14ac:dyDescent="0.3">
      <c r="B22129" s="90">
        <v>5.4123999999999999</v>
      </c>
    </row>
    <row r="22130" spans="2:2" x14ac:dyDescent="0.3">
      <c r="B22130" s="90">
        <v>5.4124999999999996</v>
      </c>
    </row>
    <row r="22131" spans="2:2" x14ac:dyDescent="0.3">
      <c r="B22131" s="90">
        <v>5.4126000000000003</v>
      </c>
    </row>
    <row r="22132" spans="2:2" x14ac:dyDescent="0.3">
      <c r="B22132" s="90">
        <v>5.4127000000000001</v>
      </c>
    </row>
    <row r="22133" spans="2:2" x14ac:dyDescent="0.3">
      <c r="B22133" s="90">
        <v>5.4127999999999998</v>
      </c>
    </row>
    <row r="22134" spans="2:2" x14ac:dyDescent="0.3">
      <c r="B22134" s="90">
        <v>5.4128999999999996</v>
      </c>
    </row>
    <row r="22135" spans="2:2" x14ac:dyDescent="0.3">
      <c r="B22135" s="90">
        <v>5.4130000000000003</v>
      </c>
    </row>
    <row r="22136" spans="2:2" x14ac:dyDescent="0.3">
      <c r="B22136" s="90">
        <v>5.4131</v>
      </c>
    </row>
    <row r="22137" spans="2:2" x14ac:dyDescent="0.3">
      <c r="B22137" s="90">
        <v>5.4131999999999998</v>
      </c>
    </row>
    <row r="22138" spans="2:2" x14ac:dyDescent="0.3">
      <c r="B22138" s="90">
        <v>5.4132999999999996</v>
      </c>
    </row>
    <row r="22139" spans="2:2" x14ac:dyDescent="0.3">
      <c r="B22139" s="90">
        <v>5.4134000000000002</v>
      </c>
    </row>
    <row r="22140" spans="2:2" x14ac:dyDescent="0.3">
      <c r="B22140" s="90">
        <v>5.4135</v>
      </c>
    </row>
    <row r="22141" spans="2:2" x14ac:dyDescent="0.3">
      <c r="B22141" s="90">
        <v>5.4135999999999997</v>
      </c>
    </row>
    <row r="22142" spans="2:2" x14ac:dyDescent="0.3">
      <c r="B22142" s="90">
        <v>5.4137000000000004</v>
      </c>
    </row>
    <row r="22143" spans="2:2" x14ac:dyDescent="0.3">
      <c r="B22143" s="90">
        <v>5.4138000000000002</v>
      </c>
    </row>
    <row r="22144" spans="2:2" x14ac:dyDescent="0.3">
      <c r="B22144" s="90">
        <v>5.4138999999999999</v>
      </c>
    </row>
    <row r="22145" spans="2:2" x14ac:dyDescent="0.3">
      <c r="B22145" s="90">
        <v>5.4139999999999997</v>
      </c>
    </row>
    <row r="22146" spans="2:2" x14ac:dyDescent="0.3">
      <c r="B22146" s="90">
        <v>5.4141000000000004</v>
      </c>
    </row>
    <row r="22147" spans="2:2" x14ac:dyDescent="0.3">
      <c r="B22147" s="90">
        <v>5.4142000000000001</v>
      </c>
    </row>
    <row r="22148" spans="2:2" x14ac:dyDescent="0.3">
      <c r="B22148" s="90">
        <v>5.4142999999999999</v>
      </c>
    </row>
    <row r="22149" spans="2:2" x14ac:dyDescent="0.3">
      <c r="B22149" s="90">
        <v>5.4143999999999997</v>
      </c>
    </row>
    <row r="22150" spans="2:2" x14ac:dyDescent="0.3">
      <c r="B22150" s="90">
        <v>5.4145000000000003</v>
      </c>
    </row>
    <row r="22151" spans="2:2" x14ac:dyDescent="0.3">
      <c r="B22151" s="90">
        <v>5.4146000000000001</v>
      </c>
    </row>
    <row r="22152" spans="2:2" x14ac:dyDescent="0.3">
      <c r="B22152" s="90">
        <v>5.4146999999999998</v>
      </c>
    </row>
    <row r="22153" spans="2:2" x14ac:dyDescent="0.3">
      <c r="B22153" s="90">
        <v>5.4147999999999996</v>
      </c>
    </row>
    <row r="22154" spans="2:2" x14ac:dyDescent="0.3">
      <c r="B22154" s="90">
        <v>5.4149000000000003</v>
      </c>
    </row>
    <row r="22155" spans="2:2" x14ac:dyDescent="0.3">
      <c r="B22155" s="90">
        <v>5.415</v>
      </c>
    </row>
    <row r="22156" spans="2:2" x14ac:dyDescent="0.3">
      <c r="B22156" s="90">
        <v>5.4150999999999998</v>
      </c>
    </row>
    <row r="22157" spans="2:2" x14ac:dyDescent="0.3">
      <c r="B22157" s="90">
        <v>5.4151999999999996</v>
      </c>
    </row>
    <row r="22158" spans="2:2" x14ac:dyDescent="0.3">
      <c r="B22158" s="90">
        <v>5.4153000000000002</v>
      </c>
    </row>
    <row r="22159" spans="2:2" x14ac:dyDescent="0.3">
      <c r="B22159" s="90">
        <v>5.4154</v>
      </c>
    </row>
    <row r="22160" spans="2:2" x14ac:dyDescent="0.3">
      <c r="B22160" s="90">
        <v>5.4154999999999998</v>
      </c>
    </row>
    <row r="22161" spans="2:2" x14ac:dyDescent="0.3">
      <c r="B22161" s="90">
        <v>5.4156000000000004</v>
      </c>
    </row>
    <row r="22162" spans="2:2" x14ac:dyDescent="0.3">
      <c r="B22162" s="90">
        <v>5.4157000000000002</v>
      </c>
    </row>
    <row r="22163" spans="2:2" x14ac:dyDescent="0.3">
      <c r="B22163" s="90">
        <v>5.4157999999999999</v>
      </c>
    </row>
    <row r="22164" spans="2:2" x14ac:dyDescent="0.3">
      <c r="B22164" s="90">
        <v>5.4158999999999997</v>
      </c>
    </row>
    <row r="22165" spans="2:2" x14ac:dyDescent="0.3">
      <c r="B22165" s="90">
        <v>5.4160000000000004</v>
      </c>
    </row>
    <row r="22166" spans="2:2" x14ac:dyDescent="0.3">
      <c r="B22166" s="90">
        <v>5.4161000000000001</v>
      </c>
    </row>
    <row r="22167" spans="2:2" x14ac:dyDescent="0.3">
      <c r="B22167" s="90">
        <v>5.4161999999999999</v>
      </c>
    </row>
    <row r="22168" spans="2:2" x14ac:dyDescent="0.3">
      <c r="B22168" s="90">
        <v>5.4162999999999997</v>
      </c>
    </row>
    <row r="22169" spans="2:2" x14ac:dyDescent="0.3">
      <c r="B22169" s="90">
        <v>5.4164000000000003</v>
      </c>
    </row>
    <row r="22170" spans="2:2" x14ac:dyDescent="0.3">
      <c r="B22170" s="90">
        <v>5.4165000000000001</v>
      </c>
    </row>
    <row r="22171" spans="2:2" x14ac:dyDescent="0.3">
      <c r="B22171" s="90">
        <v>5.4165999999999999</v>
      </c>
    </row>
    <row r="22172" spans="2:2" x14ac:dyDescent="0.3">
      <c r="B22172" s="90">
        <v>5.4166999999999996</v>
      </c>
    </row>
    <row r="22173" spans="2:2" x14ac:dyDescent="0.3">
      <c r="B22173" s="90">
        <v>5.4168000000000003</v>
      </c>
    </row>
    <row r="22174" spans="2:2" x14ac:dyDescent="0.3">
      <c r="B22174" s="90">
        <v>5.4169</v>
      </c>
    </row>
    <row r="22175" spans="2:2" x14ac:dyDescent="0.3">
      <c r="B22175" s="90">
        <v>5.4169999999999998</v>
      </c>
    </row>
    <row r="22176" spans="2:2" x14ac:dyDescent="0.3">
      <c r="B22176" s="90">
        <v>5.4170999999999996</v>
      </c>
    </row>
    <row r="22177" spans="2:2" x14ac:dyDescent="0.3">
      <c r="B22177" s="90">
        <v>5.4172000000000002</v>
      </c>
    </row>
    <row r="22178" spans="2:2" x14ac:dyDescent="0.3">
      <c r="B22178" s="90">
        <v>5.4173</v>
      </c>
    </row>
    <row r="22179" spans="2:2" x14ac:dyDescent="0.3">
      <c r="B22179" s="90">
        <v>5.4173999999999998</v>
      </c>
    </row>
    <row r="22180" spans="2:2" x14ac:dyDescent="0.3">
      <c r="B22180" s="90">
        <v>5.4175000000000004</v>
      </c>
    </row>
    <row r="22181" spans="2:2" x14ac:dyDescent="0.3">
      <c r="B22181" s="90">
        <v>5.4176000000000002</v>
      </c>
    </row>
    <row r="22182" spans="2:2" x14ac:dyDescent="0.3">
      <c r="B22182" s="90">
        <v>5.4177</v>
      </c>
    </row>
    <row r="22183" spans="2:2" x14ac:dyDescent="0.3">
      <c r="B22183" s="90">
        <v>5.4177999999999997</v>
      </c>
    </row>
    <row r="22184" spans="2:2" x14ac:dyDescent="0.3">
      <c r="B22184" s="90">
        <v>5.4179000000000004</v>
      </c>
    </row>
    <row r="22185" spans="2:2" x14ac:dyDescent="0.3">
      <c r="B22185" s="90">
        <v>5.4180000000000001</v>
      </c>
    </row>
    <row r="22186" spans="2:2" x14ac:dyDescent="0.3">
      <c r="B22186" s="90">
        <v>5.4180999999999999</v>
      </c>
    </row>
    <row r="22187" spans="2:2" x14ac:dyDescent="0.3">
      <c r="B22187" s="90">
        <v>5.4181999999999997</v>
      </c>
    </row>
    <row r="22188" spans="2:2" x14ac:dyDescent="0.3">
      <c r="B22188" s="90">
        <v>5.4183000000000003</v>
      </c>
    </row>
    <row r="22189" spans="2:2" x14ac:dyDescent="0.3">
      <c r="B22189" s="90">
        <v>5.4184000000000001</v>
      </c>
    </row>
    <row r="22190" spans="2:2" x14ac:dyDescent="0.3">
      <c r="B22190" s="90">
        <v>5.4184999999999999</v>
      </c>
    </row>
    <row r="22191" spans="2:2" x14ac:dyDescent="0.3">
      <c r="B22191" s="90">
        <v>5.4185999999999996</v>
      </c>
    </row>
    <row r="22192" spans="2:2" x14ac:dyDescent="0.3">
      <c r="B22192" s="90">
        <v>5.4187000000000003</v>
      </c>
    </row>
    <row r="22193" spans="2:2" x14ac:dyDescent="0.3">
      <c r="B22193" s="90">
        <v>5.4188000000000001</v>
      </c>
    </row>
    <row r="22194" spans="2:2" x14ac:dyDescent="0.3">
      <c r="B22194" s="90">
        <v>5.4188999999999998</v>
      </c>
    </row>
    <row r="22195" spans="2:2" x14ac:dyDescent="0.3">
      <c r="B22195" s="90">
        <v>5.4189999999999996</v>
      </c>
    </row>
    <row r="22196" spans="2:2" x14ac:dyDescent="0.3">
      <c r="B22196" s="90">
        <v>5.4191000000000003</v>
      </c>
    </row>
    <row r="22197" spans="2:2" x14ac:dyDescent="0.3">
      <c r="B22197" s="90">
        <v>5.4192</v>
      </c>
    </row>
    <row r="22198" spans="2:2" x14ac:dyDescent="0.3">
      <c r="B22198" s="90">
        <v>5.4192999999999998</v>
      </c>
    </row>
    <row r="22199" spans="2:2" x14ac:dyDescent="0.3">
      <c r="B22199" s="90">
        <v>5.4194000000000004</v>
      </c>
    </row>
    <row r="22200" spans="2:2" x14ac:dyDescent="0.3">
      <c r="B22200" s="90">
        <v>5.4195000000000002</v>
      </c>
    </row>
    <row r="22201" spans="2:2" x14ac:dyDescent="0.3">
      <c r="B22201" s="90">
        <v>5.4196</v>
      </c>
    </row>
    <row r="22202" spans="2:2" x14ac:dyDescent="0.3">
      <c r="B22202" s="90">
        <v>5.4196999999999997</v>
      </c>
    </row>
    <row r="22203" spans="2:2" x14ac:dyDescent="0.3">
      <c r="B22203" s="90">
        <v>5.4198000000000004</v>
      </c>
    </row>
    <row r="22204" spans="2:2" x14ac:dyDescent="0.3">
      <c r="B22204" s="90">
        <v>5.4199000000000002</v>
      </c>
    </row>
    <row r="22205" spans="2:2" x14ac:dyDescent="0.3">
      <c r="B22205" s="90">
        <v>5.42</v>
      </c>
    </row>
    <row r="22206" spans="2:2" x14ac:dyDescent="0.3">
      <c r="B22206" s="90">
        <v>5.4200999999999997</v>
      </c>
    </row>
    <row r="22207" spans="2:2" x14ac:dyDescent="0.3">
      <c r="B22207" s="90">
        <v>5.4202000000000004</v>
      </c>
    </row>
    <row r="22208" spans="2:2" x14ac:dyDescent="0.3">
      <c r="B22208" s="90">
        <v>5.4203000000000001</v>
      </c>
    </row>
    <row r="22209" spans="2:2" x14ac:dyDescent="0.3">
      <c r="B22209" s="90">
        <v>5.4203999999999999</v>
      </c>
    </row>
    <row r="22210" spans="2:2" x14ac:dyDescent="0.3">
      <c r="B22210" s="90">
        <v>5.4204999999999997</v>
      </c>
    </row>
    <row r="22211" spans="2:2" x14ac:dyDescent="0.3">
      <c r="B22211" s="90">
        <v>5.4206000000000003</v>
      </c>
    </row>
    <row r="22212" spans="2:2" x14ac:dyDescent="0.3">
      <c r="B22212" s="90">
        <v>5.4207000000000001</v>
      </c>
    </row>
    <row r="22213" spans="2:2" x14ac:dyDescent="0.3">
      <c r="B22213" s="90">
        <v>5.4207999999999998</v>
      </c>
    </row>
    <row r="22214" spans="2:2" x14ac:dyDescent="0.3">
      <c r="B22214" s="90">
        <v>5.4208999999999996</v>
      </c>
    </row>
    <row r="22215" spans="2:2" x14ac:dyDescent="0.3">
      <c r="B22215" s="90">
        <v>5.4210000000000003</v>
      </c>
    </row>
    <row r="22216" spans="2:2" x14ac:dyDescent="0.3">
      <c r="B22216" s="90">
        <v>5.4211</v>
      </c>
    </row>
    <row r="22217" spans="2:2" x14ac:dyDescent="0.3">
      <c r="B22217" s="90">
        <v>5.4211999999999998</v>
      </c>
    </row>
    <row r="22218" spans="2:2" x14ac:dyDescent="0.3">
      <c r="B22218" s="90">
        <v>5.4212999999999996</v>
      </c>
    </row>
    <row r="22219" spans="2:2" x14ac:dyDescent="0.3">
      <c r="B22219" s="90">
        <v>5.4214000000000002</v>
      </c>
    </row>
    <row r="22220" spans="2:2" x14ac:dyDescent="0.3">
      <c r="B22220" s="90">
        <v>5.4215</v>
      </c>
    </row>
    <row r="22221" spans="2:2" x14ac:dyDescent="0.3">
      <c r="B22221" s="90">
        <v>5.4215999999999998</v>
      </c>
    </row>
    <row r="22222" spans="2:2" x14ac:dyDescent="0.3">
      <c r="B22222" s="90">
        <v>5.4217000000000004</v>
      </c>
    </row>
    <row r="22223" spans="2:2" x14ac:dyDescent="0.3">
      <c r="B22223" s="90">
        <v>5.4218000000000002</v>
      </c>
    </row>
    <row r="22224" spans="2:2" x14ac:dyDescent="0.3">
      <c r="B22224" s="90">
        <v>5.4218999999999999</v>
      </c>
    </row>
    <row r="22225" spans="2:2" x14ac:dyDescent="0.3">
      <c r="B22225" s="90">
        <v>5.4219999999999997</v>
      </c>
    </row>
    <row r="22226" spans="2:2" x14ac:dyDescent="0.3">
      <c r="B22226" s="90">
        <v>5.4221000000000004</v>
      </c>
    </row>
    <row r="22227" spans="2:2" x14ac:dyDescent="0.3">
      <c r="B22227" s="90">
        <v>5.4222000000000001</v>
      </c>
    </row>
    <row r="22228" spans="2:2" x14ac:dyDescent="0.3">
      <c r="B22228" s="90">
        <v>5.4222999999999999</v>
      </c>
    </row>
    <row r="22229" spans="2:2" x14ac:dyDescent="0.3">
      <c r="B22229" s="90">
        <v>5.4223999999999997</v>
      </c>
    </row>
    <row r="22230" spans="2:2" x14ac:dyDescent="0.3">
      <c r="B22230" s="90">
        <v>5.4225000000000003</v>
      </c>
    </row>
    <row r="22231" spans="2:2" x14ac:dyDescent="0.3">
      <c r="B22231" s="90">
        <v>5.4226000000000001</v>
      </c>
    </row>
    <row r="22232" spans="2:2" x14ac:dyDescent="0.3">
      <c r="B22232" s="90">
        <v>5.4226999999999999</v>
      </c>
    </row>
    <row r="22233" spans="2:2" x14ac:dyDescent="0.3">
      <c r="B22233" s="90">
        <v>5.4227999999999996</v>
      </c>
    </row>
    <row r="22234" spans="2:2" x14ac:dyDescent="0.3">
      <c r="B22234" s="90">
        <v>5.4229000000000003</v>
      </c>
    </row>
    <row r="22235" spans="2:2" x14ac:dyDescent="0.3">
      <c r="B22235" s="90">
        <v>5.423</v>
      </c>
    </row>
    <row r="22236" spans="2:2" x14ac:dyDescent="0.3">
      <c r="B22236" s="90">
        <v>5.4230999999999998</v>
      </c>
    </row>
    <row r="22237" spans="2:2" x14ac:dyDescent="0.3">
      <c r="B22237" s="90">
        <v>5.4231999999999996</v>
      </c>
    </row>
    <row r="22238" spans="2:2" x14ac:dyDescent="0.3">
      <c r="B22238" s="90">
        <v>5.4233000000000002</v>
      </c>
    </row>
    <row r="22239" spans="2:2" x14ac:dyDescent="0.3">
      <c r="B22239" s="90">
        <v>5.4234</v>
      </c>
    </row>
    <row r="22240" spans="2:2" x14ac:dyDescent="0.3">
      <c r="B22240" s="90">
        <v>5.4234999999999998</v>
      </c>
    </row>
    <row r="22241" spans="2:2" x14ac:dyDescent="0.3">
      <c r="B22241" s="90">
        <v>5.4236000000000004</v>
      </c>
    </row>
    <row r="22242" spans="2:2" x14ac:dyDescent="0.3">
      <c r="B22242" s="90">
        <v>5.4237000000000002</v>
      </c>
    </row>
    <row r="22243" spans="2:2" x14ac:dyDescent="0.3">
      <c r="B22243" s="90">
        <v>5.4238</v>
      </c>
    </row>
    <row r="22244" spans="2:2" x14ac:dyDescent="0.3">
      <c r="B22244" s="90">
        <v>5.4238999999999997</v>
      </c>
    </row>
    <row r="22245" spans="2:2" x14ac:dyDescent="0.3">
      <c r="B22245" s="90">
        <v>5.4240000000000004</v>
      </c>
    </row>
    <row r="22246" spans="2:2" x14ac:dyDescent="0.3">
      <c r="B22246" s="90">
        <v>5.4241000000000001</v>
      </c>
    </row>
    <row r="22247" spans="2:2" x14ac:dyDescent="0.3">
      <c r="B22247" s="90">
        <v>5.4241999999999999</v>
      </c>
    </row>
    <row r="22248" spans="2:2" x14ac:dyDescent="0.3">
      <c r="B22248" s="90">
        <v>5.4242999999999997</v>
      </c>
    </row>
    <row r="22249" spans="2:2" x14ac:dyDescent="0.3">
      <c r="B22249" s="90">
        <v>5.4244000000000003</v>
      </c>
    </row>
    <row r="22250" spans="2:2" x14ac:dyDescent="0.3">
      <c r="B22250" s="90">
        <v>5.4245000000000001</v>
      </c>
    </row>
    <row r="22251" spans="2:2" x14ac:dyDescent="0.3">
      <c r="B22251" s="90">
        <v>5.4245999999999999</v>
      </c>
    </row>
    <row r="22252" spans="2:2" x14ac:dyDescent="0.3">
      <c r="B22252" s="90">
        <v>5.4246999999999996</v>
      </c>
    </row>
    <row r="22253" spans="2:2" x14ac:dyDescent="0.3">
      <c r="B22253" s="90">
        <v>5.4248000000000003</v>
      </c>
    </row>
    <row r="22254" spans="2:2" x14ac:dyDescent="0.3">
      <c r="B22254" s="90">
        <v>5.4249000000000001</v>
      </c>
    </row>
    <row r="22255" spans="2:2" x14ac:dyDescent="0.3">
      <c r="B22255" s="90">
        <v>5.4249999999999998</v>
      </c>
    </row>
    <row r="22256" spans="2:2" x14ac:dyDescent="0.3">
      <c r="B22256" s="90">
        <v>5.4250999999999996</v>
      </c>
    </row>
    <row r="22257" spans="2:2" x14ac:dyDescent="0.3">
      <c r="B22257" s="90">
        <v>5.4252000000000002</v>
      </c>
    </row>
    <row r="22258" spans="2:2" x14ac:dyDescent="0.3">
      <c r="B22258" s="90">
        <v>5.4253</v>
      </c>
    </row>
    <row r="22259" spans="2:2" x14ac:dyDescent="0.3">
      <c r="B22259" s="90">
        <v>5.4253999999999998</v>
      </c>
    </row>
    <row r="22260" spans="2:2" x14ac:dyDescent="0.3">
      <c r="B22260" s="90">
        <v>5.4255000000000004</v>
      </c>
    </row>
    <row r="22261" spans="2:2" x14ac:dyDescent="0.3">
      <c r="B22261" s="90">
        <v>5.4256000000000002</v>
      </c>
    </row>
    <row r="22262" spans="2:2" x14ac:dyDescent="0.3">
      <c r="B22262" s="90">
        <v>5.4257</v>
      </c>
    </row>
    <row r="22263" spans="2:2" x14ac:dyDescent="0.3">
      <c r="B22263" s="90">
        <v>5.4257999999999997</v>
      </c>
    </row>
    <row r="22264" spans="2:2" x14ac:dyDescent="0.3">
      <c r="B22264" s="90">
        <v>5.4259000000000004</v>
      </c>
    </row>
    <row r="22265" spans="2:2" x14ac:dyDescent="0.3">
      <c r="B22265" s="90">
        <v>5.4260000000000002</v>
      </c>
    </row>
    <row r="22266" spans="2:2" x14ac:dyDescent="0.3">
      <c r="B22266" s="90">
        <v>5.4260999999999999</v>
      </c>
    </row>
    <row r="22267" spans="2:2" x14ac:dyDescent="0.3">
      <c r="B22267" s="90">
        <v>5.4261999999999997</v>
      </c>
    </row>
    <row r="22268" spans="2:2" x14ac:dyDescent="0.3">
      <c r="B22268" s="90">
        <v>5.4263000000000003</v>
      </c>
    </row>
    <row r="22269" spans="2:2" x14ac:dyDescent="0.3">
      <c r="B22269" s="90">
        <v>5.4264000000000001</v>
      </c>
    </row>
    <row r="22270" spans="2:2" x14ac:dyDescent="0.3">
      <c r="B22270" s="90">
        <v>5.4264999999999999</v>
      </c>
    </row>
    <row r="22271" spans="2:2" x14ac:dyDescent="0.3">
      <c r="B22271" s="90">
        <v>5.4265999999999996</v>
      </c>
    </row>
    <row r="22272" spans="2:2" x14ac:dyDescent="0.3">
      <c r="B22272" s="90">
        <v>5.4267000000000003</v>
      </c>
    </row>
    <row r="22273" spans="2:2" x14ac:dyDescent="0.3">
      <c r="B22273" s="90">
        <v>5.4268000000000001</v>
      </c>
    </row>
    <row r="22274" spans="2:2" x14ac:dyDescent="0.3">
      <c r="B22274" s="90">
        <v>5.4268999999999998</v>
      </c>
    </row>
    <row r="22275" spans="2:2" x14ac:dyDescent="0.3">
      <c r="B22275" s="90">
        <v>5.4269999999999996</v>
      </c>
    </row>
    <row r="22276" spans="2:2" x14ac:dyDescent="0.3">
      <c r="B22276" s="90">
        <v>5.4271000000000003</v>
      </c>
    </row>
    <row r="22277" spans="2:2" x14ac:dyDescent="0.3">
      <c r="B22277" s="90">
        <v>5.4272</v>
      </c>
    </row>
    <row r="22278" spans="2:2" x14ac:dyDescent="0.3">
      <c r="B22278" s="90">
        <v>5.4272999999999998</v>
      </c>
    </row>
    <row r="22279" spans="2:2" x14ac:dyDescent="0.3">
      <c r="B22279" s="90">
        <v>5.4273999999999996</v>
      </c>
    </row>
    <row r="22280" spans="2:2" x14ac:dyDescent="0.3">
      <c r="B22280" s="90">
        <v>5.4275000000000002</v>
      </c>
    </row>
    <row r="22281" spans="2:2" x14ac:dyDescent="0.3">
      <c r="B22281" s="90">
        <v>5.4276</v>
      </c>
    </row>
    <row r="22282" spans="2:2" x14ac:dyDescent="0.3">
      <c r="B22282" s="90">
        <v>5.4276999999999997</v>
      </c>
    </row>
    <row r="22283" spans="2:2" x14ac:dyDescent="0.3">
      <c r="B22283" s="90">
        <v>5.4278000000000004</v>
      </c>
    </row>
    <row r="22284" spans="2:2" x14ac:dyDescent="0.3">
      <c r="B22284" s="90">
        <v>5.4279000000000002</v>
      </c>
    </row>
    <row r="22285" spans="2:2" x14ac:dyDescent="0.3">
      <c r="B22285" s="90">
        <v>5.4279999999999999</v>
      </c>
    </row>
    <row r="22286" spans="2:2" x14ac:dyDescent="0.3">
      <c r="B22286" s="90">
        <v>5.4280999999999997</v>
      </c>
    </row>
    <row r="22287" spans="2:2" x14ac:dyDescent="0.3">
      <c r="B22287" s="90">
        <v>5.4282000000000004</v>
      </c>
    </row>
    <row r="22288" spans="2:2" x14ac:dyDescent="0.3">
      <c r="B22288" s="90">
        <v>5.4283000000000001</v>
      </c>
    </row>
    <row r="22289" spans="2:2" x14ac:dyDescent="0.3">
      <c r="B22289" s="90">
        <v>5.4283999999999999</v>
      </c>
    </row>
    <row r="22290" spans="2:2" x14ac:dyDescent="0.3">
      <c r="B22290" s="90">
        <v>5.4284999999999997</v>
      </c>
    </row>
    <row r="22291" spans="2:2" x14ac:dyDescent="0.3">
      <c r="B22291" s="90">
        <v>5.4286000000000003</v>
      </c>
    </row>
    <row r="22292" spans="2:2" x14ac:dyDescent="0.3">
      <c r="B22292" s="90">
        <v>5.4287000000000001</v>
      </c>
    </row>
    <row r="22293" spans="2:2" x14ac:dyDescent="0.3">
      <c r="B22293" s="90">
        <v>5.4287999999999998</v>
      </c>
    </row>
    <row r="22294" spans="2:2" x14ac:dyDescent="0.3">
      <c r="B22294" s="90">
        <v>5.4288999999999996</v>
      </c>
    </row>
    <row r="22295" spans="2:2" x14ac:dyDescent="0.3">
      <c r="B22295" s="90">
        <v>5.4290000000000003</v>
      </c>
    </row>
    <row r="22296" spans="2:2" x14ac:dyDescent="0.3">
      <c r="B22296" s="90">
        <v>5.4291</v>
      </c>
    </row>
    <row r="22297" spans="2:2" x14ac:dyDescent="0.3">
      <c r="B22297" s="90">
        <v>5.4291999999999998</v>
      </c>
    </row>
    <row r="22298" spans="2:2" x14ac:dyDescent="0.3">
      <c r="B22298" s="90">
        <v>5.4292999999999996</v>
      </c>
    </row>
    <row r="22299" spans="2:2" x14ac:dyDescent="0.3">
      <c r="B22299" s="90">
        <v>5.4294000000000002</v>
      </c>
    </row>
    <row r="22300" spans="2:2" x14ac:dyDescent="0.3">
      <c r="B22300" s="90">
        <v>5.4295</v>
      </c>
    </row>
    <row r="22301" spans="2:2" x14ac:dyDescent="0.3">
      <c r="B22301" s="90">
        <v>5.4295999999999998</v>
      </c>
    </row>
    <row r="22302" spans="2:2" x14ac:dyDescent="0.3">
      <c r="B22302" s="90">
        <v>5.4297000000000004</v>
      </c>
    </row>
    <row r="22303" spans="2:2" x14ac:dyDescent="0.3">
      <c r="B22303" s="90">
        <v>5.4298000000000002</v>
      </c>
    </row>
    <row r="22304" spans="2:2" x14ac:dyDescent="0.3">
      <c r="B22304" s="90">
        <v>5.4298999999999999</v>
      </c>
    </row>
    <row r="22305" spans="2:2" x14ac:dyDescent="0.3">
      <c r="B22305" s="90">
        <v>5.43</v>
      </c>
    </row>
    <row r="22306" spans="2:2" x14ac:dyDescent="0.3">
      <c r="B22306" s="90">
        <v>5.4301000000000004</v>
      </c>
    </row>
    <row r="22307" spans="2:2" x14ac:dyDescent="0.3">
      <c r="B22307" s="90">
        <v>5.4302000000000001</v>
      </c>
    </row>
    <row r="22308" spans="2:2" x14ac:dyDescent="0.3">
      <c r="B22308" s="90">
        <v>5.4302999999999999</v>
      </c>
    </row>
    <row r="22309" spans="2:2" x14ac:dyDescent="0.3">
      <c r="B22309" s="90">
        <v>5.4303999999999997</v>
      </c>
    </row>
    <row r="22310" spans="2:2" x14ac:dyDescent="0.3">
      <c r="B22310" s="90">
        <v>5.4305000000000003</v>
      </c>
    </row>
    <row r="22311" spans="2:2" x14ac:dyDescent="0.3">
      <c r="B22311" s="90">
        <v>5.4306000000000001</v>
      </c>
    </row>
    <row r="22312" spans="2:2" x14ac:dyDescent="0.3">
      <c r="B22312" s="90">
        <v>5.4306999999999999</v>
      </c>
    </row>
    <row r="22313" spans="2:2" x14ac:dyDescent="0.3">
      <c r="B22313" s="90">
        <v>5.4307999999999996</v>
      </c>
    </row>
    <row r="22314" spans="2:2" x14ac:dyDescent="0.3">
      <c r="B22314" s="90">
        <v>5.4309000000000003</v>
      </c>
    </row>
    <row r="22315" spans="2:2" x14ac:dyDescent="0.3">
      <c r="B22315" s="90">
        <v>5.431</v>
      </c>
    </row>
    <row r="22316" spans="2:2" x14ac:dyDescent="0.3">
      <c r="B22316" s="90">
        <v>5.4310999999999998</v>
      </c>
    </row>
    <row r="22317" spans="2:2" x14ac:dyDescent="0.3">
      <c r="B22317" s="90">
        <v>5.4311999999999996</v>
      </c>
    </row>
    <row r="22318" spans="2:2" x14ac:dyDescent="0.3">
      <c r="B22318" s="90">
        <v>5.4313000000000002</v>
      </c>
    </row>
    <row r="22319" spans="2:2" x14ac:dyDescent="0.3">
      <c r="B22319" s="90">
        <v>5.4314</v>
      </c>
    </row>
    <row r="22320" spans="2:2" x14ac:dyDescent="0.3">
      <c r="B22320" s="90">
        <v>5.4314999999999998</v>
      </c>
    </row>
    <row r="22321" spans="2:2" x14ac:dyDescent="0.3">
      <c r="B22321" s="90">
        <v>5.4316000000000004</v>
      </c>
    </row>
    <row r="22322" spans="2:2" x14ac:dyDescent="0.3">
      <c r="B22322" s="90">
        <v>5.4317000000000002</v>
      </c>
    </row>
    <row r="22323" spans="2:2" x14ac:dyDescent="0.3">
      <c r="B22323" s="90">
        <v>5.4318</v>
      </c>
    </row>
    <row r="22324" spans="2:2" x14ac:dyDescent="0.3">
      <c r="B22324" s="90">
        <v>5.4318999999999997</v>
      </c>
    </row>
    <row r="22325" spans="2:2" x14ac:dyDescent="0.3">
      <c r="B22325" s="90">
        <v>5.4320000000000004</v>
      </c>
    </row>
    <row r="22326" spans="2:2" x14ac:dyDescent="0.3">
      <c r="B22326" s="90">
        <v>5.4321000000000002</v>
      </c>
    </row>
    <row r="22327" spans="2:2" x14ac:dyDescent="0.3">
      <c r="B22327" s="90">
        <v>5.4321999999999999</v>
      </c>
    </row>
    <row r="22328" spans="2:2" x14ac:dyDescent="0.3">
      <c r="B22328" s="90">
        <v>5.4322999999999997</v>
      </c>
    </row>
    <row r="22329" spans="2:2" x14ac:dyDescent="0.3">
      <c r="B22329" s="90">
        <v>5.4324000000000003</v>
      </c>
    </row>
    <row r="22330" spans="2:2" x14ac:dyDescent="0.3">
      <c r="B22330" s="90">
        <v>5.4325000000000001</v>
      </c>
    </row>
    <row r="22331" spans="2:2" x14ac:dyDescent="0.3">
      <c r="B22331" s="90">
        <v>5.4325999999999999</v>
      </c>
    </row>
    <row r="22332" spans="2:2" x14ac:dyDescent="0.3">
      <c r="B22332" s="90">
        <v>5.4326999999999996</v>
      </c>
    </row>
    <row r="22333" spans="2:2" x14ac:dyDescent="0.3">
      <c r="B22333" s="90">
        <v>5.4328000000000003</v>
      </c>
    </row>
    <row r="22334" spans="2:2" x14ac:dyDescent="0.3">
      <c r="B22334" s="90">
        <v>5.4329000000000001</v>
      </c>
    </row>
    <row r="22335" spans="2:2" x14ac:dyDescent="0.3">
      <c r="B22335" s="90">
        <v>5.4329999999999998</v>
      </c>
    </row>
    <row r="22336" spans="2:2" x14ac:dyDescent="0.3">
      <c r="B22336" s="90">
        <v>5.4330999999999996</v>
      </c>
    </row>
    <row r="22337" spans="2:2" x14ac:dyDescent="0.3">
      <c r="B22337" s="90">
        <v>5.4332000000000003</v>
      </c>
    </row>
    <row r="22338" spans="2:2" x14ac:dyDescent="0.3">
      <c r="B22338" s="90">
        <v>5.4333</v>
      </c>
    </row>
    <row r="22339" spans="2:2" x14ac:dyDescent="0.3">
      <c r="B22339" s="90">
        <v>5.4333999999999998</v>
      </c>
    </row>
    <row r="22340" spans="2:2" x14ac:dyDescent="0.3">
      <c r="B22340" s="90">
        <v>5.4335000000000004</v>
      </c>
    </row>
    <row r="22341" spans="2:2" x14ac:dyDescent="0.3">
      <c r="B22341" s="90">
        <v>5.4336000000000002</v>
      </c>
    </row>
    <row r="22342" spans="2:2" x14ac:dyDescent="0.3">
      <c r="B22342" s="90">
        <v>5.4337</v>
      </c>
    </row>
    <row r="22343" spans="2:2" x14ac:dyDescent="0.3">
      <c r="B22343" s="90">
        <v>5.4337999999999997</v>
      </c>
    </row>
    <row r="22344" spans="2:2" x14ac:dyDescent="0.3">
      <c r="B22344" s="90">
        <v>5.4339000000000004</v>
      </c>
    </row>
    <row r="22345" spans="2:2" x14ac:dyDescent="0.3">
      <c r="B22345" s="90">
        <v>5.4340000000000002</v>
      </c>
    </row>
    <row r="22346" spans="2:2" x14ac:dyDescent="0.3">
      <c r="B22346" s="90">
        <v>5.4340999999999999</v>
      </c>
    </row>
    <row r="22347" spans="2:2" x14ac:dyDescent="0.3">
      <c r="B22347" s="90">
        <v>5.4341999999999997</v>
      </c>
    </row>
    <row r="22348" spans="2:2" x14ac:dyDescent="0.3">
      <c r="B22348" s="90">
        <v>5.4343000000000004</v>
      </c>
    </row>
    <row r="22349" spans="2:2" x14ac:dyDescent="0.3">
      <c r="B22349" s="90">
        <v>5.4344000000000001</v>
      </c>
    </row>
    <row r="22350" spans="2:2" x14ac:dyDescent="0.3">
      <c r="B22350" s="90">
        <v>5.4344999999999999</v>
      </c>
    </row>
    <row r="22351" spans="2:2" x14ac:dyDescent="0.3">
      <c r="B22351" s="90">
        <v>5.4345999999999997</v>
      </c>
    </row>
    <row r="22352" spans="2:2" x14ac:dyDescent="0.3">
      <c r="B22352" s="90">
        <v>5.4347000000000003</v>
      </c>
    </row>
    <row r="22353" spans="2:2" x14ac:dyDescent="0.3">
      <c r="B22353" s="90">
        <v>5.4348000000000001</v>
      </c>
    </row>
    <row r="22354" spans="2:2" x14ac:dyDescent="0.3">
      <c r="B22354" s="90">
        <v>5.4348999999999998</v>
      </c>
    </row>
    <row r="22355" spans="2:2" x14ac:dyDescent="0.3">
      <c r="B22355" s="90">
        <v>5.4349999999999996</v>
      </c>
    </row>
    <row r="22356" spans="2:2" x14ac:dyDescent="0.3">
      <c r="B22356" s="90">
        <v>5.4351000000000003</v>
      </c>
    </row>
    <row r="22357" spans="2:2" x14ac:dyDescent="0.3">
      <c r="B22357" s="90">
        <v>5.4352</v>
      </c>
    </row>
    <row r="22358" spans="2:2" x14ac:dyDescent="0.3">
      <c r="B22358" s="90">
        <v>5.4352999999999998</v>
      </c>
    </row>
    <row r="22359" spans="2:2" x14ac:dyDescent="0.3">
      <c r="B22359" s="90">
        <v>5.4353999999999996</v>
      </c>
    </row>
    <row r="22360" spans="2:2" x14ac:dyDescent="0.3">
      <c r="B22360" s="90">
        <v>5.4355000000000002</v>
      </c>
    </row>
    <row r="22361" spans="2:2" x14ac:dyDescent="0.3">
      <c r="B22361" s="90">
        <v>5.4356</v>
      </c>
    </row>
    <row r="22362" spans="2:2" x14ac:dyDescent="0.3">
      <c r="B22362" s="90">
        <v>5.4356999999999998</v>
      </c>
    </row>
    <row r="22363" spans="2:2" x14ac:dyDescent="0.3">
      <c r="B22363" s="90">
        <v>5.4358000000000004</v>
      </c>
    </row>
    <row r="22364" spans="2:2" x14ac:dyDescent="0.3">
      <c r="B22364" s="90">
        <v>5.4359000000000002</v>
      </c>
    </row>
    <row r="22365" spans="2:2" x14ac:dyDescent="0.3">
      <c r="B22365" s="90">
        <v>5.4359999999999999</v>
      </c>
    </row>
    <row r="22366" spans="2:2" x14ac:dyDescent="0.3">
      <c r="B22366" s="90">
        <v>5.4360999999999997</v>
      </c>
    </row>
    <row r="22367" spans="2:2" x14ac:dyDescent="0.3">
      <c r="B22367" s="90">
        <v>5.4362000000000004</v>
      </c>
    </row>
    <row r="22368" spans="2:2" x14ac:dyDescent="0.3">
      <c r="B22368" s="90">
        <v>5.4363000000000001</v>
      </c>
    </row>
    <row r="22369" spans="2:2" x14ac:dyDescent="0.3">
      <c r="B22369" s="90">
        <v>5.4363999999999999</v>
      </c>
    </row>
    <row r="22370" spans="2:2" x14ac:dyDescent="0.3">
      <c r="B22370" s="90">
        <v>5.4364999999999997</v>
      </c>
    </row>
    <row r="22371" spans="2:2" x14ac:dyDescent="0.3">
      <c r="B22371" s="90">
        <v>5.4366000000000003</v>
      </c>
    </row>
    <row r="22372" spans="2:2" x14ac:dyDescent="0.3">
      <c r="B22372" s="90">
        <v>5.4367000000000001</v>
      </c>
    </row>
    <row r="22373" spans="2:2" x14ac:dyDescent="0.3">
      <c r="B22373" s="90">
        <v>5.4367999999999999</v>
      </c>
    </row>
    <row r="22374" spans="2:2" x14ac:dyDescent="0.3">
      <c r="B22374" s="90">
        <v>5.4368999999999996</v>
      </c>
    </row>
    <row r="22375" spans="2:2" x14ac:dyDescent="0.3">
      <c r="B22375" s="90">
        <v>5.4370000000000003</v>
      </c>
    </row>
    <row r="22376" spans="2:2" x14ac:dyDescent="0.3">
      <c r="B22376" s="90">
        <v>5.4371</v>
      </c>
    </row>
    <row r="22377" spans="2:2" x14ac:dyDescent="0.3">
      <c r="B22377" s="90">
        <v>5.4371999999999998</v>
      </c>
    </row>
    <row r="22378" spans="2:2" x14ac:dyDescent="0.3">
      <c r="B22378" s="90">
        <v>5.4372999999999996</v>
      </c>
    </row>
    <row r="22379" spans="2:2" x14ac:dyDescent="0.3">
      <c r="B22379" s="90">
        <v>5.4374000000000002</v>
      </c>
    </row>
    <row r="22380" spans="2:2" x14ac:dyDescent="0.3">
      <c r="B22380" s="90">
        <v>5.4375</v>
      </c>
    </row>
    <row r="22381" spans="2:2" x14ac:dyDescent="0.3">
      <c r="B22381" s="90">
        <v>5.4375999999999998</v>
      </c>
    </row>
    <row r="22382" spans="2:2" x14ac:dyDescent="0.3">
      <c r="B22382" s="90">
        <v>5.4377000000000004</v>
      </c>
    </row>
    <row r="22383" spans="2:2" x14ac:dyDescent="0.3">
      <c r="B22383" s="90">
        <v>5.4378000000000002</v>
      </c>
    </row>
    <row r="22384" spans="2:2" x14ac:dyDescent="0.3">
      <c r="B22384" s="90">
        <v>5.4379</v>
      </c>
    </row>
    <row r="22385" spans="2:2" x14ac:dyDescent="0.3">
      <c r="B22385" s="90">
        <v>5.4379999999999997</v>
      </c>
    </row>
    <row r="22386" spans="2:2" x14ac:dyDescent="0.3">
      <c r="B22386" s="90">
        <v>5.4381000000000004</v>
      </c>
    </row>
    <row r="22387" spans="2:2" x14ac:dyDescent="0.3">
      <c r="B22387" s="90">
        <v>5.4382000000000001</v>
      </c>
    </row>
    <row r="22388" spans="2:2" x14ac:dyDescent="0.3">
      <c r="B22388" s="90">
        <v>5.4382999999999999</v>
      </c>
    </row>
    <row r="22389" spans="2:2" x14ac:dyDescent="0.3">
      <c r="B22389" s="90">
        <v>5.4383999999999997</v>
      </c>
    </row>
    <row r="22390" spans="2:2" x14ac:dyDescent="0.3">
      <c r="B22390" s="90">
        <v>5.4385000000000003</v>
      </c>
    </row>
    <row r="22391" spans="2:2" x14ac:dyDescent="0.3">
      <c r="B22391" s="90">
        <v>5.4386000000000001</v>
      </c>
    </row>
    <row r="22392" spans="2:2" x14ac:dyDescent="0.3">
      <c r="B22392" s="90">
        <v>5.4386999999999999</v>
      </c>
    </row>
    <row r="22393" spans="2:2" x14ac:dyDescent="0.3">
      <c r="B22393" s="90">
        <v>5.4387999999999996</v>
      </c>
    </row>
    <row r="22394" spans="2:2" x14ac:dyDescent="0.3">
      <c r="B22394" s="90">
        <v>5.4389000000000003</v>
      </c>
    </row>
    <row r="22395" spans="2:2" x14ac:dyDescent="0.3">
      <c r="B22395" s="90">
        <v>5.4390000000000001</v>
      </c>
    </row>
    <row r="22396" spans="2:2" x14ac:dyDescent="0.3">
      <c r="B22396" s="90">
        <v>5.4390999999999998</v>
      </c>
    </row>
    <row r="22397" spans="2:2" x14ac:dyDescent="0.3">
      <c r="B22397" s="90">
        <v>5.4391999999999996</v>
      </c>
    </row>
    <row r="22398" spans="2:2" x14ac:dyDescent="0.3">
      <c r="B22398" s="90">
        <v>5.4393000000000002</v>
      </c>
    </row>
    <row r="22399" spans="2:2" x14ac:dyDescent="0.3">
      <c r="B22399" s="90">
        <v>5.4394</v>
      </c>
    </row>
    <row r="22400" spans="2:2" x14ac:dyDescent="0.3">
      <c r="B22400" s="90">
        <v>5.4394999999999998</v>
      </c>
    </row>
    <row r="22401" spans="2:2" x14ac:dyDescent="0.3">
      <c r="B22401" s="90">
        <v>5.4396000000000004</v>
      </c>
    </row>
    <row r="22402" spans="2:2" x14ac:dyDescent="0.3">
      <c r="B22402" s="90">
        <v>5.4397000000000002</v>
      </c>
    </row>
    <row r="22403" spans="2:2" x14ac:dyDescent="0.3">
      <c r="B22403" s="90">
        <v>5.4398</v>
      </c>
    </row>
    <row r="22404" spans="2:2" x14ac:dyDescent="0.3">
      <c r="B22404" s="90">
        <v>5.4398999999999997</v>
      </c>
    </row>
    <row r="22405" spans="2:2" x14ac:dyDescent="0.3">
      <c r="B22405" s="90">
        <v>5.44</v>
      </c>
    </row>
    <row r="22406" spans="2:2" x14ac:dyDescent="0.3">
      <c r="B22406" s="90">
        <v>5.4401000000000002</v>
      </c>
    </row>
    <row r="22407" spans="2:2" x14ac:dyDescent="0.3">
      <c r="B22407" s="90">
        <v>5.4401999999999999</v>
      </c>
    </row>
    <row r="22408" spans="2:2" x14ac:dyDescent="0.3">
      <c r="B22408" s="90">
        <v>5.4402999999999997</v>
      </c>
    </row>
    <row r="22409" spans="2:2" x14ac:dyDescent="0.3">
      <c r="B22409" s="90">
        <v>5.4404000000000003</v>
      </c>
    </row>
    <row r="22410" spans="2:2" x14ac:dyDescent="0.3">
      <c r="B22410" s="90">
        <v>5.4405000000000001</v>
      </c>
    </row>
    <row r="22411" spans="2:2" x14ac:dyDescent="0.3">
      <c r="B22411" s="90">
        <v>5.4405999999999999</v>
      </c>
    </row>
    <row r="22412" spans="2:2" x14ac:dyDescent="0.3">
      <c r="B22412" s="90">
        <v>5.4406999999999996</v>
      </c>
    </row>
    <row r="22413" spans="2:2" x14ac:dyDescent="0.3">
      <c r="B22413" s="90">
        <v>5.4408000000000003</v>
      </c>
    </row>
    <row r="22414" spans="2:2" x14ac:dyDescent="0.3">
      <c r="B22414" s="90">
        <v>5.4409000000000001</v>
      </c>
    </row>
    <row r="22415" spans="2:2" x14ac:dyDescent="0.3">
      <c r="B22415" s="90">
        <v>5.4409999999999998</v>
      </c>
    </row>
    <row r="22416" spans="2:2" x14ac:dyDescent="0.3">
      <c r="B22416" s="90">
        <v>5.4410999999999996</v>
      </c>
    </row>
    <row r="22417" spans="2:2" x14ac:dyDescent="0.3">
      <c r="B22417" s="90">
        <v>5.4412000000000003</v>
      </c>
    </row>
    <row r="22418" spans="2:2" x14ac:dyDescent="0.3">
      <c r="B22418" s="90">
        <v>5.4413</v>
      </c>
    </row>
    <row r="22419" spans="2:2" x14ac:dyDescent="0.3">
      <c r="B22419" s="90">
        <v>5.4413999999999998</v>
      </c>
    </row>
    <row r="22420" spans="2:2" x14ac:dyDescent="0.3">
      <c r="B22420" s="90">
        <v>5.4414999999999996</v>
      </c>
    </row>
    <row r="22421" spans="2:2" x14ac:dyDescent="0.3">
      <c r="B22421" s="90">
        <v>5.4416000000000002</v>
      </c>
    </row>
    <row r="22422" spans="2:2" x14ac:dyDescent="0.3">
      <c r="B22422" s="90">
        <v>5.4417</v>
      </c>
    </row>
    <row r="22423" spans="2:2" x14ac:dyDescent="0.3">
      <c r="B22423" s="90">
        <v>5.4417999999999997</v>
      </c>
    </row>
    <row r="22424" spans="2:2" x14ac:dyDescent="0.3">
      <c r="B22424" s="90">
        <v>5.4419000000000004</v>
      </c>
    </row>
    <row r="22425" spans="2:2" x14ac:dyDescent="0.3">
      <c r="B22425" s="90">
        <v>5.4420000000000002</v>
      </c>
    </row>
    <row r="22426" spans="2:2" x14ac:dyDescent="0.3">
      <c r="B22426" s="90">
        <v>5.4420999999999999</v>
      </c>
    </row>
    <row r="22427" spans="2:2" x14ac:dyDescent="0.3">
      <c r="B22427" s="90">
        <v>5.4421999999999997</v>
      </c>
    </row>
    <row r="22428" spans="2:2" x14ac:dyDescent="0.3">
      <c r="B22428" s="90">
        <v>5.4423000000000004</v>
      </c>
    </row>
    <row r="22429" spans="2:2" x14ac:dyDescent="0.3">
      <c r="B22429" s="90">
        <v>5.4424000000000001</v>
      </c>
    </row>
    <row r="22430" spans="2:2" x14ac:dyDescent="0.3">
      <c r="B22430" s="90">
        <v>5.4424999999999999</v>
      </c>
    </row>
    <row r="22431" spans="2:2" x14ac:dyDescent="0.3">
      <c r="B22431" s="90">
        <v>5.4425999999999997</v>
      </c>
    </row>
    <row r="22432" spans="2:2" x14ac:dyDescent="0.3">
      <c r="B22432" s="90">
        <v>5.4427000000000003</v>
      </c>
    </row>
    <row r="22433" spans="2:2" x14ac:dyDescent="0.3">
      <c r="B22433" s="90">
        <v>5.4428000000000001</v>
      </c>
    </row>
    <row r="22434" spans="2:2" x14ac:dyDescent="0.3">
      <c r="B22434" s="90">
        <v>5.4428999999999998</v>
      </c>
    </row>
    <row r="22435" spans="2:2" x14ac:dyDescent="0.3">
      <c r="B22435" s="90">
        <v>5.4429999999999996</v>
      </c>
    </row>
    <row r="22436" spans="2:2" x14ac:dyDescent="0.3">
      <c r="B22436" s="90">
        <v>5.4431000000000003</v>
      </c>
    </row>
    <row r="22437" spans="2:2" x14ac:dyDescent="0.3">
      <c r="B22437" s="90">
        <v>5.4432</v>
      </c>
    </row>
    <row r="22438" spans="2:2" x14ac:dyDescent="0.3">
      <c r="B22438" s="90">
        <v>5.4432999999999998</v>
      </c>
    </row>
    <row r="22439" spans="2:2" x14ac:dyDescent="0.3">
      <c r="B22439" s="90">
        <v>5.4433999999999996</v>
      </c>
    </row>
    <row r="22440" spans="2:2" x14ac:dyDescent="0.3">
      <c r="B22440" s="90">
        <v>5.4435000000000002</v>
      </c>
    </row>
    <row r="22441" spans="2:2" x14ac:dyDescent="0.3">
      <c r="B22441" s="90">
        <v>5.4436</v>
      </c>
    </row>
    <row r="22442" spans="2:2" x14ac:dyDescent="0.3">
      <c r="B22442" s="90">
        <v>5.4436999999999998</v>
      </c>
    </row>
    <row r="22443" spans="2:2" x14ac:dyDescent="0.3">
      <c r="B22443" s="90">
        <v>5.4438000000000004</v>
      </c>
    </row>
    <row r="22444" spans="2:2" x14ac:dyDescent="0.3">
      <c r="B22444" s="90">
        <v>5.4439000000000002</v>
      </c>
    </row>
    <row r="22445" spans="2:2" x14ac:dyDescent="0.3">
      <c r="B22445" s="90">
        <v>5.444</v>
      </c>
    </row>
    <row r="22446" spans="2:2" x14ac:dyDescent="0.3">
      <c r="B22446" s="90">
        <v>5.4440999999999997</v>
      </c>
    </row>
    <row r="22447" spans="2:2" x14ac:dyDescent="0.3">
      <c r="B22447" s="90">
        <v>5.4442000000000004</v>
      </c>
    </row>
    <row r="22448" spans="2:2" x14ac:dyDescent="0.3">
      <c r="B22448" s="90">
        <v>5.4443000000000001</v>
      </c>
    </row>
    <row r="22449" spans="2:2" x14ac:dyDescent="0.3">
      <c r="B22449" s="90">
        <v>5.4443999999999999</v>
      </c>
    </row>
    <row r="22450" spans="2:2" x14ac:dyDescent="0.3">
      <c r="B22450" s="90">
        <v>5.4444999999999997</v>
      </c>
    </row>
    <row r="22451" spans="2:2" x14ac:dyDescent="0.3">
      <c r="B22451" s="90">
        <v>5.4446000000000003</v>
      </c>
    </row>
    <row r="22452" spans="2:2" x14ac:dyDescent="0.3">
      <c r="B22452" s="90">
        <v>5.4447000000000001</v>
      </c>
    </row>
    <row r="22453" spans="2:2" x14ac:dyDescent="0.3">
      <c r="B22453" s="90">
        <v>5.4447999999999999</v>
      </c>
    </row>
    <row r="22454" spans="2:2" x14ac:dyDescent="0.3">
      <c r="B22454" s="90">
        <v>5.4448999999999996</v>
      </c>
    </row>
    <row r="22455" spans="2:2" x14ac:dyDescent="0.3">
      <c r="B22455" s="90">
        <v>5.4450000000000003</v>
      </c>
    </row>
    <row r="22456" spans="2:2" x14ac:dyDescent="0.3">
      <c r="B22456" s="90">
        <v>5.4451000000000001</v>
      </c>
    </row>
    <row r="22457" spans="2:2" x14ac:dyDescent="0.3">
      <c r="B22457" s="90">
        <v>5.4451999999999998</v>
      </c>
    </row>
    <row r="22458" spans="2:2" x14ac:dyDescent="0.3">
      <c r="B22458" s="90">
        <v>5.4452999999999996</v>
      </c>
    </row>
    <row r="22459" spans="2:2" x14ac:dyDescent="0.3">
      <c r="B22459" s="90">
        <v>5.4454000000000002</v>
      </c>
    </row>
    <row r="22460" spans="2:2" x14ac:dyDescent="0.3">
      <c r="B22460" s="90">
        <v>5.4455</v>
      </c>
    </row>
    <row r="22461" spans="2:2" x14ac:dyDescent="0.3">
      <c r="B22461" s="90">
        <v>5.4455999999999998</v>
      </c>
    </row>
    <row r="22462" spans="2:2" x14ac:dyDescent="0.3">
      <c r="B22462" s="90">
        <v>5.4457000000000004</v>
      </c>
    </row>
    <row r="22463" spans="2:2" x14ac:dyDescent="0.3">
      <c r="B22463" s="90">
        <v>5.4458000000000002</v>
      </c>
    </row>
    <row r="22464" spans="2:2" x14ac:dyDescent="0.3">
      <c r="B22464" s="90">
        <v>5.4459</v>
      </c>
    </row>
    <row r="22465" spans="2:2" x14ac:dyDescent="0.3">
      <c r="B22465" s="90">
        <v>5.4459999999999997</v>
      </c>
    </row>
    <row r="22466" spans="2:2" x14ac:dyDescent="0.3">
      <c r="B22466" s="90">
        <v>5.4461000000000004</v>
      </c>
    </row>
    <row r="22467" spans="2:2" x14ac:dyDescent="0.3">
      <c r="B22467" s="90">
        <v>5.4462000000000002</v>
      </c>
    </row>
    <row r="22468" spans="2:2" x14ac:dyDescent="0.3">
      <c r="B22468" s="90">
        <v>5.4462999999999999</v>
      </c>
    </row>
    <row r="22469" spans="2:2" x14ac:dyDescent="0.3">
      <c r="B22469" s="90">
        <v>5.4463999999999997</v>
      </c>
    </row>
    <row r="22470" spans="2:2" x14ac:dyDescent="0.3">
      <c r="B22470" s="90">
        <v>5.4465000000000003</v>
      </c>
    </row>
    <row r="22471" spans="2:2" x14ac:dyDescent="0.3">
      <c r="B22471" s="90">
        <v>5.4466000000000001</v>
      </c>
    </row>
    <row r="22472" spans="2:2" x14ac:dyDescent="0.3">
      <c r="B22472" s="90">
        <v>5.4466999999999999</v>
      </c>
    </row>
    <row r="22473" spans="2:2" x14ac:dyDescent="0.3">
      <c r="B22473" s="90">
        <v>5.4467999999999996</v>
      </c>
    </row>
    <row r="22474" spans="2:2" x14ac:dyDescent="0.3">
      <c r="B22474" s="90">
        <v>5.4469000000000003</v>
      </c>
    </row>
    <row r="22475" spans="2:2" x14ac:dyDescent="0.3">
      <c r="B22475" s="90">
        <v>5.4470000000000001</v>
      </c>
    </row>
    <row r="22476" spans="2:2" x14ac:dyDescent="0.3">
      <c r="B22476" s="90">
        <v>5.4470999999999998</v>
      </c>
    </row>
    <row r="22477" spans="2:2" x14ac:dyDescent="0.3">
      <c r="B22477" s="90">
        <v>5.4471999999999996</v>
      </c>
    </row>
    <row r="22478" spans="2:2" x14ac:dyDescent="0.3">
      <c r="B22478" s="90">
        <v>5.4473000000000003</v>
      </c>
    </row>
    <row r="22479" spans="2:2" x14ac:dyDescent="0.3">
      <c r="B22479" s="90">
        <v>5.4474</v>
      </c>
    </row>
    <row r="22480" spans="2:2" x14ac:dyDescent="0.3">
      <c r="B22480" s="90">
        <v>5.4474999999999998</v>
      </c>
    </row>
    <row r="22481" spans="2:2" x14ac:dyDescent="0.3">
      <c r="B22481" s="90">
        <v>5.4476000000000004</v>
      </c>
    </row>
    <row r="22482" spans="2:2" x14ac:dyDescent="0.3">
      <c r="B22482" s="90">
        <v>5.4477000000000002</v>
      </c>
    </row>
    <row r="22483" spans="2:2" x14ac:dyDescent="0.3">
      <c r="B22483" s="90">
        <v>5.4478</v>
      </c>
    </row>
    <row r="22484" spans="2:2" x14ac:dyDescent="0.3">
      <c r="B22484" s="90">
        <v>5.4478999999999997</v>
      </c>
    </row>
    <row r="22485" spans="2:2" x14ac:dyDescent="0.3">
      <c r="B22485" s="90">
        <v>5.4480000000000004</v>
      </c>
    </row>
    <row r="22486" spans="2:2" x14ac:dyDescent="0.3">
      <c r="B22486" s="90">
        <v>5.4481000000000002</v>
      </c>
    </row>
    <row r="22487" spans="2:2" x14ac:dyDescent="0.3">
      <c r="B22487" s="90">
        <v>5.4481999999999999</v>
      </c>
    </row>
    <row r="22488" spans="2:2" x14ac:dyDescent="0.3">
      <c r="B22488" s="90">
        <v>5.4482999999999997</v>
      </c>
    </row>
    <row r="22489" spans="2:2" x14ac:dyDescent="0.3">
      <c r="B22489" s="90">
        <v>5.4484000000000004</v>
      </c>
    </row>
    <row r="22490" spans="2:2" x14ac:dyDescent="0.3">
      <c r="B22490" s="90">
        <v>5.4485000000000001</v>
      </c>
    </row>
    <row r="22491" spans="2:2" x14ac:dyDescent="0.3">
      <c r="B22491" s="90">
        <v>5.4485999999999999</v>
      </c>
    </row>
    <row r="22492" spans="2:2" x14ac:dyDescent="0.3">
      <c r="B22492" s="90">
        <v>5.4486999999999997</v>
      </c>
    </row>
    <row r="22493" spans="2:2" x14ac:dyDescent="0.3">
      <c r="B22493" s="90">
        <v>5.4488000000000003</v>
      </c>
    </row>
    <row r="22494" spans="2:2" x14ac:dyDescent="0.3">
      <c r="B22494" s="90">
        <v>5.4489000000000001</v>
      </c>
    </row>
    <row r="22495" spans="2:2" x14ac:dyDescent="0.3">
      <c r="B22495" s="90">
        <v>5.4489999999999998</v>
      </c>
    </row>
    <row r="22496" spans="2:2" x14ac:dyDescent="0.3">
      <c r="B22496" s="90">
        <v>5.4490999999999996</v>
      </c>
    </row>
    <row r="22497" spans="2:2" x14ac:dyDescent="0.3">
      <c r="B22497" s="90">
        <v>5.4492000000000003</v>
      </c>
    </row>
    <row r="22498" spans="2:2" x14ac:dyDescent="0.3">
      <c r="B22498" s="90">
        <v>5.4493</v>
      </c>
    </row>
    <row r="22499" spans="2:2" x14ac:dyDescent="0.3">
      <c r="B22499" s="90">
        <v>5.4493999999999998</v>
      </c>
    </row>
    <row r="22500" spans="2:2" x14ac:dyDescent="0.3">
      <c r="B22500" s="90">
        <v>5.4494999999999996</v>
      </c>
    </row>
    <row r="22501" spans="2:2" x14ac:dyDescent="0.3">
      <c r="B22501" s="90">
        <v>5.4496000000000002</v>
      </c>
    </row>
    <row r="22502" spans="2:2" x14ac:dyDescent="0.3">
      <c r="B22502" s="90">
        <v>5.4497</v>
      </c>
    </row>
    <row r="22503" spans="2:2" x14ac:dyDescent="0.3">
      <c r="B22503" s="90">
        <v>5.4497999999999998</v>
      </c>
    </row>
    <row r="22504" spans="2:2" x14ac:dyDescent="0.3">
      <c r="B22504" s="90">
        <v>5.4499000000000004</v>
      </c>
    </row>
    <row r="22505" spans="2:2" x14ac:dyDescent="0.3">
      <c r="B22505" s="90">
        <v>5.45</v>
      </c>
    </row>
    <row r="22506" spans="2:2" x14ac:dyDescent="0.3">
      <c r="B22506" s="90">
        <v>5.4500999999999999</v>
      </c>
    </row>
    <row r="22507" spans="2:2" x14ac:dyDescent="0.3">
      <c r="B22507" s="90">
        <v>5.4501999999999997</v>
      </c>
    </row>
    <row r="22508" spans="2:2" x14ac:dyDescent="0.3">
      <c r="B22508" s="90">
        <v>5.4503000000000004</v>
      </c>
    </row>
    <row r="22509" spans="2:2" x14ac:dyDescent="0.3">
      <c r="B22509" s="90">
        <v>5.4504000000000001</v>
      </c>
    </row>
    <row r="22510" spans="2:2" x14ac:dyDescent="0.3">
      <c r="B22510" s="90">
        <v>5.4504999999999999</v>
      </c>
    </row>
    <row r="22511" spans="2:2" x14ac:dyDescent="0.3">
      <c r="B22511" s="90">
        <v>5.4505999999999997</v>
      </c>
    </row>
    <row r="22512" spans="2:2" x14ac:dyDescent="0.3">
      <c r="B22512" s="90">
        <v>5.4507000000000003</v>
      </c>
    </row>
    <row r="22513" spans="2:2" x14ac:dyDescent="0.3">
      <c r="B22513" s="90">
        <v>5.4508000000000001</v>
      </c>
    </row>
    <row r="22514" spans="2:2" x14ac:dyDescent="0.3">
      <c r="B22514" s="90">
        <v>5.4508999999999999</v>
      </c>
    </row>
    <row r="22515" spans="2:2" x14ac:dyDescent="0.3">
      <c r="B22515" s="90">
        <v>5.4509999999999996</v>
      </c>
    </row>
    <row r="22516" spans="2:2" x14ac:dyDescent="0.3">
      <c r="B22516" s="90">
        <v>5.4511000000000003</v>
      </c>
    </row>
    <row r="22517" spans="2:2" x14ac:dyDescent="0.3">
      <c r="B22517" s="90">
        <v>5.4512</v>
      </c>
    </row>
    <row r="22518" spans="2:2" x14ac:dyDescent="0.3">
      <c r="B22518" s="90">
        <v>5.4512999999999998</v>
      </c>
    </row>
    <row r="22519" spans="2:2" x14ac:dyDescent="0.3">
      <c r="B22519" s="90">
        <v>5.4513999999999996</v>
      </c>
    </row>
    <row r="22520" spans="2:2" x14ac:dyDescent="0.3">
      <c r="B22520" s="90">
        <v>5.4515000000000002</v>
      </c>
    </row>
    <row r="22521" spans="2:2" x14ac:dyDescent="0.3">
      <c r="B22521" s="90">
        <v>5.4516</v>
      </c>
    </row>
    <row r="22522" spans="2:2" x14ac:dyDescent="0.3">
      <c r="B22522" s="90">
        <v>5.4516999999999998</v>
      </c>
    </row>
    <row r="22523" spans="2:2" x14ac:dyDescent="0.3">
      <c r="B22523" s="90">
        <v>5.4518000000000004</v>
      </c>
    </row>
    <row r="22524" spans="2:2" x14ac:dyDescent="0.3">
      <c r="B22524" s="90">
        <v>5.4519000000000002</v>
      </c>
    </row>
    <row r="22525" spans="2:2" x14ac:dyDescent="0.3">
      <c r="B22525" s="90">
        <v>5.452</v>
      </c>
    </row>
    <row r="22526" spans="2:2" x14ac:dyDescent="0.3">
      <c r="B22526" s="90">
        <v>5.4520999999999997</v>
      </c>
    </row>
    <row r="22527" spans="2:2" x14ac:dyDescent="0.3">
      <c r="B22527" s="90">
        <v>5.4522000000000004</v>
      </c>
    </row>
    <row r="22528" spans="2:2" x14ac:dyDescent="0.3">
      <c r="B22528" s="90">
        <v>5.4523000000000001</v>
      </c>
    </row>
    <row r="22529" spans="2:2" x14ac:dyDescent="0.3">
      <c r="B22529" s="90">
        <v>5.4523999999999999</v>
      </c>
    </row>
    <row r="22530" spans="2:2" x14ac:dyDescent="0.3">
      <c r="B22530" s="90">
        <v>5.4524999999999997</v>
      </c>
    </row>
    <row r="22531" spans="2:2" x14ac:dyDescent="0.3">
      <c r="B22531" s="90">
        <v>5.4526000000000003</v>
      </c>
    </row>
    <row r="22532" spans="2:2" x14ac:dyDescent="0.3">
      <c r="B22532" s="90">
        <v>5.4527000000000001</v>
      </c>
    </row>
    <row r="22533" spans="2:2" x14ac:dyDescent="0.3">
      <c r="B22533" s="90">
        <v>5.4527999999999999</v>
      </c>
    </row>
    <row r="22534" spans="2:2" x14ac:dyDescent="0.3">
      <c r="B22534" s="90">
        <v>5.4528999999999996</v>
      </c>
    </row>
    <row r="22535" spans="2:2" x14ac:dyDescent="0.3">
      <c r="B22535" s="90">
        <v>5.4530000000000003</v>
      </c>
    </row>
    <row r="22536" spans="2:2" x14ac:dyDescent="0.3">
      <c r="B22536" s="90">
        <v>5.4531000000000001</v>
      </c>
    </row>
    <row r="22537" spans="2:2" x14ac:dyDescent="0.3">
      <c r="B22537" s="90">
        <v>5.4531999999999998</v>
      </c>
    </row>
    <row r="22538" spans="2:2" x14ac:dyDescent="0.3">
      <c r="B22538" s="90">
        <v>5.4532999999999996</v>
      </c>
    </row>
    <row r="22539" spans="2:2" x14ac:dyDescent="0.3">
      <c r="B22539" s="90">
        <v>5.4534000000000002</v>
      </c>
    </row>
    <row r="22540" spans="2:2" x14ac:dyDescent="0.3">
      <c r="B22540" s="90">
        <v>5.4535</v>
      </c>
    </row>
    <row r="22541" spans="2:2" x14ac:dyDescent="0.3">
      <c r="B22541" s="90">
        <v>5.4535999999999998</v>
      </c>
    </row>
    <row r="22542" spans="2:2" x14ac:dyDescent="0.3">
      <c r="B22542" s="90">
        <v>5.4537000000000004</v>
      </c>
    </row>
    <row r="22543" spans="2:2" x14ac:dyDescent="0.3">
      <c r="B22543" s="90">
        <v>5.4538000000000002</v>
      </c>
    </row>
    <row r="22544" spans="2:2" x14ac:dyDescent="0.3">
      <c r="B22544" s="90">
        <v>5.4539</v>
      </c>
    </row>
    <row r="22545" spans="2:2" x14ac:dyDescent="0.3">
      <c r="B22545" s="90">
        <v>5.4539999999999997</v>
      </c>
    </row>
    <row r="22546" spans="2:2" x14ac:dyDescent="0.3">
      <c r="B22546" s="90">
        <v>5.4541000000000004</v>
      </c>
    </row>
    <row r="22547" spans="2:2" x14ac:dyDescent="0.3">
      <c r="B22547" s="90">
        <v>5.4542000000000002</v>
      </c>
    </row>
    <row r="22548" spans="2:2" x14ac:dyDescent="0.3">
      <c r="B22548" s="90">
        <v>5.4542999999999999</v>
      </c>
    </row>
    <row r="22549" spans="2:2" x14ac:dyDescent="0.3">
      <c r="B22549" s="90">
        <v>5.4543999999999997</v>
      </c>
    </row>
    <row r="22550" spans="2:2" x14ac:dyDescent="0.3">
      <c r="B22550" s="90">
        <v>5.4545000000000003</v>
      </c>
    </row>
    <row r="22551" spans="2:2" x14ac:dyDescent="0.3">
      <c r="B22551" s="90">
        <v>5.4546000000000001</v>
      </c>
    </row>
    <row r="22552" spans="2:2" x14ac:dyDescent="0.3">
      <c r="B22552" s="90">
        <v>5.4546999999999999</v>
      </c>
    </row>
    <row r="22553" spans="2:2" x14ac:dyDescent="0.3">
      <c r="B22553" s="90">
        <v>5.4547999999999996</v>
      </c>
    </row>
    <row r="22554" spans="2:2" x14ac:dyDescent="0.3">
      <c r="B22554" s="90">
        <v>5.4549000000000003</v>
      </c>
    </row>
    <row r="22555" spans="2:2" x14ac:dyDescent="0.3">
      <c r="B22555" s="90">
        <v>5.4550000000000001</v>
      </c>
    </row>
    <row r="22556" spans="2:2" x14ac:dyDescent="0.3">
      <c r="B22556" s="90">
        <v>5.4550999999999998</v>
      </c>
    </row>
    <row r="22557" spans="2:2" x14ac:dyDescent="0.3">
      <c r="B22557" s="90">
        <v>5.4551999999999996</v>
      </c>
    </row>
    <row r="22558" spans="2:2" x14ac:dyDescent="0.3">
      <c r="B22558" s="90">
        <v>5.4553000000000003</v>
      </c>
    </row>
    <row r="22559" spans="2:2" x14ac:dyDescent="0.3">
      <c r="B22559" s="90">
        <v>5.4554</v>
      </c>
    </row>
    <row r="22560" spans="2:2" x14ac:dyDescent="0.3">
      <c r="B22560" s="90">
        <v>5.4554999999999998</v>
      </c>
    </row>
    <row r="22561" spans="2:2" x14ac:dyDescent="0.3">
      <c r="B22561" s="90">
        <v>5.4555999999999996</v>
      </c>
    </row>
    <row r="22562" spans="2:2" x14ac:dyDescent="0.3">
      <c r="B22562" s="90">
        <v>5.4557000000000002</v>
      </c>
    </row>
    <row r="22563" spans="2:2" x14ac:dyDescent="0.3">
      <c r="B22563" s="90">
        <v>5.4558</v>
      </c>
    </row>
    <row r="22564" spans="2:2" x14ac:dyDescent="0.3">
      <c r="B22564" s="90">
        <v>5.4558999999999997</v>
      </c>
    </row>
    <row r="22565" spans="2:2" x14ac:dyDescent="0.3">
      <c r="B22565" s="90">
        <v>5.4560000000000004</v>
      </c>
    </row>
    <row r="22566" spans="2:2" x14ac:dyDescent="0.3">
      <c r="B22566" s="90">
        <v>5.4561000000000002</v>
      </c>
    </row>
    <row r="22567" spans="2:2" x14ac:dyDescent="0.3">
      <c r="B22567" s="90">
        <v>5.4561999999999999</v>
      </c>
    </row>
    <row r="22568" spans="2:2" x14ac:dyDescent="0.3">
      <c r="B22568" s="90">
        <v>5.4562999999999997</v>
      </c>
    </row>
    <row r="22569" spans="2:2" x14ac:dyDescent="0.3">
      <c r="B22569" s="90">
        <v>5.4564000000000004</v>
      </c>
    </row>
    <row r="22570" spans="2:2" x14ac:dyDescent="0.3">
      <c r="B22570" s="90">
        <v>5.4565000000000001</v>
      </c>
    </row>
    <row r="22571" spans="2:2" x14ac:dyDescent="0.3">
      <c r="B22571" s="90">
        <v>5.4565999999999999</v>
      </c>
    </row>
    <row r="22572" spans="2:2" x14ac:dyDescent="0.3">
      <c r="B22572" s="90">
        <v>5.4566999999999997</v>
      </c>
    </row>
    <row r="22573" spans="2:2" x14ac:dyDescent="0.3">
      <c r="B22573" s="90">
        <v>5.4568000000000003</v>
      </c>
    </row>
    <row r="22574" spans="2:2" x14ac:dyDescent="0.3">
      <c r="B22574" s="90">
        <v>5.4569000000000001</v>
      </c>
    </row>
    <row r="22575" spans="2:2" x14ac:dyDescent="0.3">
      <c r="B22575" s="90">
        <v>5.4569999999999999</v>
      </c>
    </row>
    <row r="22576" spans="2:2" x14ac:dyDescent="0.3">
      <c r="B22576" s="90">
        <v>5.4570999999999996</v>
      </c>
    </row>
    <row r="22577" spans="2:2" x14ac:dyDescent="0.3">
      <c r="B22577" s="90">
        <v>5.4572000000000003</v>
      </c>
    </row>
    <row r="22578" spans="2:2" x14ac:dyDescent="0.3">
      <c r="B22578" s="90">
        <v>5.4573</v>
      </c>
    </row>
    <row r="22579" spans="2:2" x14ac:dyDescent="0.3">
      <c r="B22579" s="90">
        <v>5.4573999999999998</v>
      </c>
    </row>
    <row r="22580" spans="2:2" x14ac:dyDescent="0.3">
      <c r="B22580" s="90">
        <v>5.4574999999999996</v>
      </c>
    </row>
    <row r="22581" spans="2:2" x14ac:dyDescent="0.3">
      <c r="B22581" s="90">
        <v>5.4576000000000002</v>
      </c>
    </row>
    <row r="22582" spans="2:2" x14ac:dyDescent="0.3">
      <c r="B22582" s="90">
        <v>5.4577</v>
      </c>
    </row>
    <row r="22583" spans="2:2" x14ac:dyDescent="0.3">
      <c r="B22583" s="90">
        <v>5.4577999999999998</v>
      </c>
    </row>
    <row r="22584" spans="2:2" x14ac:dyDescent="0.3">
      <c r="B22584" s="90">
        <v>5.4579000000000004</v>
      </c>
    </row>
    <row r="22585" spans="2:2" x14ac:dyDescent="0.3">
      <c r="B22585" s="90">
        <v>5.4580000000000002</v>
      </c>
    </row>
    <row r="22586" spans="2:2" x14ac:dyDescent="0.3">
      <c r="B22586" s="90">
        <v>5.4581</v>
      </c>
    </row>
    <row r="22587" spans="2:2" x14ac:dyDescent="0.3">
      <c r="B22587" s="90">
        <v>5.4581999999999997</v>
      </c>
    </row>
    <row r="22588" spans="2:2" x14ac:dyDescent="0.3">
      <c r="B22588" s="90">
        <v>5.4583000000000004</v>
      </c>
    </row>
    <row r="22589" spans="2:2" x14ac:dyDescent="0.3">
      <c r="B22589" s="90">
        <v>5.4584000000000001</v>
      </c>
    </row>
    <row r="22590" spans="2:2" x14ac:dyDescent="0.3">
      <c r="B22590" s="90">
        <v>5.4584999999999999</v>
      </c>
    </row>
    <row r="22591" spans="2:2" x14ac:dyDescent="0.3">
      <c r="B22591" s="90">
        <v>5.4585999999999997</v>
      </c>
    </row>
    <row r="22592" spans="2:2" x14ac:dyDescent="0.3">
      <c r="B22592" s="90">
        <v>5.4587000000000003</v>
      </c>
    </row>
    <row r="22593" spans="2:2" x14ac:dyDescent="0.3">
      <c r="B22593" s="90">
        <v>5.4588000000000001</v>
      </c>
    </row>
    <row r="22594" spans="2:2" x14ac:dyDescent="0.3">
      <c r="B22594" s="90">
        <v>5.4588999999999999</v>
      </c>
    </row>
    <row r="22595" spans="2:2" x14ac:dyDescent="0.3">
      <c r="B22595" s="90">
        <v>5.4589999999999996</v>
      </c>
    </row>
    <row r="22596" spans="2:2" x14ac:dyDescent="0.3">
      <c r="B22596" s="90">
        <v>5.4591000000000003</v>
      </c>
    </row>
    <row r="22597" spans="2:2" x14ac:dyDescent="0.3">
      <c r="B22597" s="90">
        <v>5.4592000000000001</v>
      </c>
    </row>
    <row r="22598" spans="2:2" x14ac:dyDescent="0.3">
      <c r="B22598" s="90">
        <v>5.4592999999999998</v>
      </c>
    </row>
    <row r="22599" spans="2:2" x14ac:dyDescent="0.3">
      <c r="B22599" s="90">
        <v>5.4593999999999996</v>
      </c>
    </row>
    <row r="22600" spans="2:2" x14ac:dyDescent="0.3">
      <c r="B22600" s="90">
        <v>5.4595000000000002</v>
      </c>
    </row>
    <row r="22601" spans="2:2" x14ac:dyDescent="0.3">
      <c r="B22601" s="90">
        <v>5.4596</v>
      </c>
    </row>
    <row r="22602" spans="2:2" x14ac:dyDescent="0.3">
      <c r="B22602" s="90">
        <v>5.4596999999999998</v>
      </c>
    </row>
    <row r="22603" spans="2:2" x14ac:dyDescent="0.3">
      <c r="B22603" s="90">
        <v>5.4598000000000004</v>
      </c>
    </row>
    <row r="22604" spans="2:2" x14ac:dyDescent="0.3">
      <c r="B22604" s="90">
        <v>5.4599000000000002</v>
      </c>
    </row>
    <row r="22605" spans="2:2" x14ac:dyDescent="0.3">
      <c r="B22605" s="90">
        <v>5.46</v>
      </c>
    </row>
    <row r="22606" spans="2:2" x14ac:dyDescent="0.3">
      <c r="B22606" s="90">
        <v>5.4600999999999997</v>
      </c>
    </row>
    <row r="22607" spans="2:2" x14ac:dyDescent="0.3">
      <c r="B22607" s="90">
        <v>5.4602000000000004</v>
      </c>
    </row>
    <row r="22608" spans="2:2" x14ac:dyDescent="0.3">
      <c r="B22608" s="90">
        <v>5.4603000000000002</v>
      </c>
    </row>
    <row r="22609" spans="2:2" x14ac:dyDescent="0.3">
      <c r="B22609" s="90">
        <v>5.4603999999999999</v>
      </c>
    </row>
    <row r="22610" spans="2:2" x14ac:dyDescent="0.3">
      <c r="B22610" s="90">
        <v>5.4604999999999997</v>
      </c>
    </row>
    <row r="22611" spans="2:2" x14ac:dyDescent="0.3">
      <c r="B22611" s="90">
        <v>5.4606000000000003</v>
      </c>
    </row>
    <row r="22612" spans="2:2" x14ac:dyDescent="0.3">
      <c r="B22612" s="90">
        <v>5.4607000000000001</v>
      </c>
    </row>
    <row r="22613" spans="2:2" x14ac:dyDescent="0.3">
      <c r="B22613" s="90">
        <v>5.4607999999999999</v>
      </c>
    </row>
    <row r="22614" spans="2:2" x14ac:dyDescent="0.3">
      <c r="B22614" s="90">
        <v>5.4608999999999996</v>
      </c>
    </row>
    <row r="22615" spans="2:2" x14ac:dyDescent="0.3">
      <c r="B22615" s="90">
        <v>5.4610000000000003</v>
      </c>
    </row>
    <row r="22616" spans="2:2" x14ac:dyDescent="0.3">
      <c r="B22616" s="90">
        <v>5.4611000000000001</v>
      </c>
    </row>
    <row r="22617" spans="2:2" x14ac:dyDescent="0.3">
      <c r="B22617" s="90">
        <v>5.4611999999999998</v>
      </c>
    </row>
    <row r="22618" spans="2:2" x14ac:dyDescent="0.3">
      <c r="B22618" s="90">
        <v>5.4612999999999996</v>
      </c>
    </row>
    <row r="22619" spans="2:2" x14ac:dyDescent="0.3">
      <c r="B22619" s="90">
        <v>5.4614000000000003</v>
      </c>
    </row>
    <row r="22620" spans="2:2" x14ac:dyDescent="0.3">
      <c r="B22620" s="90">
        <v>5.4615</v>
      </c>
    </row>
    <row r="22621" spans="2:2" x14ac:dyDescent="0.3">
      <c r="B22621" s="90">
        <v>5.4615999999999998</v>
      </c>
    </row>
    <row r="22622" spans="2:2" x14ac:dyDescent="0.3">
      <c r="B22622" s="90">
        <v>5.4617000000000004</v>
      </c>
    </row>
    <row r="22623" spans="2:2" x14ac:dyDescent="0.3">
      <c r="B22623" s="90">
        <v>5.4618000000000002</v>
      </c>
    </row>
    <row r="22624" spans="2:2" x14ac:dyDescent="0.3">
      <c r="B22624" s="90">
        <v>5.4619</v>
      </c>
    </row>
    <row r="22625" spans="2:2" x14ac:dyDescent="0.3">
      <c r="B22625" s="90">
        <v>5.4619999999999997</v>
      </c>
    </row>
    <row r="22626" spans="2:2" x14ac:dyDescent="0.3">
      <c r="B22626" s="90">
        <v>5.4621000000000004</v>
      </c>
    </row>
    <row r="22627" spans="2:2" x14ac:dyDescent="0.3">
      <c r="B22627" s="90">
        <v>5.4622000000000002</v>
      </c>
    </row>
    <row r="22628" spans="2:2" x14ac:dyDescent="0.3">
      <c r="B22628" s="90">
        <v>5.4622999999999999</v>
      </c>
    </row>
    <row r="22629" spans="2:2" x14ac:dyDescent="0.3">
      <c r="B22629" s="90">
        <v>5.4623999999999997</v>
      </c>
    </row>
    <row r="22630" spans="2:2" x14ac:dyDescent="0.3">
      <c r="B22630" s="90">
        <v>5.4625000000000004</v>
      </c>
    </row>
    <row r="22631" spans="2:2" x14ac:dyDescent="0.3">
      <c r="B22631" s="90">
        <v>5.4626000000000001</v>
      </c>
    </row>
    <row r="22632" spans="2:2" x14ac:dyDescent="0.3">
      <c r="B22632" s="90">
        <v>5.4626999999999999</v>
      </c>
    </row>
    <row r="22633" spans="2:2" x14ac:dyDescent="0.3">
      <c r="B22633" s="90">
        <v>5.4627999999999997</v>
      </c>
    </row>
    <row r="22634" spans="2:2" x14ac:dyDescent="0.3">
      <c r="B22634" s="90">
        <v>5.4629000000000003</v>
      </c>
    </row>
    <row r="22635" spans="2:2" x14ac:dyDescent="0.3">
      <c r="B22635" s="90">
        <v>5.4630000000000001</v>
      </c>
    </row>
    <row r="22636" spans="2:2" x14ac:dyDescent="0.3">
      <c r="B22636" s="90">
        <v>5.4630999999999998</v>
      </c>
    </row>
    <row r="22637" spans="2:2" x14ac:dyDescent="0.3">
      <c r="B22637" s="90">
        <v>5.4631999999999996</v>
      </c>
    </row>
    <row r="22638" spans="2:2" x14ac:dyDescent="0.3">
      <c r="B22638" s="90">
        <v>5.4633000000000003</v>
      </c>
    </row>
    <row r="22639" spans="2:2" x14ac:dyDescent="0.3">
      <c r="B22639" s="90">
        <v>5.4634</v>
      </c>
    </row>
    <row r="22640" spans="2:2" x14ac:dyDescent="0.3">
      <c r="B22640" s="90">
        <v>5.4634999999999998</v>
      </c>
    </row>
    <row r="22641" spans="2:2" x14ac:dyDescent="0.3">
      <c r="B22641" s="90">
        <v>5.4635999999999996</v>
      </c>
    </row>
    <row r="22642" spans="2:2" x14ac:dyDescent="0.3">
      <c r="B22642" s="90">
        <v>5.4637000000000002</v>
      </c>
    </row>
    <row r="22643" spans="2:2" x14ac:dyDescent="0.3">
      <c r="B22643" s="90">
        <v>5.4638</v>
      </c>
    </row>
    <row r="22644" spans="2:2" x14ac:dyDescent="0.3">
      <c r="B22644" s="90">
        <v>5.4638999999999998</v>
      </c>
    </row>
    <row r="22645" spans="2:2" x14ac:dyDescent="0.3">
      <c r="B22645" s="90">
        <v>5.4640000000000004</v>
      </c>
    </row>
    <row r="22646" spans="2:2" x14ac:dyDescent="0.3">
      <c r="B22646" s="90">
        <v>5.4641000000000002</v>
      </c>
    </row>
    <row r="22647" spans="2:2" x14ac:dyDescent="0.3">
      <c r="B22647" s="90">
        <v>5.4641999999999999</v>
      </c>
    </row>
    <row r="22648" spans="2:2" x14ac:dyDescent="0.3">
      <c r="B22648" s="90">
        <v>5.4642999999999997</v>
      </c>
    </row>
    <row r="22649" spans="2:2" x14ac:dyDescent="0.3">
      <c r="B22649" s="90">
        <v>5.4644000000000004</v>
      </c>
    </row>
    <row r="22650" spans="2:2" x14ac:dyDescent="0.3">
      <c r="B22650" s="90">
        <v>5.4645000000000001</v>
      </c>
    </row>
    <row r="22651" spans="2:2" x14ac:dyDescent="0.3">
      <c r="B22651" s="90">
        <v>5.4645999999999999</v>
      </c>
    </row>
    <row r="22652" spans="2:2" x14ac:dyDescent="0.3">
      <c r="B22652" s="90">
        <v>5.4646999999999997</v>
      </c>
    </row>
    <row r="22653" spans="2:2" x14ac:dyDescent="0.3">
      <c r="B22653" s="90">
        <v>5.4648000000000003</v>
      </c>
    </row>
    <row r="22654" spans="2:2" x14ac:dyDescent="0.3">
      <c r="B22654" s="90">
        <v>5.4649000000000001</v>
      </c>
    </row>
    <row r="22655" spans="2:2" x14ac:dyDescent="0.3">
      <c r="B22655" s="90">
        <v>5.4649999999999999</v>
      </c>
    </row>
    <row r="22656" spans="2:2" x14ac:dyDescent="0.3">
      <c r="B22656" s="90">
        <v>5.4650999999999996</v>
      </c>
    </row>
    <row r="22657" spans="2:2" x14ac:dyDescent="0.3">
      <c r="B22657" s="90">
        <v>5.4652000000000003</v>
      </c>
    </row>
    <row r="22658" spans="2:2" x14ac:dyDescent="0.3">
      <c r="B22658" s="90">
        <v>5.4653</v>
      </c>
    </row>
    <row r="22659" spans="2:2" x14ac:dyDescent="0.3">
      <c r="B22659" s="90">
        <v>5.4653999999999998</v>
      </c>
    </row>
    <row r="22660" spans="2:2" x14ac:dyDescent="0.3">
      <c r="B22660" s="90">
        <v>5.4654999999999996</v>
      </c>
    </row>
    <row r="22661" spans="2:2" x14ac:dyDescent="0.3">
      <c r="B22661" s="90">
        <v>5.4656000000000002</v>
      </c>
    </row>
    <row r="22662" spans="2:2" x14ac:dyDescent="0.3">
      <c r="B22662" s="90">
        <v>5.4657</v>
      </c>
    </row>
    <row r="22663" spans="2:2" x14ac:dyDescent="0.3">
      <c r="B22663" s="90">
        <v>5.4657999999999998</v>
      </c>
    </row>
    <row r="22664" spans="2:2" x14ac:dyDescent="0.3">
      <c r="B22664" s="90">
        <v>5.4659000000000004</v>
      </c>
    </row>
    <row r="22665" spans="2:2" x14ac:dyDescent="0.3">
      <c r="B22665" s="90">
        <v>5.4660000000000002</v>
      </c>
    </row>
    <row r="22666" spans="2:2" x14ac:dyDescent="0.3">
      <c r="B22666" s="90">
        <v>5.4661</v>
      </c>
    </row>
    <row r="22667" spans="2:2" x14ac:dyDescent="0.3">
      <c r="B22667" s="90">
        <v>5.4661999999999997</v>
      </c>
    </row>
    <row r="22668" spans="2:2" x14ac:dyDescent="0.3">
      <c r="B22668" s="90">
        <v>5.4663000000000004</v>
      </c>
    </row>
    <row r="22669" spans="2:2" x14ac:dyDescent="0.3">
      <c r="B22669" s="90">
        <v>5.4664000000000001</v>
      </c>
    </row>
    <row r="22670" spans="2:2" x14ac:dyDescent="0.3">
      <c r="B22670" s="90">
        <v>5.4664999999999999</v>
      </c>
    </row>
    <row r="22671" spans="2:2" x14ac:dyDescent="0.3">
      <c r="B22671" s="90">
        <v>5.4665999999999997</v>
      </c>
    </row>
    <row r="22672" spans="2:2" x14ac:dyDescent="0.3">
      <c r="B22672" s="90">
        <v>5.4667000000000003</v>
      </c>
    </row>
    <row r="22673" spans="2:2" x14ac:dyDescent="0.3">
      <c r="B22673" s="90">
        <v>5.4668000000000001</v>
      </c>
    </row>
    <row r="22674" spans="2:2" x14ac:dyDescent="0.3">
      <c r="B22674" s="90">
        <v>5.4668999999999999</v>
      </c>
    </row>
    <row r="22675" spans="2:2" x14ac:dyDescent="0.3">
      <c r="B22675" s="90">
        <v>5.4669999999999996</v>
      </c>
    </row>
    <row r="22676" spans="2:2" x14ac:dyDescent="0.3">
      <c r="B22676" s="90">
        <v>5.4671000000000003</v>
      </c>
    </row>
    <row r="22677" spans="2:2" x14ac:dyDescent="0.3">
      <c r="B22677" s="90">
        <v>5.4672000000000001</v>
      </c>
    </row>
    <row r="22678" spans="2:2" x14ac:dyDescent="0.3">
      <c r="B22678" s="90">
        <v>5.4672999999999998</v>
      </c>
    </row>
    <row r="22679" spans="2:2" x14ac:dyDescent="0.3">
      <c r="B22679" s="90">
        <v>5.4673999999999996</v>
      </c>
    </row>
    <row r="22680" spans="2:2" x14ac:dyDescent="0.3">
      <c r="B22680" s="90">
        <v>5.4675000000000002</v>
      </c>
    </row>
    <row r="22681" spans="2:2" x14ac:dyDescent="0.3">
      <c r="B22681" s="90">
        <v>5.4676</v>
      </c>
    </row>
    <row r="22682" spans="2:2" x14ac:dyDescent="0.3">
      <c r="B22682" s="90">
        <v>5.4676999999999998</v>
      </c>
    </row>
    <row r="22683" spans="2:2" x14ac:dyDescent="0.3">
      <c r="B22683" s="90">
        <v>5.4678000000000004</v>
      </c>
    </row>
    <row r="22684" spans="2:2" x14ac:dyDescent="0.3">
      <c r="B22684" s="90">
        <v>5.4679000000000002</v>
      </c>
    </row>
    <row r="22685" spans="2:2" x14ac:dyDescent="0.3">
      <c r="B22685" s="90">
        <v>5.468</v>
      </c>
    </row>
    <row r="22686" spans="2:2" x14ac:dyDescent="0.3">
      <c r="B22686" s="90">
        <v>5.4680999999999997</v>
      </c>
    </row>
    <row r="22687" spans="2:2" x14ac:dyDescent="0.3">
      <c r="B22687" s="90">
        <v>5.4682000000000004</v>
      </c>
    </row>
    <row r="22688" spans="2:2" x14ac:dyDescent="0.3">
      <c r="B22688" s="90">
        <v>5.4683000000000002</v>
      </c>
    </row>
    <row r="22689" spans="2:2" x14ac:dyDescent="0.3">
      <c r="B22689" s="90">
        <v>5.4683999999999999</v>
      </c>
    </row>
    <row r="22690" spans="2:2" x14ac:dyDescent="0.3">
      <c r="B22690" s="90">
        <v>5.4684999999999997</v>
      </c>
    </row>
    <row r="22691" spans="2:2" x14ac:dyDescent="0.3">
      <c r="B22691" s="90">
        <v>5.4686000000000003</v>
      </c>
    </row>
    <row r="22692" spans="2:2" x14ac:dyDescent="0.3">
      <c r="B22692" s="90">
        <v>5.4687000000000001</v>
      </c>
    </row>
    <row r="22693" spans="2:2" x14ac:dyDescent="0.3">
      <c r="B22693" s="90">
        <v>5.4687999999999999</v>
      </c>
    </row>
    <row r="22694" spans="2:2" x14ac:dyDescent="0.3">
      <c r="B22694" s="90">
        <v>5.4688999999999997</v>
      </c>
    </row>
    <row r="22695" spans="2:2" x14ac:dyDescent="0.3">
      <c r="B22695" s="90">
        <v>5.4690000000000003</v>
      </c>
    </row>
    <row r="22696" spans="2:2" x14ac:dyDescent="0.3">
      <c r="B22696" s="90">
        <v>5.4691000000000001</v>
      </c>
    </row>
    <row r="22697" spans="2:2" x14ac:dyDescent="0.3">
      <c r="B22697" s="90">
        <v>5.4691999999999998</v>
      </c>
    </row>
    <row r="22698" spans="2:2" x14ac:dyDescent="0.3">
      <c r="B22698" s="90">
        <v>5.4692999999999996</v>
      </c>
    </row>
    <row r="22699" spans="2:2" x14ac:dyDescent="0.3">
      <c r="B22699" s="90">
        <v>5.4694000000000003</v>
      </c>
    </row>
    <row r="22700" spans="2:2" x14ac:dyDescent="0.3">
      <c r="B22700" s="90">
        <v>5.4695</v>
      </c>
    </row>
    <row r="22701" spans="2:2" x14ac:dyDescent="0.3">
      <c r="B22701" s="90">
        <v>5.4695999999999998</v>
      </c>
    </row>
    <row r="22702" spans="2:2" x14ac:dyDescent="0.3">
      <c r="B22702" s="90">
        <v>5.4696999999999996</v>
      </c>
    </row>
    <row r="22703" spans="2:2" x14ac:dyDescent="0.3">
      <c r="B22703" s="90">
        <v>5.4698000000000002</v>
      </c>
    </row>
    <row r="22704" spans="2:2" x14ac:dyDescent="0.3">
      <c r="B22704" s="90">
        <v>5.4699</v>
      </c>
    </row>
    <row r="22705" spans="2:2" x14ac:dyDescent="0.3">
      <c r="B22705" s="90">
        <v>5.47</v>
      </c>
    </row>
    <row r="22706" spans="2:2" x14ac:dyDescent="0.3">
      <c r="B22706" s="90">
        <v>5.4701000000000004</v>
      </c>
    </row>
    <row r="22707" spans="2:2" x14ac:dyDescent="0.3">
      <c r="B22707" s="90">
        <v>5.4702000000000002</v>
      </c>
    </row>
    <row r="22708" spans="2:2" x14ac:dyDescent="0.3">
      <c r="B22708" s="90">
        <v>5.4702999999999999</v>
      </c>
    </row>
    <row r="22709" spans="2:2" x14ac:dyDescent="0.3">
      <c r="B22709" s="90">
        <v>5.4703999999999997</v>
      </c>
    </row>
    <row r="22710" spans="2:2" x14ac:dyDescent="0.3">
      <c r="B22710" s="90">
        <v>5.4705000000000004</v>
      </c>
    </row>
    <row r="22711" spans="2:2" x14ac:dyDescent="0.3">
      <c r="B22711" s="90">
        <v>5.4706000000000001</v>
      </c>
    </row>
    <row r="22712" spans="2:2" x14ac:dyDescent="0.3">
      <c r="B22712" s="90">
        <v>5.4706999999999999</v>
      </c>
    </row>
    <row r="22713" spans="2:2" x14ac:dyDescent="0.3">
      <c r="B22713" s="90">
        <v>5.4707999999999997</v>
      </c>
    </row>
    <row r="22714" spans="2:2" x14ac:dyDescent="0.3">
      <c r="B22714" s="90">
        <v>5.4709000000000003</v>
      </c>
    </row>
    <row r="22715" spans="2:2" x14ac:dyDescent="0.3">
      <c r="B22715" s="90">
        <v>5.4710000000000001</v>
      </c>
    </row>
    <row r="22716" spans="2:2" x14ac:dyDescent="0.3">
      <c r="B22716" s="90">
        <v>5.4710999999999999</v>
      </c>
    </row>
    <row r="22717" spans="2:2" x14ac:dyDescent="0.3">
      <c r="B22717" s="90">
        <v>5.4711999999999996</v>
      </c>
    </row>
    <row r="22718" spans="2:2" x14ac:dyDescent="0.3">
      <c r="B22718" s="90">
        <v>5.4713000000000003</v>
      </c>
    </row>
    <row r="22719" spans="2:2" x14ac:dyDescent="0.3">
      <c r="B22719" s="90">
        <v>5.4714</v>
      </c>
    </row>
    <row r="22720" spans="2:2" x14ac:dyDescent="0.3">
      <c r="B22720" s="90">
        <v>5.4714999999999998</v>
      </c>
    </row>
    <row r="22721" spans="2:2" x14ac:dyDescent="0.3">
      <c r="B22721" s="90">
        <v>5.4715999999999996</v>
      </c>
    </row>
    <row r="22722" spans="2:2" x14ac:dyDescent="0.3">
      <c r="B22722" s="90">
        <v>5.4717000000000002</v>
      </c>
    </row>
    <row r="22723" spans="2:2" x14ac:dyDescent="0.3">
      <c r="B22723" s="90">
        <v>5.4718</v>
      </c>
    </row>
    <row r="22724" spans="2:2" x14ac:dyDescent="0.3">
      <c r="B22724" s="90">
        <v>5.4718999999999998</v>
      </c>
    </row>
    <row r="22725" spans="2:2" x14ac:dyDescent="0.3">
      <c r="B22725" s="90">
        <v>5.4720000000000004</v>
      </c>
    </row>
    <row r="22726" spans="2:2" x14ac:dyDescent="0.3">
      <c r="B22726" s="90">
        <v>5.4721000000000002</v>
      </c>
    </row>
    <row r="22727" spans="2:2" x14ac:dyDescent="0.3">
      <c r="B22727" s="90">
        <v>5.4722</v>
      </c>
    </row>
    <row r="22728" spans="2:2" x14ac:dyDescent="0.3">
      <c r="B22728" s="90">
        <v>5.4722999999999997</v>
      </c>
    </row>
    <row r="22729" spans="2:2" x14ac:dyDescent="0.3">
      <c r="B22729" s="90">
        <v>5.4724000000000004</v>
      </c>
    </row>
    <row r="22730" spans="2:2" x14ac:dyDescent="0.3">
      <c r="B22730" s="90">
        <v>5.4725000000000001</v>
      </c>
    </row>
    <row r="22731" spans="2:2" x14ac:dyDescent="0.3">
      <c r="B22731" s="90">
        <v>5.4725999999999999</v>
      </c>
    </row>
    <row r="22732" spans="2:2" x14ac:dyDescent="0.3">
      <c r="B22732" s="90">
        <v>5.4726999999999997</v>
      </c>
    </row>
    <row r="22733" spans="2:2" x14ac:dyDescent="0.3">
      <c r="B22733" s="90">
        <v>5.4728000000000003</v>
      </c>
    </row>
    <row r="22734" spans="2:2" x14ac:dyDescent="0.3">
      <c r="B22734" s="90">
        <v>5.4729000000000001</v>
      </c>
    </row>
    <row r="22735" spans="2:2" x14ac:dyDescent="0.3">
      <c r="B22735" s="90">
        <v>5.4729999999999999</v>
      </c>
    </row>
    <row r="22736" spans="2:2" x14ac:dyDescent="0.3">
      <c r="B22736" s="90">
        <v>5.4730999999999996</v>
      </c>
    </row>
    <row r="22737" spans="2:2" x14ac:dyDescent="0.3">
      <c r="B22737" s="90">
        <v>5.4732000000000003</v>
      </c>
    </row>
    <row r="22738" spans="2:2" x14ac:dyDescent="0.3">
      <c r="B22738" s="90">
        <v>5.4733000000000001</v>
      </c>
    </row>
    <row r="22739" spans="2:2" x14ac:dyDescent="0.3">
      <c r="B22739" s="90">
        <v>5.4733999999999998</v>
      </c>
    </row>
    <row r="22740" spans="2:2" x14ac:dyDescent="0.3">
      <c r="B22740" s="90">
        <v>5.4734999999999996</v>
      </c>
    </row>
    <row r="22741" spans="2:2" x14ac:dyDescent="0.3">
      <c r="B22741" s="90">
        <v>5.4736000000000002</v>
      </c>
    </row>
    <row r="22742" spans="2:2" x14ac:dyDescent="0.3">
      <c r="B22742" s="90">
        <v>5.4737</v>
      </c>
    </row>
    <row r="22743" spans="2:2" x14ac:dyDescent="0.3">
      <c r="B22743" s="90">
        <v>5.4737999999999998</v>
      </c>
    </row>
    <row r="22744" spans="2:2" x14ac:dyDescent="0.3">
      <c r="B22744" s="90">
        <v>5.4739000000000004</v>
      </c>
    </row>
    <row r="22745" spans="2:2" x14ac:dyDescent="0.3">
      <c r="B22745" s="90">
        <v>5.4740000000000002</v>
      </c>
    </row>
    <row r="22746" spans="2:2" x14ac:dyDescent="0.3">
      <c r="B22746" s="90">
        <v>5.4741</v>
      </c>
    </row>
    <row r="22747" spans="2:2" x14ac:dyDescent="0.3">
      <c r="B22747" s="90">
        <v>5.4741999999999997</v>
      </c>
    </row>
    <row r="22748" spans="2:2" x14ac:dyDescent="0.3">
      <c r="B22748" s="90">
        <v>5.4743000000000004</v>
      </c>
    </row>
    <row r="22749" spans="2:2" x14ac:dyDescent="0.3">
      <c r="B22749" s="90">
        <v>5.4744000000000002</v>
      </c>
    </row>
    <row r="22750" spans="2:2" x14ac:dyDescent="0.3">
      <c r="B22750" s="90">
        <v>5.4744999999999999</v>
      </c>
    </row>
    <row r="22751" spans="2:2" x14ac:dyDescent="0.3">
      <c r="B22751" s="90">
        <v>5.4745999999999997</v>
      </c>
    </row>
    <row r="22752" spans="2:2" x14ac:dyDescent="0.3">
      <c r="B22752" s="90">
        <v>5.4747000000000003</v>
      </c>
    </row>
    <row r="22753" spans="2:2" x14ac:dyDescent="0.3">
      <c r="B22753" s="90">
        <v>5.4748000000000001</v>
      </c>
    </row>
    <row r="22754" spans="2:2" x14ac:dyDescent="0.3">
      <c r="B22754" s="90">
        <v>5.4748999999999999</v>
      </c>
    </row>
    <row r="22755" spans="2:2" x14ac:dyDescent="0.3">
      <c r="B22755" s="90">
        <v>5.4749999999999996</v>
      </c>
    </row>
    <row r="22756" spans="2:2" x14ac:dyDescent="0.3">
      <c r="B22756" s="90">
        <v>5.4751000000000003</v>
      </c>
    </row>
    <row r="22757" spans="2:2" x14ac:dyDescent="0.3">
      <c r="B22757" s="90">
        <v>5.4752000000000001</v>
      </c>
    </row>
    <row r="22758" spans="2:2" x14ac:dyDescent="0.3">
      <c r="B22758" s="90">
        <v>5.4752999999999998</v>
      </c>
    </row>
    <row r="22759" spans="2:2" x14ac:dyDescent="0.3">
      <c r="B22759" s="90">
        <v>5.4753999999999996</v>
      </c>
    </row>
    <row r="22760" spans="2:2" x14ac:dyDescent="0.3">
      <c r="B22760" s="90">
        <v>5.4755000000000003</v>
      </c>
    </row>
    <row r="22761" spans="2:2" x14ac:dyDescent="0.3">
      <c r="B22761" s="90">
        <v>5.4756</v>
      </c>
    </row>
    <row r="22762" spans="2:2" x14ac:dyDescent="0.3">
      <c r="B22762" s="90">
        <v>5.4756999999999998</v>
      </c>
    </row>
    <row r="22763" spans="2:2" x14ac:dyDescent="0.3">
      <c r="B22763" s="90">
        <v>5.4757999999999996</v>
      </c>
    </row>
    <row r="22764" spans="2:2" x14ac:dyDescent="0.3">
      <c r="B22764" s="90">
        <v>5.4759000000000002</v>
      </c>
    </row>
    <row r="22765" spans="2:2" x14ac:dyDescent="0.3">
      <c r="B22765" s="90">
        <v>5.476</v>
      </c>
    </row>
    <row r="22766" spans="2:2" x14ac:dyDescent="0.3">
      <c r="B22766" s="90">
        <v>5.4760999999999997</v>
      </c>
    </row>
    <row r="22767" spans="2:2" x14ac:dyDescent="0.3">
      <c r="B22767" s="90">
        <v>5.4762000000000004</v>
      </c>
    </row>
    <row r="22768" spans="2:2" x14ac:dyDescent="0.3">
      <c r="B22768" s="90">
        <v>5.4763000000000002</v>
      </c>
    </row>
    <row r="22769" spans="2:2" x14ac:dyDescent="0.3">
      <c r="B22769" s="90">
        <v>5.4763999999999999</v>
      </c>
    </row>
    <row r="22770" spans="2:2" x14ac:dyDescent="0.3">
      <c r="B22770" s="90">
        <v>5.4764999999999997</v>
      </c>
    </row>
    <row r="22771" spans="2:2" x14ac:dyDescent="0.3">
      <c r="B22771" s="90">
        <v>5.4766000000000004</v>
      </c>
    </row>
    <row r="22772" spans="2:2" x14ac:dyDescent="0.3">
      <c r="B22772" s="90">
        <v>5.4767000000000001</v>
      </c>
    </row>
    <row r="22773" spans="2:2" x14ac:dyDescent="0.3">
      <c r="B22773" s="90">
        <v>5.4767999999999999</v>
      </c>
    </row>
    <row r="22774" spans="2:2" x14ac:dyDescent="0.3">
      <c r="B22774" s="90">
        <v>5.4768999999999997</v>
      </c>
    </row>
    <row r="22775" spans="2:2" x14ac:dyDescent="0.3">
      <c r="B22775" s="90">
        <v>5.4770000000000003</v>
      </c>
    </row>
    <row r="22776" spans="2:2" x14ac:dyDescent="0.3">
      <c r="B22776" s="90">
        <v>5.4771000000000001</v>
      </c>
    </row>
    <row r="22777" spans="2:2" x14ac:dyDescent="0.3">
      <c r="B22777" s="90">
        <v>5.4771999999999998</v>
      </c>
    </row>
    <row r="22778" spans="2:2" x14ac:dyDescent="0.3">
      <c r="B22778" s="90">
        <v>5.4772999999999996</v>
      </c>
    </row>
    <row r="22779" spans="2:2" x14ac:dyDescent="0.3">
      <c r="B22779" s="90">
        <v>5.4774000000000003</v>
      </c>
    </row>
    <row r="22780" spans="2:2" x14ac:dyDescent="0.3">
      <c r="B22780" s="90">
        <v>5.4775</v>
      </c>
    </row>
    <row r="22781" spans="2:2" x14ac:dyDescent="0.3">
      <c r="B22781" s="90">
        <v>5.4775999999999998</v>
      </c>
    </row>
    <row r="22782" spans="2:2" x14ac:dyDescent="0.3">
      <c r="B22782" s="90">
        <v>5.4776999999999996</v>
      </c>
    </row>
    <row r="22783" spans="2:2" x14ac:dyDescent="0.3">
      <c r="B22783" s="90">
        <v>5.4778000000000002</v>
      </c>
    </row>
    <row r="22784" spans="2:2" x14ac:dyDescent="0.3">
      <c r="B22784" s="90">
        <v>5.4779</v>
      </c>
    </row>
    <row r="22785" spans="2:2" x14ac:dyDescent="0.3">
      <c r="B22785" s="90">
        <v>5.4779999999999998</v>
      </c>
    </row>
    <row r="22786" spans="2:2" x14ac:dyDescent="0.3">
      <c r="B22786" s="90">
        <v>5.4781000000000004</v>
      </c>
    </row>
    <row r="22787" spans="2:2" x14ac:dyDescent="0.3">
      <c r="B22787" s="90">
        <v>5.4782000000000002</v>
      </c>
    </row>
    <row r="22788" spans="2:2" x14ac:dyDescent="0.3">
      <c r="B22788" s="90">
        <v>5.4782999999999999</v>
      </c>
    </row>
    <row r="22789" spans="2:2" x14ac:dyDescent="0.3">
      <c r="B22789" s="90">
        <v>5.4783999999999997</v>
      </c>
    </row>
    <row r="22790" spans="2:2" x14ac:dyDescent="0.3">
      <c r="B22790" s="90">
        <v>5.4785000000000004</v>
      </c>
    </row>
    <row r="22791" spans="2:2" x14ac:dyDescent="0.3">
      <c r="B22791" s="90">
        <v>5.4786000000000001</v>
      </c>
    </row>
    <row r="22792" spans="2:2" x14ac:dyDescent="0.3">
      <c r="B22792" s="90">
        <v>5.4786999999999999</v>
      </c>
    </row>
    <row r="22793" spans="2:2" x14ac:dyDescent="0.3">
      <c r="B22793" s="90">
        <v>5.4787999999999997</v>
      </c>
    </row>
    <row r="22794" spans="2:2" x14ac:dyDescent="0.3">
      <c r="B22794" s="90">
        <v>5.4789000000000003</v>
      </c>
    </row>
    <row r="22795" spans="2:2" x14ac:dyDescent="0.3">
      <c r="B22795" s="90">
        <v>5.4790000000000001</v>
      </c>
    </row>
    <row r="22796" spans="2:2" x14ac:dyDescent="0.3">
      <c r="B22796" s="90">
        <v>5.4790999999999999</v>
      </c>
    </row>
    <row r="22797" spans="2:2" x14ac:dyDescent="0.3">
      <c r="B22797" s="90">
        <v>5.4791999999999996</v>
      </c>
    </row>
    <row r="22798" spans="2:2" x14ac:dyDescent="0.3">
      <c r="B22798" s="90">
        <v>5.4793000000000003</v>
      </c>
    </row>
    <row r="22799" spans="2:2" x14ac:dyDescent="0.3">
      <c r="B22799" s="90">
        <v>5.4794</v>
      </c>
    </row>
    <row r="22800" spans="2:2" x14ac:dyDescent="0.3">
      <c r="B22800" s="90">
        <v>5.4794999999999998</v>
      </c>
    </row>
    <row r="22801" spans="2:2" x14ac:dyDescent="0.3">
      <c r="B22801" s="90">
        <v>5.4795999999999996</v>
      </c>
    </row>
    <row r="22802" spans="2:2" x14ac:dyDescent="0.3">
      <c r="B22802" s="90">
        <v>5.4797000000000002</v>
      </c>
    </row>
    <row r="22803" spans="2:2" x14ac:dyDescent="0.3">
      <c r="B22803" s="90">
        <v>5.4798</v>
      </c>
    </row>
    <row r="22804" spans="2:2" x14ac:dyDescent="0.3">
      <c r="B22804" s="90">
        <v>5.4798999999999998</v>
      </c>
    </row>
    <row r="22805" spans="2:2" x14ac:dyDescent="0.3">
      <c r="B22805" s="90">
        <v>5.48</v>
      </c>
    </row>
    <row r="22806" spans="2:2" x14ac:dyDescent="0.3">
      <c r="B22806" s="90">
        <v>5.4801000000000002</v>
      </c>
    </row>
    <row r="22807" spans="2:2" x14ac:dyDescent="0.3">
      <c r="B22807" s="90">
        <v>5.4802</v>
      </c>
    </row>
    <row r="22808" spans="2:2" x14ac:dyDescent="0.3">
      <c r="B22808" s="90">
        <v>5.4802999999999997</v>
      </c>
    </row>
    <row r="22809" spans="2:2" x14ac:dyDescent="0.3">
      <c r="B22809" s="90">
        <v>5.4804000000000004</v>
      </c>
    </row>
    <row r="22810" spans="2:2" x14ac:dyDescent="0.3">
      <c r="B22810" s="90">
        <v>5.4805000000000001</v>
      </c>
    </row>
    <row r="22811" spans="2:2" x14ac:dyDescent="0.3">
      <c r="B22811" s="90">
        <v>5.4805999999999999</v>
      </c>
    </row>
    <row r="22812" spans="2:2" x14ac:dyDescent="0.3">
      <c r="B22812" s="90">
        <v>5.4806999999999997</v>
      </c>
    </row>
    <row r="22813" spans="2:2" x14ac:dyDescent="0.3">
      <c r="B22813" s="90">
        <v>5.4808000000000003</v>
      </c>
    </row>
    <row r="22814" spans="2:2" x14ac:dyDescent="0.3">
      <c r="B22814" s="90">
        <v>5.4809000000000001</v>
      </c>
    </row>
    <row r="22815" spans="2:2" x14ac:dyDescent="0.3">
      <c r="B22815" s="90">
        <v>5.4809999999999999</v>
      </c>
    </row>
    <row r="22816" spans="2:2" x14ac:dyDescent="0.3">
      <c r="B22816" s="90">
        <v>5.4810999999999996</v>
      </c>
    </row>
    <row r="22817" spans="2:2" x14ac:dyDescent="0.3">
      <c r="B22817" s="90">
        <v>5.4812000000000003</v>
      </c>
    </row>
    <row r="22818" spans="2:2" x14ac:dyDescent="0.3">
      <c r="B22818" s="90">
        <v>5.4813000000000001</v>
      </c>
    </row>
    <row r="22819" spans="2:2" x14ac:dyDescent="0.3">
      <c r="B22819" s="90">
        <v>5.4813999999999998</v>
      </c>
    </row>
    <row r="22820" spans="2:2" x14ac:dyDescent="0.3">
      <c r="B22820" s="90">
        <v>5.4814999999999996</v>
      </c>
    </row>
    <row r="22821" spans="2:2" x14ac:dyDescent="0.3">
      <c r="B22821" s="90">
        <v>5.4816000000000003</v>
      </c>
    </row>
    <row r="22822" spans="2:2" x14ac:dyDescent="0.3">
      <c r="B22822" s="90">
        <v>5.4817</v>
      </c>
    </row>
    <row r="22823" spans="2:2" x14ac:dyDescent="0.3">
      <c r="B22823" s="90">
        <v>5.4817999999999998</v>
      </c>
    </row>
    <row r="22824" spans="2:2" x14ac:dyDescent="0.3">
      <c r="B22824" s="90">
        <v>5.4819000000000004</v>
      </c>
    </row>
    <row r="22825" spans="2:2" x14ac:dyDescent="0.3">
      <c r="B22825" s="90">
        <v>5.4820000000000002</v>
      </c>
    </row>
    <row r="22826" spans="2:2" x14ac:dyDescent="0.3">
      <c r="B22826" s="90">
        <v>5.4821</v>
      </c>
    </row>
    <row r="22827" spans="2:2" x14ac:dyDescent="0.3">
      <c r="B22827" s="90">
        <v>5.4821999999999997</v>
      </c>
    </row>
    <row r="22828" spans="2:2" x14ac:dyDescent="0.3">
      <c r="B22828" s="90">
        <v>5.4823000000000004</v>
      </c>
    </row>
    <row r="22829" spans="2:2" x14ac:dyDescent="0.3">
      <c r="B22829" s="90">
        <v>5.4824000000000002</v>
      </c>
    </row>
    <row r="22830" spans="2:2" x14ac:dyDescent="0.3">
      <c r="B22830" s="90">
        <v>5.4824999999999999</v>
      </c>
    </row>
    <row r="22831" spans="2:2" x14ac:dyDescent="0.3">
      <c r="B22831" s="90">
        <v>5.4825999999999997</v>
      </c>
    </row>
    <row r="22832" spans="2:2" x14ac:dyDescent="0.3">
      <c r="B22832" s="90">
        <v>5.4827000000000004</v>
      </c>
    </row>
    <row r="22833" spans="2:2" x14ac:dyDescent="0.3">
      <c r="B22833" s="90">
        <v>5.4828000000000001</v>
      </c>
    </row>
    <row r="22834" spans="2:2" x14ac:dyDescent="0.3">
      <c r="B22834" s="90">
        <v>5.4828999999999999</v>
      </c>
    </row>
    <row r="22835" spans="2:2" x14ac:dyDescent="0.3">
      <c r="B22835" s="90">
        <v>5.4829999999999997</v>
      </c>
    </row>
    <row r="22836" spans="2:2" x14ac:dyDescent="0.3">
      <c r="B22836" s="90">
        <v>5.4831000000000003</v>
      </c>
    </row>
    <row r="22837" spans="2:2" x14ac:dyDescent="0.3">
      <c r="B22837" s="90">
        <v>5.4832000000000001</v>
      </c>
    </row>
    <row r="22838" spans="2:2" x14ac:dyDescent="0.3">
      <c r="B22838" s="90">
        <v>5.4832999999999998</v>
      </c>
    </row>
    <row r="22839" spans="2:2" x14ac:dyDescent="0.3">
      <c r="B22839" s="90">
        <v>5.4833999999999996</v>
      </c>
    </row>
    <row r="22840" spans="2:2" x14ac:dyDescent="0.3">
      <c r="B22840" s="90">
        <v>5.4835000000000003</v>
      </c>
    </row>
    <row r="22841" spans="2:2" x14ac:dyDescent="0.3">
      <c r="B22841" s="90">
        <v>5.4836</v>
      </c>
    </row>
    <row r="22842" spans="2:2" x14ac:dyDescent="0.3">
      <c r="B22842" s="90">
        <v>5.4836999999999998</v>
      </c>
    </row>
    <row r="22843" spans="2:2" x14ac:dyDescent="0.3">
      <c r="B22843" s="90">
        <v>5.4837999999999996</v>
      </c>
    </row>
    <row r="22844" spans="2:2" x14ac:dyDescent="0.3">
      <c r="B22844" s="90">
        <v>5.4839000000000002</v>
      </c>
    </row>
    <row r="22845" spans="2:2" x14ac:dyDescent="0.3">
      <c r="B22845" s="90">
        <v>5.484</v>
      </c>
    </row>
    <row r="22846" spans="2:2" x14ac:dyDescent="0.3">
      <c r="B22846" s="90">
        <v>5.4840999999999998</v>
      </c>
    </row>
    <row r="22847" spans="2:2" x14ac:dyDescent="0.3">
      <c r="B22847" s="90">
        <v>5.4842000000000004</v>
      </c>
    </row>
    <row r="22848" spans="2:2" x14ac:dyDescent="0.3">
      <c r="B22848" s="90">
        <v>5.4843000000000002</v>
      </c>
    </row>
    <row r="22849" spans="2:2" x14ac:dyDescent="0.3">
      <c r="B22849" s="90">
        <v>5.4843999999999999</v>
      </c>
    </row>
    <row r="22850" spans="2:2" x14ac:dyDescent="0.3">
      <c r="B22850" s="90">
        <v>5.4844999999999997</v>
      </c>
    </row>
    <row r="22851" spans="2:2" x14ac:dyDescent="0.3">
      <c r="B22851" s="90">
        <v>5.4846000000000004</v>
      </c>
    </row>
    <row r="22852" spans="2:2" x14ac:dyDescent="0.3">
      <c r="B22852" s="90">
        <v>5.4847000000000001</v>
      </c>
    </row>
    <row r="22853" spans="2:2" x14ac:dyDescent="0.3">
      <c r="B22853" s="90">
        <v>5.4847999999999999</v>
      </c>
    </row>
    <row r="22854" spans="2:2" x14ac:dyDescent="0.3">
      <c r="B22854" s="90">
        <v>5.4848999999999997</v>
      </c>
    </row>
    <row r="22855" spans="2:2" x14ac:dyDescent="0.3">
      <c r="B22855" s="90">
        <v>5.4850000000000003</v>
      </c>
    </row>
    <row r="22856" spans="2:2" x14ac:dyDescent="0.3">
      <c r="B22856" s="90">
        <v>5.4851000000000001</v>
      </c>
    </row>
    <row r="22857" spans="2:2" x14ac:dyDescent="0.3">
      <c r="B22857" s="90">
        <v>5.4851999999999999</v>
      </c>
    </row>
    <row r="22858" spans="2:2" x14ac:dyDescent="0.3">
      <c r="B22858" s="90">
        <v>5.4852999999999996</v>
      </c>
    </row>
    <row r="22859" spans="2:2" x14ac:dyDescent="0.3">
      <c r="B22859" s="90">
        <v>5.4854000000000003</v>
      </c>
    </row>
    <row r="22860" spans="2:2" x14ac:dyDescent="0.3">
      <c r="B22860" s="90">
        <v>5.4855</v>
      </c>
    </row>
    <row r="22861" spans="2:2" x14ac:dyDescent="0.3">
      <c r="B22861" s="90">
        <v>5.4855999999999998</v>
      </c>
    </row>
    <row r="22862" spans="2:2" x14ac:dyDescent="0.3">
      <c r="B22862" s="90">
        <v>5.4856999999999996</v>
      </c>
    </row>
    <row r="22863" spans="2:2" x14ac:dyDescent="0.3">
      <c r="B22863" s="90">
        <v>5.4858000000000002</v>
      </c>
    </row>
    <row r="22864" spans="2:2" x14ac:dyDescent="0.3">
      <c r="B22864" s="90">
        <v>5.4859</v>
      </c>
    </row>
    <row r="22865" spans="2:2" x14ac:dyDescent="0.3">
      <c r="B22865" s="90">
        <v>5.4859999999999998</v>
      </c>
    </row>
    <row r="22866" spans="2:2" x14ac:dyDescent="0.3">
      <c r="B22866" s="90">
        <v>5.4861000000000004</v>
      </c>
    </row>
    <row r="22867" spans="2:2" x14ac:dyDescent="0.3">
      <c r="B22867" s="90">
        <v>5.4862000000000002</v>
      </c>
    </row>
    <row r="22868" spans="2:2" x14ac:dyDescent="0.3">
      <c r="B22868" s="90">
        <v>5.4863</v>
      </c>
    </row>
    <row r="22869" spans="2:2" x14ac:dyDescent="0.3">
      <c r="B22869" s="90">
        <v>5.4863999999999997</v>
      </c>
    </row>
    <row r="22870" spans="2:2" x14ac:dyDescent="0.3">
      <c r="B22870" s="90">
        <v>5.4865000000000004</v>
      </c>
    </row>
    <row r="22871" spans="2:2" x14ac:dyDescent="0.3">
      <c r="B22871" s="90">
        <v>5.4866000000000001</v>
      </c>
    </row>
    <row r="22872" spans="2:2" x14ac:dyDescent="0.3">
      <c r="B22872" s="90">
        <v>5.4866999999999999</v>
      </c>
    </row>
    <row r="22873" spans="2:2" x14ac:dyDescent="0.3">
      <c r="B22873" s="90">
        <v>5.4867999999999997</v>
      </c>
    </row>
    <row r="22874" spans="2:2" x14ac:dyDescent="0.3">
      <c r="B22874" s="90">
        <v>5.4869000000000003</v>
      </c>
    </row>
    <row r="22875" spans="2:2" x14ac:dyDescent="0.3">
      <c r="B22875" s="90">
        <v>5.4870000000000001</v>
      </c>
    </row>
    <row r="22876" spans="2:2" x14ac:dyDescent="0.3">
      <c r="B22876" s="90">
        <v>5.4870999999999999</v>
      </c>
    </row>
    <row r="22877" spans="2:2" x14ac:dyDescent="0.3">
      <c r="B22877" s="90">
        <v>5.4871999999999996</v>
      </c>
    </row>
    <row r="22878" spans="2:2" x14ac:dyDescent="0.3">
      <c r="B22878" s="90">
        <v>5.4873000000000003</v>
      </c>
    </row>
    <row r="22879" spans="2:2" x14ac:dyDescent="0.3">
      <c r="B22879" s="90">
        <v>5.4874000000000001</v>
      </c>
    </row>
    <row r="22880" spans="2:2" x14ac:dyDescent="0.3">
      <c r="B22880" s="90">
        <v>5.4874999999999998</v>
      </c>
    </row>
    <row r="22881" spans="2:2" x14ac:dyDescent="0.3">
      <c r="B22881" s="90">
        <v>5.4875999999999996</v>
      </c>
    </row>
    <row r="22882" spans="2:2" x14ac:dyDescent="0.3">
      <c r="B22882" s="90">
        <v>5.4877000000000002</v>
      </c>
    </row>
    <row r="22883" spans="2:2" x14ac:dyDescent="0.3">
      <c r="B22883" s="90">
        <v>5.4878</v>
      </c>
    </row>
    <row r="22884" spans="2:2" x14ac:dyDescent="0.3">
      <c r="B22884" s="90">
        <v>5.4878999999999998</v>
      </c>
    </row>
    <row r="22885" spans="2:2" x14ac:dyDescent="0.3">
      <c r="B22885" s="90">
        <v>5.4880000000000004</v>
      </c>
    </row>
    <row r="22886" spans="2:2" x14ac:dyDescent="0.3">
      <c r="B22886" s="90">
        <v>5.4881000000000002</v>
      </c>
    </row>
    <row r="22887" spans="2:2" x14ac:dyDescent="0.3">
      <c r="B22887" s="90">
        <v>5.4882</v>
      </c>
    </row>
    <row r="22888" spans="2:2" x14ac:dyDescent="0.3">
      <c r="B22888" s="90">
        <v>5.4882999999999997</v>
      </c>
    </row>
    <row r="22889" spans="2:2" x14ac:dyDescent="0.3">
      <c r="B22889" s="90">
        <v>5.4884000000000004</v>
      </c>
    </row>
    <row r="22890" spans="2:2" x14ac:dyDescent="0.3">
      <c r="B22890" s="90">
        <v>5.4885000000000002</v>
      </c>
    </row>
    <row r="22891" spans="2:2" x14ac:dyDescent="0.3">
      <c r="B22891" s="90">
        <v>5.4885999999999999</v>
      </c>
    </row>
    <row r="22892" spans="2:2" x14ac:dyDescent="0.3">
      <c r="B22892" s="90">
        <v>5.4886999999999997</v>
      </c>
    </row>
    <row r="22893" spans="2:2" x14ac:dyDescent="0.3">
      <c r="B22893" s="90">
        <v>5.4888000000000003</v>
      </c>
    </row>
    <row r="22894" spans="2:2" x14ac:dyDescent="0.3">
      <c r="B22894" s="90">
        <v>5.4889000000000001</v>
      </c>
    </row>
    <row r="22895" spans="2:2" x14ac:dyDescent="0.3">
      <c r="B22895" s="90">
        <v>5.4889999999999999</v>
      </c>
    </row>
    <row r="22896" spans="2:2" x14ac:dyDescent="0.3">
      <c r="B22896" s="90">
        <v>5.4890999999999996</v>
      </c>
    </row>
    <row r="22897" spans="2:2" x14ac:dyDescent="0.3">
      <c r="B22897" s="90">
        <v>5.4892000000000003</v>
      </c>
    </row>
    <row r="22898" spans="2:2" x14ac:dyDescent="0.3">
      <c r="B22898" s="90">
        <v>5.4893000000000001</v>
      </c>
    </row>
    <row r="22899" spans="2:2" x14ac:dyDescent="0.3">
      <c r="B22899" s="90">
        <v>5.4893999999999998</v>
      </c>
    </row>
    <row r="22900" spans="2:2" x14ac:dyDescent="0.3">
      <c r="B22900" s="90">
        <v>5.4894999999999996</v>
      </c>
    </row>
    <row r="22901" spans="2:2" x14ac:dyDescent="0.3">
      <c r="B22901" s="90">
        <v>5.4896000000000003</v>
      </c>
    </row>
    <row r="22902" spans="2:2" x14ac:dyDescent="0.3">
      <c r="B22902" s="90">
        <v>5.4897</v>
      </c>
    </row>
    <row r="22903" spans="2:2" x14ac:dyDescent="0.3">
      <c r="B22903" s="90">
        <v>5.4897999999999998</v>
      </c>
    </row>
    <row r="22904" spans="2:2" x14ac:dyDescent="0.3">
      <c r="B22904" s="90">
        <v>5.4898999999999996</v>
      </c>
    </row>
    <row r="22905" spans="2:2" x14ac:dyDescent="0.3">
      <c r="B22905" s="90">
        <v>5.49</v>
      </c>
    </row>
    <row r="22906" spans="2:2" x14ac:dyDescent="0.3">
      <c r="B22906" s="90">
        <v>5.4901</v>
      </c>
    </row>
    <row r="22907" spans="2:2" x14ac:dyDescent="0.3">
      <c r="B22907" s="90">
        <v>5.4901999999999997</v>
      </c>
    </row>
    <row r="22908" spans="2:2" x14ac:dyDescent="0.3">
      <c r="B22908" s="90">
        <v>5.4903000000000004</v>
      </c>
    </row>
    <row r="22909" spans="2:2" x14ac:dyDescent="0.3">
      <c r="B22909" s="90">
        <v>5.4904000000000002</v>
      </c>
    </row>
    <row r="22910" spans="2:2" x14ac:dyDescent="0.3">
      <c r="B22910" s="90">
        <v>5.4904999999999999</v>
      </c>
    </row>
    <row r="22911" spans="2:2" x14ac:dyDescent="0.3">
      <c r="B22911" s="90">
        <v>5.4905999999999997</v>
      </c>
    </row>
    <row r="22912" spans="2:2" x14ac:dyDescent="0.3">
      <c r="B22912" s="90">
        <v>5.4907000000000004</v>
      </c>
    </row>
    <row r="22913" spans="2:2" x14ac:dyDescent="0.3">
      <c r="B22913" s="90">
        <v>5.4908000000000001</v>
      </c>
    </row>
    <row r="22914" spans="2:2" x14ac:dyDescent="0.3">
      <c r="B22914" s="90">
        <v>5.4908999999999999</v>
      </c>
    </row>
    <row r="22915" spans="2:2" x14ac:dyDescent="0.3">
      <c r="B22915" s="90">
        <v>5.4909999999999997</v>
      </c>
    </row>
    <row r="22916" spans="2:2" x14ac:dyDescent="0.3">
      <c r="B22916" s="90">
        <v>5.4911000000000003</v>
      </c>
    </row>
    <row r="22917" spans="2:2" x14ac:dyDescent="0.3">
      <c r="B22917" s="90">
        <v>5.4912000000000001</v>
      </c>
    </row>
    <row r="22918" spans="2:2" x14ac:dyDescent="0.3">
      <c r="B22918" s="90">
        <v>5.4912999999999998</v>
      </c>
    </row>
    <row r="22919" spans="2:2" x14ac:dyDescent="0.3">
      <c r="B22919" s="90">
        <v>5.4913999999999996</v>
      </c>
    </row>
    <row r="22920" spans="2:2" x14ac:dyDescent="0.3">
      <c r="B22920" s="90">
        <v>5.4915000000000003</v>
      </c>
    </row>
    <row r="22921" spans="2:2" x14ac:dyDescent="0.3">
      <c r="B22921" s="90">
        <v>5.4916</v>
      </c>
    </row>
    <row r="22922" spans="2:2" x14ac:dyDescent="0.3">
      <c r="B22922" s="90">
        <v>5.4916999999999998</v>
      </c>
    </row>
    <row r="22923" spans="2:2" x14ac:dyDescent="0.3">
      <c r="B22923" s="90">
        <v>5.4917999999999996</v>
      </c>
    </row>
    <row r="22924" spans="2:2" x14ac:dyDescent="0.3">
      <c r="B22924" s="90">
        <v>5.4919000000000002</v>
      </c>
    </row>
    <row r="22925" spans="2:2" x14ac:dyDescent="0.3">
      <c r="B22925" s="90">
        <v>5.492</v>
      </c>
    </row>
    <row r="22926" spans="2:2" x14ac:dyDescent="0.3">
      <c r="B22926" s="90">
        <v>5.4920999999999998</v>
      </c>
    </row>
    <row r="22927" spans="2:2" x14ac:dyDescent="0.3">
      <c r="B22927" s="90">
        <v>5.4922000000000004</v>
      </c>
    </row>
    <row r="22928" spans="2:2" x14ac:dyDescent="0.3">
      <c r="B22928" s="90">
        <v>5.4923000000000002</v>
      </c>
    </row>
    <row r="22929" spans="2:2" x14ac:dyDescent="0.3">
      <c r="B22929" s="90">
        <v>5.4923999999999999</v>
      </c>
    </row>
    <row r="22930" spans="2:2" x14ac:dyDescent="0.3">
      <c r="B22930" s="90">
        <v>5.4924999999999997</v>
      </c>
    </row>
    <row r="22931" spans="2:2" x14ac:dyDescent="0.3">
      <c r="B22931" s="90">
        <v>5.4926000000000004</v>
      </c>
    </row>
    <row r="22932" spans="2:2" x14ac:dyDescent="0.3">
      <c r="B22932" s="90">
        <v>5.4927000000000001</v>
      </c>
    </row>
    <row r="22933" spans="2:2" x14ac:dyDescent="0.3">
      <c r="B22933" s="90">
        <v>5.4927999999999999</v>
      </c>
    </row>
    <row r="22934" spans="2:2" x14ac:dyDescent="0.3">
      <c r="B22934" s="90">
        <v>5.4928999999999997</v>
      </c>
    </row>
    <row r="22935" spans="2:2" x14ac:dyDescent="0.3">
      <c r="B22935" s="90">
        <v>5.4930000000000003</v>
      </c>
    </row>
    <row r="22936" spans="2:2" x14ac:dyDescent="0.3">
      <c r="B22936" s="90">
        <v>5.4931000000000001</v>
      </c>
    </row>
    <row r="22937" spans="2:2" x14ac:dyDescent="0.3">
      <c r="B22937" s="90">
        <v>5.4931999999999999</v>
      </c>
    </row>
    <row r="22938" spans="2:2" x14ac:dyDescent="0.3">
      <c r="B22938" s="90">
        <v>5.4932999999999996</v>
      </c>
    </row>
    <row r="22939" spans="2:2" x14ac:dyDescent="0.3">
      <c r="B22939" s="90">
        <v>5.4934000000000003</v>
      </c>
    </row>
    <row r="22940" spans="2:2" x14ac:dyDescent="0.3">
      <c r="B22940" s="90">
        <v>5.4935</v>
      </c>
    </row>
    <row r="22941" spans="2:2" x14ac:dyDescent="0.3">
      <c r="B22941" s="90">
        <v>5.4935999999999998</v>
      </c>
    </row>
    <row r="22942" spans="2:2" x14ac:dyDescent="0.3">
      <c r="B22942" s="90">
        <v>5.4936999999999996</v>
      </c>
    </row>
    <row r="22943" spans="2:2" x14ac:dyDescent="0.3">
      <c r="B22943" s="90">
        <v>5.4938000000000002</v>
      </c>
    </row>
    <row r="22944" spans="2:2" x14ac:dyDescent="0.3">
      <c r="B22944" s="90">
        <v>5.4939</v>
      </c>
    </row>
    <row r="22945" spans="2:2" x14ac:dyDescent="0.3">
      <c r="B22945" s="90">
        <v>5.4939999999999998</v>
      </c>
    </row>
    <row r="22946" spans="2:2" x14ac:dyDescent="0.3">
      <c r="B22946" s="90">
        <v>5.4941000000000004</v>
      </c>
    </row>
    <row r="22947" spans="2:2" x14ac:dyDescent="0.3">
      <c r="B22947" s="90">
        <v>5.4942000000000002</v>
      </c>
    </row>
    <row r="22948" spans="2:2" x14ac:dyDescent="0.3">
      <c r="B22948" s="90">
        <v>5.4943</v>
      </c>
    </row>
    <row r="22949" spans="2:2" x14ac:dyDescent="0.3">
      <c r="B22949" s="90">
        <v>5.4943999999999997</v>
      </c>
    </row>
    <row r="22950" spans="2:2" x14ac:dyDescent="0.3">
      <c r="B22950" s="90">
        <v>5.4945000000000004</v>
      </c>
    </row>
    <row r="22951" spans="2:2" x14ac:dyDescent="0.3">
      <c r="B22951" s="90">
        <v>5.4946000000000002</v>
      </c>
    </row>
    <row r="22952" spans="2:2" x14ac:dyDescent="0.3">
      <c r="B22952" s="90">
        <v>5.4946999999999999</v>
      </c>
    </row>
    <row r="22953" spans="2:2" x14ac:dyDescent="0.3">
      <c r="B22953" s="90">
        <v>5.4947999999999997</v>
      </c>
    </row>
    <row r="22954" spans="2:2" x14ac:dyDescent="0.3">
      <c r="B22954" s="90">
        <v>5.4949000000000003</v>
      </c>
    </row>
    <row r="22955" spans="2:2" x14ac:dyDescent="0.3">
      <c r="B22955" s="90">
        <v>5.4950000000000001</v>
      </c>
    </row>
    <row r="22956" spans="2:2" x14ac:dyDescent="0.3">
      <c r="B22956" s="90">
        <v>5.4950999999999999</v>
      </c>
    </row>
    <row r="22957" spans="2:2" x14ac:dyDescent="0.3">
      <c r="B22957" s="90">
        <v>5.4951999999999996</v>
      </c>
    </row>
    <row r="22958" spans="2:2" x14ac:dyDescent="0.3">
      <c r="B22958" s="90">
        <v>5.4953000000000003</v>
      </c>
    </row>
    <row r="22959" spans="2:2" x14ac:dyDescent="0.3">
      <c r="B22959" s="90">
        <v>5.4954000000000001</v>
      </c>
    </row>
    <row r="22960" spans="2:2" x14ac:dyDescent="0.3">
      <c r="B22960" s="90">
        <v>5.4954999999999998</v>
      </c>
    </row>
    <row r="22961" spans="2:2" x14ac:dyDescent="0.3">
      <c r="B22961" s="90">
        <v>5.4955999999999996</v>
      </c>
    </row>
    <row r="22962" spans="2:2" x14ac:dyDescent="0.3">
      <c r="B22962" s="90">
        <v>5.4957000000000003</v>
      </c>
    </row>
    <row r="22963" spans="2:2" x14ac:dyDescent="0.3">
      <c r="B22963" s="90">
        <v>5.4958</v>
      </c>
    </row>
    <row r="22964" spans="2:2" x14ac:dyDescent="0.3">
      <c r="B22964" s="90">
        <v>5.4958999999999998</v>
      </c>
    </row>
    <row r="22965" spans="2:2" x14ac:dyDescent="0.3">
      <c r="B22965" s="90">
        <v>5.4960000000000004</v>
      </c>
    </row>
    <row r="22966" spans="2:2" x14ac:dyDescent="0.3">
      <c r="B22966" s="90">
        <v>5.4961000000000002</v>
      </c>
    </row>
    <row r="22967" spans="2:2" x14ac:dyDescent="0.3">
      <c r="B22967" s="90">
        <v>5.4962</v>
      </c>
    </row>
    <row r="22968" spans="2:2" x14ac:dyDescent="0.3">
      <c r="B22968" s="90">
        <v>5.4962999999999997</v>
      </c>
    </row>
    <row r="22969" spans="2:2" x14ac:dyDescent="0.3">
      <c r="B22969" s="90">
        <v>5.4964000000000004</v>
      </c>
    </row>
    <row r="22970" spans="2:2" x14ac:dyDescent="0.3">
      <c r="B22970" s="90">
        <v>5.4965000000000002</v>
      </c>
    </row>
    <row r="22971" spans="2:2" x14ac:dyDescent="0.3">
      <c r="B22971" s="90">
        <v>5.4965999999999999</v>
      </c>
    </row>
    <row r="22972" spans="2:2" x14ac:dyDescent="0.3">
      <c r="B22972" s="90">
        <v>5.4966999999999997</v>
      </c>
    </row>
    <row r="22973" spans="2:2" x14ac:dyDescent="0.3">
      <c r="B22973" s="90">
        <v>5.4968000000000004</v>
      </c>
    </row>
    <row r="22974" spans="2:2" x14ac:dyDescent="0.3">
      <c r="B22974" s="90">
        <v>5.4969000000000001</v>
      </c>
    </row>
    <row r="22975" spans="2:2" x14ac:dyDescent="0.3">
      <c r="B22975" s="90">
        <v>5.4969999999999999</v>
      </c>
    </row>
    <row r="22976" spans="2:2" x14ac:dyDescent="0.3">
      <c r="B22976" s="90">
        <v>5.4970999999999997</v>
      </c>
    </row>
    <row r="22977" spans="2:2" x14ac:dyDescent="0.3">
      <c r="B22977" s="90">
        <v>5.4972000000000003</v>
      </c>
    </row>
    <row r="22978" spans="2:2" x14ac:dyDescent="0.3">
      <c r="B22978" s="90">
        <v>5.4973000000000001</v>
      </c>
    </row>
    <row r="22979" spans="2:2" x14ac:dyDescent="0.3">
      <c r="B22979" s="90">
        <v>5.4973999999999998</v>
      </c>
    </row>
    <row r="22980" spans="2:2" x14ac:dyDescent="0.3">
      <c r="B22980" s="90">
        <v>5.4974999999999996</v>
      </c>
    </row>
    <row r="22981" spans="2:2" x14ac:dyDescent="0.3">
      <c r="B22981" s="90">
        <v>5.4976000000000003</v>
      </c>
    </row>
    <row r="22982" spans="2:2" x14ac:dyDescent="0.3">
      <c r="B22982" s="90">
        <v>5.4977</v>
      </c>
    </row>
    <row r="22983" spans="2:2" x14ac:dyDescent="0.3">
      <c r="B22983" s="90">
        <v>5.4977999999999998</v>
      </c>
    </row>
    <row r="22984" spans="2:2" x14ac:dyDescent="0.3">
      <c r="B22984" s="90">
        <v>5.4978999999999996</v>
      </c>
    </row>
    <row r="22985" spans="2:2" x14ac:dyDescent="0.3">
      <c r="B22985" s="90">
        <v>5.4980000000000002</v>
      </c>
    </row>
    <row r="22986" spans="2:2" x14ac:dyDescent="0.3">
      <c r="B22986" s="90">
        <v>5.4981</v>
      </c>
    </row>
    <row r="22987" spans="2:2" x14ac:dyDescent="0.3">
      <c r="B22987" s="90">
        <v>5.4981999999999998</v>
      </c>
    </row>
    <row r="22988" spans="2:2" x14ac:dyDescent="0.3">
      <c r="B22988" s="90">
        <v>5.4983000000000004</v>
      </c>
    </row>
    <row r="22989" spans="2:2" x14ac:dyDescent="0.3">
      <c r="B22989" s="90">
        <v>5.4984000000000002</v>
      </c>
    </row>
    <row r="22990" spans="2:2" x14ac:dyDescent="0.3">
      <c r="B22990" s="90">
        <v>5.4984999999999999</v>
      </c>
    </row>
    <row r="22991" spans="2:2" x14ac:dyDescent="0.3">
      <c r="B22991" s="90">
        <v>5.4985999999999997</v>
      </c>
    </row>
    <row r="22992" spans="2:2" x14ac:dyDescent="0.3">
      <c r="B22992" s="90">
        <v>5.4987000000000004</v>
      </c>
    </row>
    <row r="22993" spans="2:2" x14ac:dyDescent="0.3">
      <c r="B22993" s="90">
        <v>5.4988000000000001</v>
      </c>
    </row>
    <row r="22994" spans="2:2" x14ac:dyDescent="0.3">
      <c r="B22994" s="90">
        <v>5.4988999999999999</v>
      </c>
    </row>
    <row r="22995" spans="2:2" x14ac:dyDescent="0.3">
      <c r="B22995" s="90">
        <v>5.4989999999999997</v>
      </c>
    </row>
    <row r="22996" spans="2:2" x14ac:dyDescent="0.3">
      <c r="B22996" s="90">
        <v>5.4991000000000003</v>
      </c>
    </row>
    <row r="22997" spans="2:2" x14ac:dyDescent="0.3">
      <c r="B22997" s="90">
        <v>5.4992000000000001</v>
      </c>
    </row>
    <row r="22998" spans="2:2" x14ac:dyDescent="0.3">
      <c r="B22998" s="90">
        <v>5.4992999999999999</v>
      </c>
    </row>
    <row r="22999" spans="2:2" x14ac:dyDescent="0.3">
      <c r="B22999" s="90">
        <v>5.4993999999999996</v>
      </c>
    </row>
    <row r="23000" spans="2:2" x14ac:dyDescent="0.3">
      <c r="B23000" s="90">
        <v>5.4995000000000003</v>
      </c>
    </row>
    <row r="23001" spans="2:2" x14ac:dyDescent="0.3">
      <c r="B23001" s="90">
        <v>5.4996</v>
      </c>
    </row>
    <row r="23002" spans="2:2" x14ac:dyDescent="0.3">
      <c r="B23002" s="90">
        <v>5.4996999999999998</v>
      </c>
    </row>
    <row r="23003" spans="2:2" x14ac:dyDescent="0.3">
      <c r="B23003" s="90">
        <v>5.4997999999999996</v>
      </c>
    </row>
    <row r="23004" spans="2:2" x14ac:dyDescent="0.3">
      <c r="B23004" s="90">
        <v>5.4999000000000002</v>
      </c>
    </row>
    <row r="23005" spans="2:2" x14ac:dyDescent="0.3">
      <c r="B23005" s="90">
        <v>5.5</v>
      </c>
    </row>
    <row r="23006" spans="2:2" x14ac:dyDescent="0.3">
      <c r="B23006" s="90">
        <v>5.5000999999999998</v>
      </c>
    </row>
    <row r="23007" spans="2:2" x14ac:dyDescent="0.3">
      <c r="B23007" s="90">
        <v>5.5002000000000004</v>
      </c>
    </row>
    <row r="23008" spans="2:2" x14ac:dyDescent="0.3">
      <c r="B23008" s="90">
        <v>5.5003000000000002</v>
      </c>
    </row>
    <row r="23009" spans="2:2" x14ac:dyDescent="0.3">
      <c r="B23009" s="90">
        <v>5.5004</v>
      </c>
    </row>
    <row r="23010" spans="2:2" x14ac:dyDescent="0.3">
      <c r="B23010" s="90">
        <v>5.5004999999999997</v>
      </c>
    </row>
    <row r="23011" spans="2:2" x14ac:dyDescent="0.3">
      <c r="B23011" s="90">
        <v>5.5006000000000004</v>
      </c>
    </row>
    <row r="23012" spans="2:2" x14ac:dyDescent="0.3">
      <c r="B23012" s="90">
        <v>5.5007000000000001</v>
      </c>
    </row>
    <row r="23013" spans="2:2" x14ac:dyDescent="0.3">
      <c r="B23013" s="90">
        <v>5.5007999999999999</v>
      </c>
    </row>
    <row r="23014" spans="2:2" x14ac:dyDescent="0.3">
      <c r="B23014" s="90">
        <v>5.5008999999999997</v>
      </c>
    </row>
    <row r="23015" spans="2:2" x14ac:dyDescent="0.3">
      <c r="B23015" s="90">
        <v>5.5010000000000003</v>
      </c>
    </row>
    <row r="23016" spans="2:2" x14ac:dyDescent="0.3">
      <c r="B23016" s="90">
        <v>5.5011000000000001</v>
      </c>
    </row>
    <row r="23017" spans="2:2" x14ac:dyDescent="0.3">
      <c r="B23017" s="90">
        <v>5.5011999999999999</v>
      </c>
    </row>
    <row r="23018" spans="2:2" x14ac:dyDescent="0.3">
      <c r="B23018" s="90">
        <v>5.5012999999999996</v>
      </c>
    </row>
    <row r="23019" spans="2:2" x14ac:dyDescent="0.3">
      <c r="B23019" s="90">
        <v>5.5014000000000003</v>
      </c>
    </row>
    <row r="23020" spans="2:2" x14ac:dyDescent="0.3">
      <c r="B23020" s="90">
        <v>5.5015000000000001</v>
      </c>
    </row>
    <row r="23021" spans="2:2" x14ac:dyDescent="0.3">
      <c r="B23021" s="90">
        <v>5.5015999999999998</v>
      </c>
    </row>
    <row r="23022" spans="2:2" x14ac:dyDescent="0.3">
      <c r="B23022" s="90">
        <v>5.5016999999999996</v>
      </c>
    </row>
    <row r="23023" spans="2:2" x14ac:dyDescent="0.3">
      <c r="B23023" s="90">
        <v>5.5018000000000002</v>
      </c>
    </row>
    <row r="23024" spans="2:2" x14ac:dyDescent="0.3">
      <c r="B23024" s="90">
        <v>5.5019</v>
      </c>
    </row>
    <row r="23025" spans="2:2" x14ac:dyDescent="0.3">
      <c r="B23025" s="90">
        <v>5.5019999999999998</v>
      </c>
    </row>
    <row r="23026" spans="2:2" x14ac:dyDescent="0.3">
      <c r="B23026" s="90">
        <v>5.5021000000000004</v>
      </c>
    </row>
    <row r="23027" spans="2:2" x14ac:dyDescent="0.3">
      <c r="B23027" s="90">
        <v>5.5022000000000002</v>
      </c>
    </row>
    <row r="23028" spans="2:2" x14ac:dyDescent="0.3">
      <c r="B23028" s="90">
        <v>5.5023</v>
      </c>
    </row>
    <row r="23029" spans="2:2" x14ac:dyDescent="0.3">
      <c r="B23029" s="90">
        <v>5.5023999999999997</v>
      </c>
    </row>
    <row r="23030" spans="2:2" x14ac:dyDescent="0.3">
      <c r="B23030" s="90">
        <v>5.5025000000000004</v>
      </c>
    </row>
    <row r="23031" spans="2:2" x14ac:dyDescent="0.3">
      <c r="B23031" s="90">
        <v>5.5026000000000002</v>
      </c>
    </row>
    <row r="23032" spans="2:2" x14ac:dyDescent="0.3">
      <c r="B23032" s="90">
        <v>5.5026999999999999</v>
      </c>
    </row>
    <row r="23033" spans="2:2" x14ac:dyDescent="0.3">
      <c r="B23033" s="90">
        <v>5.5027999999999997</v>
      </c>
    </row>
    <row r="23034" spans="2:2" x14ac:dyDescent="0.3">
      <c r="B23034" s="90">
        <v>5.5029000000000003</v>
      </c>
    </row>
    <row r="23035" spans="2:2" x14ac:dyDescent="0.3">
      <c r="B23035" s="90">
        <v>5.5030000000000001</v>
      </c>
    </row>
    <row r="23036" spans="2:2" x14ac:dyDescent="0.3">
      <c r="B23036" s="90">
        <v>5.5030999999999999</v>
      </c>
    </row>
    <row r="23037" spans="2:2" x14ac:dyDescent="0.3">
      <c r="B23037" s="90">
        <v>5.5031999999999996</v>
      </c>
    </row>
    <row r="23038" spans="2:2" x14ac:dyDescent="0.3">
      <c r="B23038" s="90">
        <v>5.5033000000000003</v>
      </c>
    </row>
    <row r="23039" spans="2:2" x14ac:dyDescent="0.3">
      <c r="B23039" s="90">
        <v>5.5034000000000001</v>
      </c>
    </row>
    <row r="23040" spans="2:2" x14ac:dyDescent="0.3">
      <c r="B23040" s="90">
        <v>5.5034999999999998</v>
      </c>
    </row>
    <row r="23041" spans="2:2" x14ac:dyDescent="0.3">
      <c r="B23041" s="90">
        <v>5.5035999999999996</v>
      </c>
    </row>
    <row r="23042" spans="2:2" x14ac:dyDescent="0.3">
      <c r="B23042" s="90">
        <v>5.5037000000000003</v>
      </c>
    </row>
    <row r="23043" spans="2:2" x14ac:dyDescent="0.3">
      <c r="B23043" s="90">
        <v>5.5038</v>
      </c>
    </row>
    <row r="23044" spans="2:2" x14ac:dyDescent="0.3">
      <c r="B23044" s="90">
        <v>5.5038999999999998</v>
      </c>
    </row>
    <row r="23045" spans="2:2" x14ac:dyDescent="0.3">
      <c r="B23045" s="90">
        <v>5.5039999999999996</v>
      </c>
    </row>
    <row r="23046" spans="2:2" x14ac:dyDescent="0.3">
      <c r="B23046" s="90">
        <v>5.5041000000000002</v>
      </c>
    </row>
    <row r="23047" spans="2:2" x14ac:dyDescent="0.3">
      <c r="B23047" s="90">
        <v>5.5042</v>
      </c>
    </row>
    <row r="23048" spans="2:2" x14ac:dyDescent="0.3">
      <c r="B23048" s="90">
        <v>5.5042999999999997</v>
      </c>
    </row>
    <row r="23049" spans="2:2" x14ac:dyDescent="0.3">
      <c r="B23049" s="90">
        <v>5.5044000000000004</v>
      </c>
    </row>
    <row r="23050" spans="2:2" x14ac:dyDescent="0.3">
      <c r="B23050" s="90">
        <v>5.5045000000000002</v>
      </c>
    </row>
    <row r="23051" spans="2:2" x14ac:dyDescent="0.3">
      <c r="B23051" s="90">
        <v>5.5045999999999999</v>
      </c>
    </row>
    <row r="23052" spans="2:2" x14ac:dyDescent="0.3">
      <c r="B23052" s="90">
        <v>5.5046999999999997</v>
      </c>
    </row>
    <row r="23053" spans="2:2" x14ac:dyDescent="0.3">
      <c r="B23053" s="90">
        <v>5.5048000000000004</v>
      </c>
    </row>
    <row r="23054" spans="2:2" x14ac:dyDescent="0.3">
      <c r="B23054" s="90">
        <v>5.5049000000000001</v>
      </c>
    </row>
    <row r="23055" spans="2:2" x14ac:dyDescent="0.3">
      <c r="B23055" s="90">
        <v>5.5049999999999999</v>
      </c>
    </row>
    <row r="23056" spans="2:2" x14ac:dyDescent="0.3">
      <c r="B23056" s="90">
        <v>5.5050999999999997</v>
      </c>
    </row>
    <row r="23057" spans="2:2" x14ac:dyDescent="0.3">
      <c r="B23057" s="90">
        <v>5.5052000000000003</v>
      </c>
    </row>
    <row r="23058" spans="2:2" x14ac:dyDescent="0.3">
      <c r="B23058" s="90">
        <v>5.5053000000000001</v>
      </c>
    </row>
    <row r="23059" spans="2:2" x14ac:dyDescent="0.3">
      <c r="B23059" s="90">
        <v>5.5053999999999998</v>
      </c>
    </row>
    <row r="23060" spans="2:2" x14ac:dyDescent="0.3">
      <c r="B23060" s="90">
        <v>5.5054999999999996</v>
      </c>
    </row>
    <row r="23061" spans="2:2" x14ac:dyDescent="0.3">
      <c r="B23061" s="90">
        <v>5.5056000000000003</v>
      </c>
    </row>
    <row r="23062" spans="2:2" x14ac:dyDescent="0.3">
      <c r="B23062" s="90">
        <v>5.5057</v>
      </c>
    </row>
    <row r="23063" spans="2:2" x14ac:dyDescent="0.3">
      <c r="B23063" s="90">
        <v>5.5057999999999998</v>
      </c>
    </row>
    <row r="23064" spans="2:2" x14ac:dyDescent="0.3">
      <c r="B23064" s="90">
        <v>5.5058999999999996</v>
      </c>
    </row>
    <row r="23065" spans="2:2" x14ac:dyDescent="0.3">
      <c r="B23065" s="90">
        <v>5.5060000000000002</v>
      </c>
    </row>
    <row r="23066" spans="2:2" x14ac:dyDescent="0.3">
      <c r="B23066" s="90">
        <v>5.5061</v>
      </c>
    </row>
    <row r="23067" spans="2:2" x14ac:dyDescent="0.3">
      <c r="B23067" s="90">
        <v>5.5061999999999998</v>
      </c>
    </row>
    <row r="23068" spans="2:2" x14ac:dyDescent="0.3">
      <c r="B23068" s="90">
        <v>5.5063000000000004</v>
      </c>
    </row>
    <row r="23069" spans="2:2" x14ac:dyDescent="0.3">
      <c r="B23069" s="90">
        <v>5.5064000000000002</v>
      </c>
    </row>
    <row r="23070" spans="2:2" x14ac:dyDescent="0.3">
      <c r="B23070" s="90">
        <v>5.5065</v>
      </c>
    </row>
    <row r="23071" spans="2:2" x14ac:dyDescent="0.3">
      <c r="B23071" s="90">
        <v>5.5065999999999997</v>
      </c>
    </row>
    <row r="23072" spans="2:2" x14ac:dyDescent="0.3">
      <c r="B23072" s="90">
        <v>5.5067000000000004</v>
      </c>
    </row>
    <row r="23073" spans="2:2" x14ac:dyDescent="0.3">
      <c r="B23073" s="90">
        <v>5.5068000000000001</v>
      </c>
    </row>
    <row r="23074" spans="2:2" x14ac:dyDescent="0.3">
      <c r="B23074" s="90">
        <v>5.5068999999999999</v>
      </c>
    </row>
    <row r="23075" spans="2:2" x14ac:dyDescent="0.3">
      <c r="B23075" s="90">
        <v>5.5069999999999997</v>
      </c>
    </row>
    <row r="23076" spans="2:2" x14ac:dyDescent="0.3">
      <c r="B23076" s="90">
        <v>5.5071000000000003</v>
      </c>
    </row>
    <row r="23077" spans="2:2" x14ac:dyDescent="0.3">
      <c r="B23077" s="90">
        <v>5.5072000000000001</v>
      </c>
    </row>
    <row r="23078" spans="2:2" x14ac:dyDescent="0.3">
      <c r="B23078" s="90">
        <v>5.5072999999999999</v>
      </c>
    </row>
    <row r="23079" spans="2:2" x14ac:dyDescent="0.3">
      <c r="B23079" s="90">
        <v>5.5073999999999996</v>
      </c>
    </row>
    <row r="23080" spans="2:2" x14ac:dyDescent="0.3">
      <c r="B23080" s="90">
        <v>5.5075000000000003</v>
      </c>
    </row>
    <row r="23081" spans="2:2" x14ac:dyDescent="0.3">
      <c r="B23081" s="90">
        <v>5.5076000000000001</v>
      </c>
    </row>
    <row r="23082" spans="2:2" x14ac:dyDescent="0.3">
      <c r="B23082" s="90">
        <v>5.5076999999999998</v>
      </c>
    </row>
    <row r="23083" spans="2:2" x14ac:dyDescent="0.3">
      <c r="B23083" s="90">
        <v>5.5077999999999996</v>
      </c>
    </row>
    <row r="23084" spans="2:2" x14ac:dyDescent="0.3">
      <c r="B23084" s="90">
        <v>5.5079000000000002</v>
      </c>
    </row>
    <row r="23085" spans="2:2" x14ac:dyDescent="0.3">
      <c r="B23085" s="90">
        <v>5.508</v>
      </c>
    </row>
    <row r="23086" spans="2:2" x14ac:dyDescent="0.3">
      <c r="B23086" s="90">
        <v>5.5080999999999998</v>
      </c>
    </row>
    <row r="23087" spans="2:2" x14ac:dyDescent="0.3">
      <c r="B23087" s="90">
        <v>5.5082000000000004</v>
      </c>
    </row>
    <row r="23088" spans="2:2" x14ac:dyDescent="0.3">
      <c r="B23088" s="90">
        <v>5.5083000000000002</v>
      </c>
    </row>
    <row r="23089" spans="2:2" x14ac:dyDescent="0.3">
      <c r="B23089" s="90">
        <v>5.5084</v>
      </c>
    </row>
    <row r="23090" spans="2:2" x14ac:dyDescent="0.3">
      <c r="B23090" s="90">
        <v>5.5084999999999997</v>
      </c>
    </row>
    <row r="23091" spans="2:2" x14ac:dyDescent="0.3">
      <c r="B23091" s="90">
        <v>5.5086000000000004</v>
      </c>
    </row>
    <row r="23092" spans="2:2" x14ac:dyDescent="0.3">
      <c r="B23092" s="90">
        <v>5.5087000000000002</v>
      </c>
    </row>
    <row r="23093" spans="2:2" x14ac:dyDescent="0.3">
      <c r="B23093" s="90">
        <v>5.5087999999999999</v>
      </c>
    </row>
    <row r="23094" spans="2:2" x14ac:dyDescent="0.3">
      <c r="B23094" s="90">
        <v>5.5088999999999997</v>
      </c>
    </row>
    <row r="23095" spans="2:2" x14ac:dyDescent="0.3">
      <c r="B23095" s="90">
        <v>5.5090000000000003</v>
      </c>
    </row>
    <row r="23096" spans="2:2" x14ac:dyDescent="0.3">
      <c r="B23096" s="90">
        <v>5.5091000000000001</v>
      </c>
    </row>
    <row r="23097" spans="2:2" x14ac:dyDescent="0.3">
      <c r="B23097" s="90">
        <v>5.5091999999999999</v>
      </c>
    </row>
    <row r="23098" spans="2:2" x14ac:dyDescent="0.3">
      <c r="B23098" s="90">
        <v>5.5092999999999996</v>
      </c>
    </row>
    <row r="23099" spans="2:2" x14ac:dyDescent="0.3">
      <c r="B23099" s="90">
        <v>5.5094000000000003</v>
      </c>
    </row>
    <row r="23100" spans="2:2" x14ac:dyDescent="0.3">
      <c r="B23100" s="90">
        <v>5.5095000000000001</v>
      </c>
    </row>
    <row r="23101" spans="2:2" x14ac:dyDescent="0.3">
      <c r="B23101" s="90">
        <v>5.5095999999999998</v>
      </c>
    </row>
    <row r="23102" spans="2:2" x14ac:dyDescent="0.3">
      <c r="B23102" s="90">
        <v>5.5096999999999996</v>
      </c>
    </row>
    <row r="23103" spans="2:2" x14ac:dyDescent="0.3">
      <c r="B23103" s="90">
        <v>5.5098000000000003</v>
      </c>
    </row>
    <row r="23104" spans="2:2" x14ac:dyDescent="0.3">
      <c r="B23104" s="90">
        <v>5.5099</v>
      </c>
    </row>
    <row r="23105" spans="2:2" x14ac:dyDescent="0.3">
      <c r="B23105" s="90">
        <v>5.51</v>
      </c>
    </row>
    <row r="23106" spans="2:2" x14ac:dyDescent="0.3">
      <c r="B23106" s="90">
        <v>5.5101000000000004</v>
      </c>
    </row>
    <row r="23107" spans="2:2" x14ac:dyDescent="0.3">
      <c r="B23107" s="90">
        <v>5.5102000000000002</v>
      </c>
    </row>
    <row r="23108" spans="2:2" x14ac:dyDescent="0.3">
      <c r="B23108" s="90">
        <v>5.5103</v>
      </c>
    </row>
    <row r="23109" spans="2:2" x14ac:dyDescent="0.3">
      <c r="B23109" s="90">
        <v>5.5103999999999997</v>
      </c>
    </row>
    <row r="23110" spans="2:2" x14ac:dyDescent="0.3">
      <c r="B23110" s="90">
        <v>5.5105000000000004</v>
      </c>
    </row>
    <row r="23111" spans="2:2" x14ac:dyDescent="0.3">
      <c r="B23111" s="90">
        <v>5.5106000000000002</v>
      </c>
    </row>
    <row r="23112" spans="2:2" x14ac:dyDescent="0.3">
      <c r="B23112" s="90">
        <v>5.5106999999999999</v>
      </c>
    </row>
    <row r="23113" spans="2:2" x14ac:dyDescent="0.3">
      <c r="B23113" s="90">
        <v>5.5107999999999997</v>
      </c>
    </row>
    <row r="23114" spans="2:2" x14ac:dyDescent="0.3">
      <c r="B23114" s="90">
        <v>5.5109000000000004</v>
      </c>
    </row>
    <row r="23115" spans="2:2" x14ac:dyDescent="0.3">
      <c r="B23115" s="90">
        <v>5.5110000000000001</v>
      </c>
    </row>
    <row r="23116" spans="2:2" x14ac:dyDescent="0.3">
      <c r="B23116" s="90">
        <v>5.5110999999999999</v>
      </c>
    </row>
    <row r="23117" spans="2:2" x14ac:dyDescent="0.3">
      <c r="B23117" s="90">
        <v>5.5111999999999997</v>
      </c>
    </row>
    <row r="23118" spans="2:2" x14ac:dyDescent="0.3">
      <c r="B23118" s="90">
        <v>5.5113000000000003</v>
      </c>
    </row>
    <row r="23119" spans="2:2" x14ac:dyDescent="0.3">
      <c r="B23119" s="90">
        <v>5.5114000000000001</v>
      </c>
    </row>
    <row r="23120" spans="2:2" x14ac:dyDescent="0.3">
      <c r="B23120" s="90">
        <v>5.5114999999999998</v>
      </c>
    </row>
    <row r="23121" spans="2:2" x14ac:dyDescent="0.3">
      <c r="B23121" s="90">
        <v>5.5115999999999996</v>
      </c>
    </row>
    <row r="23122" spans="2:2" x14ac:dyDescent="0.3">
      <c r="B23122" s="90">
        <v>5.5117000000000003</v>
      </c>
    </row>
    <row r="23123" spans="2:2" x14ac:dyDescent="0.3">
      <c r="B23123" s="90">
        <v>5.5118</v>
      </c>
    </row>
    <row r="23124" spans="2:2" x14ac:dyDescent="0.3">
      <c r="B23124" s="90">
        <v>5.5118999999999998</v>
      </c>
    </row>
    <row r="23125" spans="2:2" x14ac:dyDescent="0.3">
      <c r="B23125" s="90">
        <v>5.5119999999999996</v>
      </c>
    </row>
    <row r="23126" spans="2:2" x14ac:dyDescent="0.3">
      <c r="B23126" s="90">
        <v>5.5121000000000002</v>
      </c>
    </row>
    <row r="23127" spans="2:2" x14ac:dyDescent="0.3">
      <c r="B23127" s="90">
        <v>5.5122</v>
      </c>
    </row>
    <row r="23128" spans="2:2" x14ac:dyDescent="0.3">
      <c r="B23128" s="90">
        <v>5.5122999999999998</v>
      </c>
    </row>
    <row r="23129" spans="2:2" x14ac:dyDescent="0.3">
      <c r="B23129" s="90">
        <v>5.5124000000000004</v>
      </c>
    </row>
    <row r="23130" spans="2:2" x14ac:dyDescent="0.3">
      <c r="B23130" s="90">
        <v>5.5125000000000002</v>
      </c>
    </row>
    <row r="23131" spans="2:2" x14ac:dyDescent="0.3">
      <c r="B23131" s="90">
        <v>5.5125999999999999</v>
      </c>
    </row>
    <row r="23132" spans="2:2" x14ac:dyDescent="0.3">
      <c r="B23132" s="90">
        <v>5.5126999999999997</v>
      </c>
    </row>
    <row r="23133" spans="2:2" x14ac:dyDescent="0.3">
      <c r="B23133" s="90">
        <v>5.5128000000000004</v>
      </c>
    </row>
    <row r="23134" spans="2:2" x14ac:dyDescent="0.3">
      <c r="B23134" s="90">
        <v>5.5129000000000001</v>
      </c>
    </row>
    <row r="23135" spans="2:2" x14ac:dyDescent="0.3">
      <c r="B23135" s="90">
        <v>5.5129999999999999</v>
      </c>
    </row>
    <row r="23136" spans="2:2" x14ac:dyDescent="0.3">
      <c r="B23136" s="90">
        <v>5.5130999999999997</v>
      </c>
    </row>
    <row r="23137" spans="2:2" x14ac:dyDescent="0.3">
      <c r="B23137" s="90">
        <v>5.5132000000000003</v>
      </c>
    </row>
    <row r="23138" spans="2:2" x14ac:dyDescent="0.3">
      <c r="B23138" s="90">
        <v>5.5133000000000001</v>
      </c>
    </row>
    <row r="23139" spans="2:2" x14ac:dyDescent="0.3">
      <c r="B23139" s="90">
        <v>5.5133999999999999</v>
      </c>
    </row>
    <row r="23140" spans="2:2" x14ac:dyDescent="0.3">
      <c r="B23140" s="90">
        <v>5.5134999999999996</v>
      </c>
    </row>
    <row r="23141" spans="2:2" x14ac:dyDescent="0.3">
      <c r="B23141" s="90">
        <v>5.5136000000000003</v>
      </c>
    </row>
    <row r="23142" spans="2:2" x14ac:dyDescent="0.3">
      <c r="B23142" s="90">
        <v>5.5137</v>
      </c>
    </row>
    <row r="23143" spans="2:2" x14ac:dyDescent="0.3">
      <c r="B23143" s="90">
        <v>5.5137999999999998</v>
      </c>
    </row>
    <row r="23144" spans="2:2" x14ac:dyDescent="0.3">
      <c r="B23144" s="90">
        <v>5.5138999999999996</v>
      </c>
    </row>
    <row r="23145" spans="2:2" x14ac:dyDescent="0.3">
      <c r="B23145" s="90">
        <v>5.5140000000000002</v>
      </c>
    </row>
    <row r="23146" spans="2:2" x14ac:dyDescent="0.3">
      <c r="B23146" s="90">
        <v>5.5141</v>
      </c>
    </row>
    <row r="23147" spans="2:2" x14ac:dyDescent="0.3">
      <c r="B23147" s="90">
        <v>5.5141999999999998</v>
      </c>
    </row>
    <row r="23148" spans="2:2" x14ac:dyDescent="0.3">
      <c r="B23148" s="90">
        <v>5.5143000000000004</v>
      </c>
    </row>
    <row r="23149" spans="2:2" x14ac:dyDescent="0.3">
      <c r="B23149" s="90">
        <v>5.5144000000000002</v>
      </c>
    </row>
    <row r="23150" spans="2:2" x14ac:dyDescent="0.3">
      <c r="B23150" s="90">
        <v>5.5145</v>
      </c>
    </row>
    <row r="23151" spans="2:2" x14ac:dyDescent="0.3">
      <c r="B23151" s="90">
        <v>5.5145999999999997</v>
      </c>
    </row>
    <row r="23152" spans="2:2" x14ac:dyDescent="0.3">
      <c r="B23152" s="90">
        <v>5.5147000000000004</v>
      </c>
    </row>
    <row r="23153" spans="2:2" x14ac:dyDescent="0.3">
      <c r="B23153" s="90">
        <v>5.5148000000000001</v>
      </c>
    </row>
    <row r="23154" spans="2:2" x14ac:dyDescent="0.3">
      <c r="B23154" s="90">
        <v>5.5148999999999999</v>
      </c>
    </row>
    <row r="23155" spans="2:2" x14ac:dyDescent="0.3">
      <c r="B23155" s="90">
        <v>5.5149999999999997</v>
      </c>
    </row>
    <row r="23156" spans="2:2" x14ac:dyDescent="0.3">
      <c r="B23156" s="90">
        <v>5.5151000000000003</v>
      </c>
    </row>
    <row r="23157" spans="2:2" x14ac:dyDescent="0.3">
      <c r="B23157" s="90">
        <v>5.5152000000000001</v>
      </c>
    </row>
    <row r="23158" spans="2:2" x14ac:dyDescent="0.3">
      <c r="B23158" s="90">
        <v>5.5152999999999999</v>
      </c>
    </row>
    <row r="23159" spans="2:2" x14ac:dyDescent="0.3">
      <c r="B23159" s="90">
        <v>5.5153999999999996</v>
      </c>
    </row>
    <row r="23160" spans="2:2" x14ac:dyDescent="0.3">
      <c r="B23160" s="90">
        <v>5.5155000000000003</v>
      </c>
    </row>
    <row r="23161" spans="2:2" x14ac:dyDescent="0.3">
      <c r="B23161" s="90">
        <v>5.5156000000000001</v>
      </c>
    </row>
    <row r="23162" spans="2:2" x14ac:dyDescent="0.3">
      <c r="B23162" s="90">
        <v>5.5156999999999998</v>
      </c>
    </row>
    <row r="23163" spans="2:2" x14ac:dyDescent="0.3">
      <c r="B23163" s="90">
        <v>5.5157999999999996</v>
      </c>
    </row>
    <row r="23164" spans="2:2" x14ac:dyDescent="0.3">
      <c r="B23164" s="90">
        <v>5.5159000000000002</v>
      </c>
    </row>
    <row r="23165" spans="2:2" x14ac:dyDescent="0.3">
      <c r="B23165" s="90">
        <v>5.516</v>
      </c>
    </row>
    <row r="23166" spans="2:2" x14ac:dyDescent="0.3">
      <c r="B23166" s="90">
        <v>5.5160999999999998</v>
      </c>
    </row>
    <row r="23167" spans="2:2" x14ac:dyDescent="0.3">
      <c r="B23167" s="90">
        <v>5.5162000000000004</v>
      </c>
    </row>
    <row r="23168" spans="2:2" x14ac:dyDescent="0.3">
      <c r="B23168" s="90">
        <v>5.5163000000000002</v>
      </c>
    </row>
    <row r="23169" spans="2:2" x14ac:dyDescent="0.3">
      <c r="B23169" s="90">
        <v>5.5164</v>
      </c>
    </row>
    <row r="23170" spans="2:2" x14ac:dyDescent="0.3">
      <c r="B23170" s="90">
        <v>5.5164999999999997</v>
      </c>
    </row>
    <row r="23171" spans="2:2" x14ac:dyDescent="0.3">
      <c r="B23171" s="90">
        <v>5.5166000000000004</v>
      </c>
    </row>
    <row r="23172" spans="2:2" x14ac:dyDescent="0.3">
      <c r="B23172" s="90">
        <v>5.5167000000000002</v>
      </c>
    </row>
    <row r="23173" spans="2:2" x14ac:dyDescent="0.3">
      <c r="B23173" s="90">
        <v>5.5167999999999999</v>
      </c>
    </row>
    <row r="23174" spans="2:2" x14ac:dyDescent="0.3">
      <c r="B23174" s="90">
        <v>5.5168999999999997</v>
      </c>
    </row>
    <row r="23175" spans="2:2" x14ac:dyDescent="0.3">
      <c r="B23175" s="90">
        <v>5.5170000000000003</v>
      </c>
    </row>
    <row r="23176" spans="2:2" x14ac:dyDescent="0.3">
      <c r="B23176" s="90">
        <v>5.5171000000000001</v>
      </c>
    </row>
    <row r="23177" spans="2:2" x14ac:dyDescent="0.3">
      <c r="B23177" s="90">
        <v>5.5171999999999999</v>
      </c>
    </row>
    <row r="23178" spans="2:2" x14ac:dyDescent="0.3">
      <c r="B23178" s="90">
        <v>5.5172999999999996</v>
      </c>
    </row>
    <row r="23179" spans="2:2" x14ac:dyDescent="0.3">
      <c r="B23179" s="90">
        <v>5.5174000000000003</v>
      </c>
    </row>
    <row r="23180" spans="2:2" x14ac:dyDescent="0.3">
      <c r="B23180" s="90">
        <v>5.5175000000000001</v>
      </c>
    </row>
    <row r="23181" spans="2:2" x14ac:dyDescent="0.3">
      <c r="B23181" s="90">
        <v>5.5175999999999998</v>
      </c>
    </row>
    <row r="23182" spans="2:2" x14ac:dyDescent="0.3">
      <c r="B23182" s="90">
        <v>5.5176999999999996</v>
      </c>
    </row>
    <row r="23183" spans="2:2" x14ac:dyDescent="0.3">
      <c r="B23183" s="90">
        <v>5.5178000000000003</v>
      </c>
    </row>
    <row r="23184" spans="2:2" x14ac:dyDescent="0.3">
      <c r="B23184" s="90">
        <v>5.5179</v>
      </c>
    </row>
    <row r="23185" spans="2:2" x14ac:dyDescent="0.3">
      <c r="B23185" s="90">
        <v>5.5179999999999998</v>
      </c>
    </row>
    <row r="23186" spans="2:2" x14ac:dyDescent="0.3">
      <c r="B23186" s="90">
        <v>5.5180999999999996</v>
      </c>
    </row>
    <row r="23187" spans="2:2" x14ac:dyDescent="0.3">
      <c r="B23187" s="90">
        <v>5.5182000000000002</v>
      </c>
    </row>
    <row r="23188" spans="2:2" x14ac:dyDescent="0.3">
      <c r="B23188" s="90">
        <v>5.5183</v>
      </c>
    </row>
    <row r="23189" spans="2:2" x14ac:dyDescent="0.3">
      <c r="B23189" s="90">
        <v>5.5183999999999997</v>
      </c>
    </row>
    <row r="23190" spans="2:2" x14ac:dyDescent="0.3">
      <c r="B23190" s="90">
        <v>5.5185000000000004</v>
      </c>
    </row>
    <row r="23191" spans="2:2" x14ac:dyDescent="0.3">
      <c r="B23191" s="90">
        <v>5.5186000000000002</v>
      </c>
    </row>
    <row r="23192" spans="2:2" x14ac:dyDescent="0.3">
      <c r="B23192" s="90">
        <v>5.5186999999999999</v>
      </c>
    </row>
    <row r="23193" spans="2:2" x14ac:dyDescent="0.3">
      <c r="B23193" s="90">
        <v>5.5187999999999997</v>
      </c>
    </row>
    <row r="23194" spans="2:2" x14ac:dyDescent="0.3">
      <c r="B23194" s="90">
        <v>5.5189000000000004</v>
      </c>
    </row>
    <row r="23195" spans="2:2" x14ac:dyDescent="0.3">
      <c r="B23195" s="90">
        <v>5.5190000000000001</v>
      </c>
    </row>
    <row r="23196" spans="2:2" x14ac:dyDescent="0.3">
      <c r="B23196" s="90">
        <v>5.5190999999999999</v>
      </c>
    </row>
    <row r="23197" spans="2:2" x14ac:dyDescent="0.3">
      <c r="B23197" s="90">
        <v>5.5191999999999997</v>
      </c>
    </row>
    <row r="23198" spans="2:2" x14ac:dyDescent="0.3">
      <c r="B23198" s="90">
        <v>5.5193000000000003</v>
      </c>
    </row>
    <row r="23199" spans="2:2" x14ac:dyDescent="0.3">
      <c r="B23199" s="90">
        <v>5.5194000000000001</v>
      </c>
    </row>
    <row r="23200" spans="2:2" x14ac:dyDescent="0.3">
      <c r="B23200" s="90">
        <v>5.5194999999999999</v>
      </c>
    </row>
    <row r="23201" spans="2:2" x14ac:dyDescent="0.3">
      <c r="B23201" s="90">
        <v>5.5195999999999996</v>
      </c>
    </row>
    <row r="23202" spans="2:2" x14ac:dyDescent="0.3">
      <c r="B23202" s="90">
        <v>5.5197000000000003</v>
      </c>
    </row>
    <row r="23203" spans="2:2" x14ac:dyDescent="0.3">
      <c r="B23203" s="90">
        <v>5.5198</v>
      </c>
    </row>
    <row r="23204" spans="2:2" x14ac:dyDescent="0.3">
      <c r="B23204" s="90">
        <v>5.5198999999999998</v>
      </c>
    </row>
    <row r="23205" spans="2:2" x14ac:dyDescent="0.3">
      <c r="B23205" s="90">
        <v>5.52</v>
      </c>
    </row>
    <row r="23206" spans="2:2" x14ac:dyDescent="0.3">
      <c r="B23206" s="90">
        <v>5.5201000000000002</v>
      </c>
    </row>
    <row r="23207" spans="2:2" x14ac:dyDescent="0.3">
      <c r="B23207" s="90">
        <v>5.5202</v>
      </c>
    </row>
    <row r="23208" spans="2:2" x14ac:dyDescent="0.3">
      <c r="B23208" s="90">
        <v>5.5202999999999998</v>
      </c>
    </row>
    <row r="23209" spans="2:2" x14ac:dyDescent="0.3">
      <c r="B23209" s="90">
        <v>5.5204000000000004</v>
      </c>
    </row>
    <row r="23210" spans="2:2" x14ac:dyDescent="0.3">
      <c r="B23210" s="90">
        <v>5.5205000000000002</v>
      </c>
    </row>
    <row r="23211" spans="2:2" x14ac:dyDescent="0.3">
      <c r="B23211" s="90">
        <v>5.5206</v>
      </c>
    </row>
    <row r="23212" spans="2:2" x14ac:dyDescent="0.3">
      <c r="B23212" s="90">
        <v>5.5206999999999997</v>
      </c>
    </row>
    <row r="23213" spans="2:2" x14ac:dyDescent="0.3">
      <c r="B23213" s="90">
        <v>5.5208000000000004</v>
      </c>
    </row>
    <row r="23214" spans="2:2" x14ac:dyDescent="0.3">
      <c r="B23214" s="90">
        <v>5.5209000000000001</v>
      </c>
    </row>
    <row r="23215" spans="2:2" x14ac:dyDescent="0.3">
      <c r="B23215" s="90">
        <v>5.5209999999999999</v>
      </c>
    </row>
    <row r="23216" spans="2:2" x14ac:dyDescent="0.3">
      <c r="B23216" s="90">
        <v>5.5210999999999997</v>
      </c>
    </row>
    <row r="23217" spans="2:2" x14ac:dyDescent="0.3">
      <c r="B23217" s="90">
        <v>5.5212000000000003</v>
      </c>
    </row>
    <row r="23218" spans="2:2" x14ac:dyDescent="0.3">
      <c r="B23218" s="90">
        <v>5.5213000000000001</v>
      </c>
    </row>
    <row r="23219" spans="2:2" x14ac:dyDescent="0.3">
      <c r="B23219" s="90">
        <v>5.5213999999999999</v>
      </c>
    </row>
    <row r="23220" spans="2:2" x14ac:dyDescent="0.3">
      <c r="B23220" s="90">
        <v>5.5214999999999996</v>
      </c>
    </row>
    <row r="23221" spans="2:2" x14ac:dyDescent="0.3">
      <c r="B23221" s="90">
        <v>5.5216000000000003</v>
      </c>
    </row>
    <row r="23222" spans="2:2" x14ac:dyDescent="0.3">
      <c r="B23222" s="90">
        <v>5.5217000000000001</v>
      </c>
    </row>
    <row r="23223" spans="2:2" x14ac:dyDescent="0.3">
      <c r="B23223" s="90">
        <v>5.5217999999999998</v>
      </c>
    </row>
    <row r="23224" spans="2:2" x14ac:dyDescent="0.3">
      <c r="B23224" s="90">
        <v>5.5218999999999996</v>
      </c>
    </row>
    <row r="23225" spans="2:2" x14ac:dyDescent="0.3">
      <c r="B23225" s="90">
        <v>5.5220000000000002</v>
      </c>
    </row>
    <row r="23226" spans="2:2" x14ac:dyDescent="0.3">
      <c r="B23226" s="90">
        <v>5.5221</v>
      </c>
    </row>
    <row r="23227" spans="2:2" x14ac:dyDescent="0.3">
      <c r="B23227" s="90">
        <v>5.5221999999999998</v>
      </c>
    </row>
    <row r="23228" spans="2:2" x14ac:dyDescent="0.3">
      <c r="B23228" s="90">
        <v>5.5223000000000004</v>
      </c>
    </row>
    <row r="23229" spans="2:2" x14ac:dyDescent="0.3">
      <c r="B23229" s="90">
        <v>5.5224000000000002</v>
      </c>
    </row>
    <row r="23230" spans="2:2" x14ac:dyDescent="0.3">
      <c r="B23230" s="90">
        <v>5.5225</v>
      </c>
    </row>
    <row r="23231" spans="2:2" x14ac:dyDescent="0.3">
      <c r="B23231" s="90">
        <v>5.5225999999999997</v>
      </c>
    </row>
    <row r="23232" spans="2:2" x14ac:dyDescent="0.3">
      <c r="B23232" s="90">
        <v>5.5227000000000004</v>
      </c>
    </row>
    <row r="23233" spans="2:2" x14ac:dyDescent="0.3">
      <c r="B23233" s="90">
        <v>5.5228000000000002</v>
      </c>
    </row>
    <row r="23234" spans="2:2" x14ac:dyDescent="0.3">
      <c r="B23234" s="90">
        <v>5.5228999999999999</v>
      </c>
    </row>
    <row r="23235" spans="2:2" x14ac:dyDescent="0.3">
      <c r="B23235" s="90">
        <v>5.5229999999999997</v>
      </c>
    </row>
    <row r="23236" spans="2:2" x14ac:dyDescent="0.3">
      <c r="B23236" s="90">
        <v>5.5231000000000003</v>
      </c>
    </row>
    <row r="23237" spans="2:2" x14ac:dyDescent="0.3">
      <c r="B23237" s="90">
        <v>5.5232000000000001</v>
      </c>
    </row>
    <row r="23238" spans="2:2" x14ac:dyDescent="0.3">
      <c r="B23238" s="90">
        <v>5.5232999999999999</v>
      </c>
    </row>
    <row r="23239" spans="2:2" x14ac:dyDescent="0.3">
      <c r="B23239" s="90">
        <v>5.5233999999999996</v>
      </c>
    </row>
    <row r="23240" spans="2:2" x14ac:dyDescent="0.3">
      <c r="B23240" s="90">
        <v>5.5235000000000003</v>
      </c>
    </row>
    <row r="23241" spans="2:2" x14ac:dyDescent="0.3">
      <c r="B23241" s="90">
        <v>5.5236000000000001</v>
      </c>
    </row>
    <row r="23242" spans="2:2" x14ac:dyDescent="0.3">
      <c r="B23242" s="90">
        <v>5.5236999999999998</v>
      </c>
    </row>
    <row r="23243" spans="2:2" x14ac:dyDescent="0.3">
      <c r="B23243" s="90">
        <v>5.5237999999999996</v>
      </c>
    </row>
    <row r="23244" spans="2:2" x14ac:dyDescent="0.3">
      <c r="B23244" s="90">
        <v>5.5239000000000003</v>
      </c>
    </row>
    <row r="23245" spans="2:2" x14ac:dyDescent="0.3">
      <c r="B23245" s="90">
        <v>5.524</v>
      </c>
    </row>
    <row r="23246" spans="2:2" x14ac:dyDescent="0.3">
      <c r="B23246" s="90">
        <v>5.5240999999999998</v>
      </c>
    </row>
    <row r="23247" spans="2:2" x14ac:dyDescent="0.3">
      <c r="B23247" s="90">
        <v>5.5242000000000004</v>
      </c>
    </row>
    <row r="23248" spans="2:2" x14ac:dyDescent="0.3">
      <c r="B23248" s="90">
        <v>5.5243000000000002</v>
      </c>
    </row>
    <row r="23249" spans="2:2" x14ac:dyDescent="0.3">
      <c r="B23249" s="90">
        <v>5.5244</v>
      </c>
    </row>
    <row r="23250" spans="2:2" x14ac:dyDescent="0.3">
      <c r="B23250" s="90">
        <v>5.5244999999999997</v>
      </c>
    </row>
    <row r="23251" spans="2:2" x14ac:dyDescent="0.3">
      <c r="B23251" s="90">
        <v>5.5246000000000004</v>
      </c>
    </row>
    <row r="23252" spans="2:2" x14ac:dyDescent="0.3">
      <c r="B23252" s="90">
        <v>5.5247000000000002</v>
      </c>
    </row>
    <row r="23253" spans="2:2" x14ac:dyDescent="0.3">
      <c r="B23253" s="90">
        <v>5.5247999999999999</v>
      </c>
    </row>
    <row r="23254" spans="2:2" x14ac:dyDescent="0.3">
      <c r="B23254" s="90">
        <v>5.5248999999999997</v>
      </c>
    </row>
    <row r="23255" spans="2:2" x14ac:dyDescent="0.3">
      <c r="B23255" s="90">
        <v>5.5250000000000004</v>
      </c>
    </row>
    <row r="23256" spans="2:2" x14ac:dyDescent="0.3">
      <c r="B23256" s="90">
        <v>5.5251000000000001</v>
      </c>
    </row>
    <row r="23257" spans="2:2" x14ac:dyDescent="0.3">
      <c r="B23257" s="90">
        <v>5.5251999999999999</v>
      </c>
    </row>
    <row r="23258" spans="2:2" x14ac:dyDescent="0.3">
      <c r="B23258" s="90">
        <v>5.5252999999999997</v>
      </c>
    </row>
    <row r="23259" spans="2:2" x14ac:dyDescent="0.3">
      <c r="B23259" s="90">
        <v>5.5254000000000003</v>
      </c>
    </row>
    <row r="23260" spans="2:2" x14ac:dyDescent="0.3">
      <c r="B23260" s="90">
        <v>5.5255000000000001</v>
      </c>
    </row>
    <row r="23261" spans="2:2" x14ac:dyDescent="0.3">
      <c r="B23261" s="90">
        <v>5.5255999999999998</v>
      </c>
    </row>
    <row r="23262" spans="2:2" x14ac:dyDescent="0.3">
      <c r="B23262" s="90">
        <v>5.5256999999999996</v>
      </c>
    </row>
    <row r="23263" spans="2:2" x14ac:dyDescent="0.3">
      <c r="B23263" s="90">
        <v>5.5258000000000003</v>
      </c>
    </row>
    <row r="23264" spans="2:2" x14ac:dyDescent="0.3">
      <c r="B23264" s="90">
        <v>5.5259</v>
      </c>
    </row>
    <row r="23265" spans="2:2" x14ac:dyDescent="0.3">
      <c r="B23265" s="90">
        <v>5.5259999999999998</v>
      </c>
    </row>
    <row r="23266" spans="2:2" x14ac:dyDescent="0.3">
      <c r="B23266" s="90">
        <v>5.5260999999999996</v>
      </c>
    </row>
    <row r="23267" spans="2:2" x14ac:dyDescent="0.3">
      <c r="B23267" s="90">
        <v>5.5262000000000002</v>
      </c>
    </row>
    <row r="23268" spans="2:2" x14ac:dyDescent="0.3">
      <c r="B23268" s="90">
        <v>5.5263</v>
      </c>
    </row>
    <row r="23269" spans="2:2" x14ac:dyDescent="0.3">
      <c r="B23269" s="90">
        <v>5.5263999999999998</v>
      </c>
    </row>
    <row r="23270" spans="2:2" x14ac:dyDescent="0.3">
      <c r="B23270" s="90">
        <v>5.5265000000000004</v>
      </c>
    </row>
    <row r="23271" spans="2:2" x14ac:dyDescent="0.3">
      <c r="B23271" s="90">
        <v>5.5266000000000002</v>
      </c>
    </row>
    <row r="23272" spans="2:2" x14ac:dyDescent="0.3">
      <c r="B23272" s="90">
        <v>5.5266999999999999</v>
      </c>
    </row>
    <row r="23273" spans="2:2" x14ac:dyDescent="0.3">
      <c r="B23273" s="90">
        <v>5.5267999999999997</v>
      </c>
    </row>
    <row r="23274" spans="2:2" x14ac:dyDescent="0.3">
      <c r="B23274" s="90">
        <v>5.5269000000000004</v>
      </c>
    </row>
    <row r="23275" spans="2:2" x14ac:dyDescent="0.3">
      <c r="B23275" s="90">
        <v>5.5270000000000001</v>
      </c>
    </row>
    <row r="23276" spans="2:2" x14ac:dyDescent="0.3">
      <c r="B23276" s="90">
        <v>5.5270999999999999</v>
      </c>
    </row>
    <row r="23277" spans="2:2" x14ac:dyDescent="0.3">
      <c r="B23277" s="90">
        <v>5.5271999999999997</v>
      </c>
    </row>
    <row r="23278" spans="2:2" x14ac:dyDescent="0.3">
      <c r="B23278" s="90">
        <v>5.5273000000000003</v>
      </c>
    </row>
    <row r="23279" spans="2:2" x14ac:dyDescent="0.3">
      <c r="B23279" s="90">
        <v>5.5274000000000001</v>
      </c>
    </row>
    <row r="23280" spans="2:2" x14ac:dyDescent="0.3">
      <c r="B23280" s="90">
        <v>5.5274999999999999</v>
      </c>
    </row>
    <row r="23281" spans="2:2" x14ac:dyDescent="0.3">
      <c r="B23281" s="90">
        <v>5.5275999999999996</v>
      </c>
    </row>
    <row r="23282" spans="2:2" x14ac:dyDescent="0.3">
      <c r="B23282" s="90">
        <v>5.5277000000000003</v>
      </c>
    </row>
    <row r="23283" spans="2:2" x14ac:dyDescent="0.3">
      <c r="B23283" s="90">
        <v>5.5278</v>
      </c>
    </row>
    <row r="23284" spans="2:2" x14ac:dyDescent="0.3">
      <c r="B23284" s="90">
        <v>5.5278999999999998</v>
      </c>
    </row>
    <row r="23285" spans="2:2" x14ac:dyDescent="0.3">
      <c r="B23285" s="90">
        <v>5.5279999999999996</v>
      </c>
    </row>
    <row r="23286" spans="2:2" x14ac:dyDescent="0.3">
      <c r="B23286" s="90">
        <v>5.5281000000000002</v>
      </c>
    </row>
    <row r="23287" spans="2:2" x14ac:dyDescent="0.3">
      <c r="B23287" s="90">
        <v>5.5282</v>
      </c>
    </row>
    <row r="23288" spans="2:2" x14ac:dyDescent="0.3">
      <c r="B23288" s="90">
        <v>5.5282999999999998</v>
      </c>
    </row>
    <row r="23289" spans="2:2" x14ac:dyDescent="0.3">
      <c r="B23289" s="90">
        <v>5.5284000000000004</v>
      </c>
    </row>
    <row r="23290" spans="2:2" x14ac:dyDescent="0.3">
      <c r="B23290" s="90">
        <v>5.5285000000000002</v>
      </c>
    </row>
    <row r="23291" spans="2:2" x14ac:dyDescent="0.3">
      <c r="B23291" s="90">
        <v>5.5286</v>
      </c>
    </row>
    <row r="23292" spans="2:2" x14ac:dyDescent="0.3">
      <c r="B23292" s="90">
        <v>5.5286999999999997</v>
      </c>
    </row>
    <row r="23293" spans="2:2" x14ac:dyDescent="0.3">
      <c r="B23293" s="90">
        <v>5.5288000000000004</v>
      </c>
    </row>
    <row r="23294" spans="2:2" x14ac:dyDescent="0.3">
      <c r="B23294" s="90">
        <v>5.5289000000000001</v>
      </c>
    </row>
    <row r="23295" spans="2:2" x14ac:dyDescent="0.3">
      <c r="B23295" s="90">
        <v>5.5289999999999999</v>
      </c>
    </row>
    <row r="23296" spans="2:2" x14ac:dyDescent="0.3">
      <c r="B23296" s="90">
        <v>5.5290999999999997</v>
      </c>
    </row>
    <row r="23297" spans="2:2" x14ac:dyDescent="0.3">
      <c r="B23297" s="90">
        <v>5.5292000000000003</v>
      </c>
    </row>
    <row r="23298" spans="2:2" x14ac:dyDescent="0.3">
      <c r="B23298" s="90">
        <v>5.5293000000000001</v>
      </c>
    </row>
    <row r="23299" spans="2:2" x14ac:dyDescent="0.3">
      <c r="B23299" s="90">
        <v>5.5293999999999999</v>
      </c>
    </row>
    <row r="23300" spans="2:2" x14ac:dyDescent="0.3">
      <c r="B23300" s="90">
        <v>5.5294999999999996</v>
      </c>
    </row>
    <row r="23301" spans="2:2" x14ac:dyDescent="0.3">
      <c r="B23301" s="90">
        <v>5.5296000000000003</v>
      </c>
    </row>
    <row r="23302" spans="2:2" x14ac:dyDescent="0.3">
      <c r="B23302" s="90">
        <v>5.5297000000000001</v>
      </c>
    </row>
    <row r="23303" spans="2:2" x14ac:dyDescent="0.3">
      <c r="B23303" s="90">
        <v>5.5297999999999998</v>
      </c>
    </row>
    <row r="23304" spans="2:2" x14ac:dyDescent="0.3">
      <c r="B23304" s="90">
        <v>5.5298999999999996</v>
      </c>
    </row>
    <row r="23305" spans="2:2" x14ac:dyDescent="0.3">
      <c r="B23305" s="90">
        <v>5.53</v>
      </c>
    </row>
    <row r="23306" spans="2:2" x14ac:dyDescent="0.3">
      <c r="B23306" s="90">
        <v>5.5301</v>
      </c>
    </row>
    <row r="23307" spans="2:2" x14ac:dyDescent="0.3">
      <c r="B23307" s="90">
        <v>5.5301999999999998</v>
      </c>
    </row>
    <row r="23308" spans="2:2" x14ac:dyDescent="0.3">
      <c r="B23308" s="90">
        <v>5.5303000000000004</v>
      </c>
    </row>
    <row r="23309" spans="2:2" x14ac:dyDescent="0.3">
      <c r="B23309" s="90">
        <v>5.5304000000000002</v>
      </c>
    </row>
    <row r="23310" spans="2:2" x14ac:dyDescent="0.3">
      <c r="B23310" s="90">
        <v>5.5305</v>
      </c>
    </row>
    <row r="23311" spans="2:2" x14ac:dyDescent="0.3">
      <c r="B23311" s="90">
        <v>5.5305999999999997</v>
      </c>
    </row>
    <row r="23312" spans="2:2" x14ac:dyDescent="0.3">
      <c r="B23312" s="90">
        <v>5.5307000000000004</v>
      </c>
    </row>
    <row r="23313" spans="2:2" x14ac:dyDescent="0.3">
      <c r="B23313" s="90">
        <v>5.5308000000000002</v>
      </c>
    </row>
    <row r="23314" spans="2:2" x14ac:dyDescent="0.3">
      <c r="B23314" s="90">
        <v>5.5308999999999999</v>
      </c>
    </row>
    <row r="23315" spans="2:2" x14ac:dyDescent="0.3">
      <c r="B23315" s="90">
        <v>5.5309999999999997</v>
      </c>
    </row>
    <row r="23316" spans="2:2" x14ac:dyDescent="0.3">
      <c r="B23316" s="90">
        <v>5.5311000000000003</v>
      </c>
    </row>
    <row r="23317" spans="2:2" x14ac:dyDescent="0.3">
      <c r="B23317" s="90">
        <v>5.5312000000000001</v>
      </c>
    </row>
    <row r="23318" spans="2:2" x14ac:dyDescent="0.3">
      <c r="B23318" s="90">
        <v>5.5312999999999999</v>
      </c>
    </row>
    <row r="23319" spans="2:2" x14ac:dyDescent="0.3">
      <c r="B23319" s="90">
        <v>5.5313999999999997</v>
      </c>
    </row>
    <row r="23320" spans="2:2" x14ac:dyDescent="0.3">
      <c r="B23320" s="90">
        <v>5.5315000000000003</v>
      </c>
    </row>
    <row r="23321" spans="2:2" x14ac:dyDescent="0.3">
      <c r="B23321" s="90">
        <v>5.5316000000000001</v>
      </c>
    </row>
    <row r="23322" spans="2:2" x14ac:dyDescent="0.3">
      <c r="B23322" s="90">
        <v>5.5316999999999998</v>
      </c>
    </row>
    <row r="23323" spans="2:2" x14ac:dyDescent="0.3">
      <c r="B23323" s="90">
        <v>5.5317999999999996</v>
      </c>
    </row>
    <row r="23324" spans="2:2" x14ac:dyDescent="0.3">
      <c r="B23324" s="90">
        <v>5.5319000000000003</v>
      </c>
    </row>
    <row r="23325" spans="2:2" x14ac:dyDescent="0.3">
      <c r="B23325" s="90">
        <v>5.532</v>
      </c>
    </row>
    <row r="23326" spans="2:2" x14ac:dyDescent="0.3">
      <c r="B23326" s="90">
        <v>5.5320999999999998</v>
      </c>
    </row>
    <row r="23327" spans="2:2" x14ac:dyDescent="0.3">
      <c r="B23327" s="90">
        <v>5.5321999999999996</v>
      </c>
    </row>
    <row r="23328" spans="2:2" x14ac:dyDescent="0.3">
      <c r="B23328" s="90">
        <v>5.5323000000000002</v>
      </c>
    </row>
    <row r="23329" spans="2:2" x14ac:dyDescent="0.3">
      <c r="B23329" s="90">
        <v>5.5324</v>
      </c>
    </row>
    <row r="23330" spans="2:2" x14ac:dyDescent="0.3">
      <c r="B23330" s="90">
        <v>5.5324999999999998</v>
      </c>
    </row>
    <row r="23331" spans="2:2" x14ac:dyDescent="0.3">
      <c r="B23331" s="90">
        <v>5.5326000000000004</v>
      </c>
    </row>
    <row r="23332" spans="2:2" x14ac:dyDescent="0.3">
      <c r="B23332" s="90">
        <v>5.5327000000000002</v>
      </c>
    </row>
    <row r="23333" spans="2:2" x14ac:dyDescent="0.3">
      <c r="B23333" s="90">
        <v>5.5327999999999999</v>
      </c>
    </row>
    <row r="23334" spans="2:2" x14ac:dyDescent="0.3">
      <c r="B23334" s="90">
        <v>5.5328999999999997</v>
      </c>
    </row>
    <row r="23335" spans="2:2" x14ac:dyDescent="0.3">
      <c r="B23335" s="90">
        <v>5.5330000000000004</v>
      </c>
    </row>
    <row r="23336" spans="2:2" x14ac:dyDescent="0.3">
      <c r="B23336" s="90">
        <v>5.5331000000000001</v>
      </c>
    </row>
    <row r="23337" spans="2:2" x14ac:dyDescent="0.3">
      <c r="B23337" s="90">
        <v>5.5331999999999999</v>
      </c>
    </row>
    <row r="23338" spans="2:2" x14ac:dyDescent="0.3">
      <c r="B23338" s="90">
        <v>5.5332999999999997</v>
      </c>
    </row>
    <row r="23339" spans="2:2" x14ac:dyDescent="0.3">
      <c r="B23339" s="90">
        <v>5.5334000000000003</v>
      </c>
    </row>
    <row r="23340" spans="2:2" x14ac:dyDescent="0.3">
      <c r="B23340" s="90">
        <v>5.5335000000000001</v>
      </c>
    </row>
    <row r="23341" spans="2:2" x14ac:dyDescent="0.3">
      <c r="B23341" s="90">
        <v>5.5335999999999999</v>
      </c>
    </row>
    <row r="23342" spans="2:2" x14ac:dyDescent="0.3">
      <c r="B23342" s="90">
        <v>5.5336999999999996</v>
      </c>
    </row>
    <row r="23343" spans="2:2" x14ac:dyDescent="0.3">
      <c r="B23343" s="90">
        <v>5.5338000000000003</v>
      </c>
    </row>
    <row r="23344" spans="2:2" x14ac:dyDescent="0.3">
      <c r="B23344" s="90">
        <v>5.5339</v>
      </c>
    </row>
    <row r="23345" spans="2:2" x14ac:dyDescent="0.3">
      <c r="B23345" s="90">
        <v>5.5339999999999998</v>
      </c>
    </row>
    <row r="23346" spans="2:2" x14ac:dyDescent="0.3">
      <c r="B23346" s="90">
        <v>5.5340999999999996</v>
      </c>
    </row>
    <row r="23347" spans="2:2" x14ac:dyDescent="0.3">
      <c r="B23347" s="90">
        <v>5.5342000000000002</v>
      </c>
    </row>
    <row r="23348" spans="2:2" x14ac:dyDescent="0.3">
      <c r="B23348" s="90">
        <v>5.5343</v>
      </c>
    </row>
    <row r="23349" spans="2:2" x14ac:dyDescent="0.3">
      <c r="B23349" s="90">
        <v>5.5343999999999998</v>
      </c>
    </row>
    <row r="23350" spans="2:2" x14ac:dyDescent="0.3">
      <c r="B23350" s="90">
        <v>5.5345000000000004</v>
      </c>
    </row>
    <row r="23351" spans="2:2" x14ac:dyDescent="0.3">
      <c r="B23351" s="90">
        <v>5.5346000000000002</v>
      </c>
    </row>
    <row r="23352" spans="2:2" x14ac:dyDescent="0.3">
      <c r="B23352" s="90">
        <v>5.5347</v>
      </c>
    </row>
    <row r="23353" spans="2:2" x14ac:dyDescent="0.3">
      <c r="B23353" s="90">
        <v>5.5347999999999997</v>
      </c>
    </row>
    <row r="23354" spans="2:2" x14ac:dyDescent="0.3">
      <c r="B23354" s="90">
        <v>5.5349000000000004</v>
      </c>
    </row>
    <row r="23355" spans="2:2" x14ac:dyDescent="0.3">
      <c r="B23355" s="90">
        <v>5.5350000000000001</v>
      </c>
    </row>
    <row r="23356" spans="2:2" x14ac:dyDescent="0.3">
      <c r="B23356" s="90">
        <v>5.5350999999999999</v>
      </c>
    </row>
    <row r="23357" spans="2:2" x14ac:dyDescent="0.3">
      <c r="B23357" s="90">
        <v>5.5351999999999997</v>
      </c>
    </row>
    <row r="23358" spans="2:2" x14ac:dyDescent="0.3">
      <c r="B23358" s="90">
        <v>5.5353000000000003</v>
      </c>
    </row>
    <row r="23359" spans="2:2" x14ac:dyDescent="0.3">
      <c r="B23359" s="90">
        <v>5.5354000000000001</v>
      </c>
    </row>
    <row r="23360" spans="2:2" x14ac:dyDescent="0.3">
      <c r="B23360" s="90">
        <v>5.5354999999999999</v>
      </c>
    </row>
    <row r="23361" spans="2:2" x14ac:dyDescent="0.3">
      <c r="B23361" s="90">
        <v>5.5355999999999996</v>
      </c>
    </row>
    <row r="23362" spans="2:2" x14ac:dyDescent="0.3">
      <c r="B23362" s="90">
        <v>5.5357000000000003</v>
      </c>
    </row>
    <row r="23363" spans="2:2" x14ac:dyDescent="0.3">
      <c r="B23363" s="90">
        <v>5.5358000000000001</v>
      </c>
    </row>
    <row r="23364" spans="2:2" x14ac:dyDescent="0.3">
      <c r="B23364" s="90">
        <v>5.5358999999999998</v>
      </c>
    </row>
    <row r="23365" spans="2:2" x14ac:dyDescent="0.3">
      <c r="B23365" s="90">
        <v>5.5359999999999996</v>
      </c>
    </row>
    <row r="23366" spans="2:2" x14ac:dyDescent="0.3">
      <c r="B23366" s="90">
        <v>5.5361000000000002</v>
      </c>
    </row>
    <row r="23367" spans="2:2" x14ac:dyDescent="0.3">
      <c r="B23367" s="90">
        <v>5.5362</v>
      </c>
    </row>
    <row r="23368" spans="2:2" x14ac:dyDescent="0.3">
      <c r="B23368" s="90">
        <v>5.5362999999999998</v>
      </c>
    </row>
    <row r="23369" spans="2:2" x14ac:dyDescent="0.3">
      <c r="B23369" s="90">
        <v>5.5364000000000004</v>
      </c>
    </row>
    <row r="23370" spans="2:2" x14ac:dyDescent="0.3">
      <c r="B23370" s="90">
        <v>5.5365000000000002</v>
      </c>
    </row>
    <row r="23371" spans="2:2" x14ac:dyDescent="0.3">
      <c r="B23371" s="90">
        <v>5.5366</v>
      </c>
    </row>
    <row r="23372" spans="2:2" x14ac:dyDescent="0.3">
      <c r="B23372" s="90">
        <v>5.5366999999999997</v>
      </c>
    </row>
    <row r="23373" spans="2:2" x14ac:dyDescent="0.3">
      <c r="B23373" s="90">
        <v>5.5368000000000004</v>
      </c>
    </row>
    <row r="23374" spans="2:2" x14ac:dyDescent="0.3">
      <c r="B23374" s="90">
        <v>5.5369000000000002</v>
      </c>
    </row>
    <row r="23375" spans="2:2" x14ac:dyDescent="0.3">
      <c r="B23375" s="90">
        <v>5.5369999999999999</v>
      </c>
    </row>
    <row r="23376" spans="2:2" x14ac:dyDescent="0.3">
      <c r="B23376" s="90">
        <v>5.5370999999999997</v>
      </c>
    </row>
    <row r="23377" spans="2:2" x14ac:dyDescent="0.3">
      <c r="B23377" s="90">
        <v>5.5372000000000003</v>
      </c>
    </row>
    <row r="23378" spans="2:2" x14ac:dyDescent="0.3">
      <c r="B23378" s="90">
        <v>5.5373000000000001</v>
      </c>
    </row>
    <row r="23379" spans="2:2" x14ac:dyDescent="0.3">
      <c r="B23379" s="90">
        <v>5.5373999999999999</v>
      </c>
    </row>
    <row r="23380" spans="2:2" x14ac:dyDescent="0.3">
      <c r="B23380" s="90">
        <v>5.5374999999999996</v>
      </c>
    </row>
    <row r="23381" spans="2:2" x14ac:dyDescent="0.3">
      <c r="B23381" s="90">
        <v>5.5376000000000003</v>
      </c>
    </row>
    <row r="23382" spans="2:2" x14ac:dyDescent="0.3">
      <c r="B23382" s="90">
        <v>5.5377000000000001</v>
      </c>
    </row>
    <row r="23383" spans="2:2" x14ac:dyDescent="0.3">
      <c r="B23383" s="90">
        <v>5.5377999999999998</v>
      </c>
    </row>
    <row r="23384" spans="2:2" x14ac:dyDescent="0.3">
      <c r="B23384" s="90">
        <v>5.5378999999999996</v>
      </c>
    </row>
    <row r="23385" spans="2:2" x14ac:dyDescent="0.3">
      <c r="B23385" s="90">
        <v>5.5380000000000003</v>
      </c>
    </row>
    <row r="23386" spans="2:2" x14ac:dyDescent="0.3">
      <c r="B23386" s="90">
        <v>5.5381</v>
      </c>
    </row>
    <row r="23387" spans="2:2" x14ac:dyDescent="0.3">
      <c r="B23387" s="90">
        <v>5.5381999999999998</v>
      </c>
    </row>
    <row r="23388" spans="2:2" x14ac:dyDescent="0.3">
      <c r="B23388" s="90">
        <v>5.5382999999999996</v>
      </c>
    </row>
    <row r="23389" spans="2:2" x14ac:dyDescent="0.3">
      <c r="B23389" s="90">
        <v>5.5384000000000002</v>
      </c>
    </row>
    <row r="23390" spans="2:2" x14ac:dyDescent="0.3">
      <c r="B23390" s="90">
        <v>5.5385</v>
      </c>
    </row>
    <row r="23391" spans="2:2" x14ac:dyDescent="0.3">
      <c r="B23391" s="90">
        <v>5.5385999999999997</v>
      </c>
    </row>
    <row r="23392" spans="2:2" x14ac:dyDescent="0.3">
      <c r="B23392" s="90">
        <v>5.5387000000000004</v>
      </c>
    </row>
    <row r="23393" spans="2:2" x14ac:dyDescent="0.3">
      <c r="B23393" s="90">
        <v>5.5388000000000002</v>
      </c>
    </row>
    <row r="23394" spans="2:2" x14ac:dyDescent="0.3">
      <c r="B23394" s="90">
        <v>5.5388999999999999</v>
      </c>
    </row>
    <row r="23395" spans="2:2" x14ac:dyDescent="0.3">
      <c r="B23395" s="90">
        <v>5.5389999999999997</v>
      </c>
    </row>
    <row r="23396" spans="2:2" x14ac:dyDescent="0.3">
      <c r="B23396" s="90">
        <v>5.5391000000000004</v>
      </c>
    </row>
    <row r="23397" spans="2:2" x14ac:dyDescent="0.3">
      <c r="B23397" s="90">
        <v>5.5392000000000001</v>
      </c>
    </row>
    <row r="23398" spans="2:2" x14ac:dyDescent="0.3">
      <c r="B23398" s="90">
        <v>5.5392999999999999</v>
      </c>
    </row>
    <row r="23399" spans="2:2" x14ac:dyDescent="0.3">
      <c r="B23399" s="90">
        <v>5.5393999999999997</v>
      </c>
    </row>
    <row r="23400" spans="2:2" x14ac:dyDescent="0.3">
      <c r="B23400" s="90">
        <v>5.5395000000000003</v>
      </c>
    </row>
    <row r="23401" spans="2:2" x14ac:dyDescent="0.3">
      <c r="B23401" s="90">
        <v>5.5396000000000001</v>
      </c>
    </row>
    <row r="23402" spans="2:2" x14ac:dyDescent="0.3">
      <c r="B23402" s="90">
        <v>5.5396999999999998</v>
      </c>
    </row>
    <row r="23403" spans="2:2" x14ac:dyDescent="0.3">
      <c r="B23403" s="90">
        <v>5.5397999999999996</v>
      </c>
    </row>
    <row r="23404" spans="2:2" x14ac:dyDescent="0.3">
      <c r="B23404" s="90">
        <v>5.5399000000000003</v>
      </c>
    </row>
    <row r="23405" spans="2:2" x14ac:dyDescent="0.3">
      <c r="B23405" s="90">
        <v>5.54</v>
      </c>
    </row>
    <row r="23406" spans="2:2" x14ac:dyDescent="0.3">
      <c r="B23406" s="90">
        <v>5.5400999999999998</v>
      </c>
    </row>
    <row r="23407" spans="2:2" x14ac:dyDescent="0.3">
      <c r="B23407" s="90">
        <v>5.5401999999999996</v>
      </c>
    </row>
    <row r="23408" spans="2:2" x14ac:dyDescent="0.3">
      <c r="B23408" s="90">
        <v>5.5403000000000002</v>
      </c>
    </row>
    <row r="23409" spans="2:2" x14ac:dyDescent="0.3">
      <c r="B23409" s="90">
        <v>5.5404</v>
      </c>
    </row>
    <row r="23410" spans="2:2" x14ac:dyDescent="0.3">
      <c r="B23410" s="90">
        <v>5.5404999999999998</v>
      </c>
    </row>
    <row r="23411" spans="2:2" x14ac:dyDescent="0.3">
      <c r="B23411" s="90">
        <v>5.5406000000000004</v>
      </c>
    </row>
    <row r="23412" spans="2:2" x14ac:dyDescent="0.3">
      <c r="B23412" s="90">
        <v>5.5407000000000002</v>
      </c>
    </row>
    <row r="23413" spans="2:2" x14ac:dyDescent="0.3">
      <c r="B23413" s="90">
        <v>5.5407999999999999</v>
      </c>
    </row>
    <row r="23414" spans="2:2" x14ac:dyDescent="0.3">
      <c r="B23414" s="90">
        <v>5.5408999999999997</v>
      </c>
    </row>
    <row r="23415" spans="2:2" x14ac:dyDescent="0.3">
      <c r="B23415" s="90">
        <v>5.5410000000000004</v>
      </c>
    </row>
    <row r="23416" spans="2:2" x14ac:dyDescent="0.3">
      <c r="B23416" s="90">
        <v>5.5411000000000001</v>
      </c>
    </row>
    <row r="23417" spans="2:2" x14ac:dyDescent="0.3">
      <c r="B23417" s="90">
        <v>5.5411999999999999</v>
      </c>
    </row>
    <row r="23418" spans="2:2" x14ac:dyDescent="0.3">
      <c r="B23418" s="90">
        <v>5.5412999999999997</v>
      </c>
    </row>
    <row r="23419" spans="2:2" x14ac:dyDescent="0.3">
      <c r="B23419" s="90">
        <v>5.5414000000000003</v>
      </c>
    </row>
    <row r="23420" spans="2:2" x14ac:dyDescent="0.3">
      <c r="B23420" s="90">
        <v>5.5415000000000001</v>
      </c>
    </row>
    <row r="23421" spans="2:2" x14ac:dyDescent="0.3">
      <c r="B23421" s="90">
        <v>5.5415999999999999</v>
      </c>
    </row>
    <row r="23422" spans="2:2" x14ac:dyDescent="0.3">
      <c r="B23422" s="90">
        <v>5.5416999999999996</v>
      </c>
    </row>
    <row r="23423" spans="2:2" x14ac:dyDescent="0.3">
      <c r="B23423" s="90">
        <v>5.5418000000000003</v>
      </c>
    </row>
    <row r="23424" spans="2:2" x14ac:dyDescent="0.3">
      <c r="B23424" s="90">
        <v>5.5419</v>
      </c>
    </row>
    <row r="23425" spans="2:2" x14ac:dyDescent="0.3">
      <c r="B23425" s="90">
        <v>5.5419999999999998</v>
      </c>
    </row>
    <row r="23426" spans="2:2" x14ac:dyDescent="0.3">
      <c r="B23426" s="90">
        <v>5.5420999999999996</v>
      </c>
    </row>
    <row r="23427" spans="2:2" x14ac:dyDescent="0.3">
      <c r="B23427" s="90">
        <v>5.5422000000000002</v>
      </c>
    </row>
    <row r="23428" spans="2:2" x14ac:dyDescent="0.3">
      <c r="B23428" s="90">
        <v>5.5423</v>
      </c>
    </row>
    <row r="23429" spans="2:2" x14ac:dyDescent="0.3">
      <c r="B23429" s="90">
        <v>5.5423999999999998</v>
      </c>
    </row>
    <row r="23430" spans="2:2" x14ac:dyDescent="0.3">
      <c r="B23430" s="90">
        <v>5.5425000000000004</v>
      </c>
    </row>
    <row r="23431" spans="2:2" x14ac:dyDescent="0.3">
      <c r="B23431" s="90">
        <v>5.5426000000000002</v>
      </c>
    </row>
    <row r="23432" spans="2:2" x14ac:dyDescent="0.3">
      <c r="B23432" s="90">
        <v>5.5427</v>
      </c>
    </row>
    <row r="23433" spans="2:2" x14ac:dyDescent="0.3">
      <c r="B23433" s="90">
        <v>5.5427999999999997</v>
      </c>
    </row>
    <row r="23434" spans="2:2" x14ac:dyDescent="0.3">
      <c r="B23434" s="90">
        <v>5.5429000000000004</v>
      </c>
    </row>
    <row r="23435" spans="2:2" x14ac:dyDescent="0.3">
      <c r="B23435" s="90">
        <v>5.5430000000000001</v>
      </c>
    </row>
    <row r="23436" spans="2:2" x14ac:dyDescent="0.3">
      <c r="B23436" s="90">
        <v>5.5430999999999999</v>
      </c>
    </row>
    <row r="23437" spans="2:2" x14ac:dyDescent="0.3">
      <c r="B23437" s="90">
        <v>5.5431999999999997</v>
      </c>
    </row>
    <row r="23438" spans="2:2" x14ac:dyDescent="0.3">
      <c r="B23438" s="90">
        <v>5.5433000000000003</v>
      </c>
    </row>
    <row r="23439" spans="2:2" x14ac:dyDescent="0.3">
      <c r="B23439" s="90">
        <v>5.5434000000000001</v>
      </c>
    </row>
    <row r="23440" spans="2:2" x14ac:dyDescent="0.3">
      <c r="B23440" s="90">
        <v>5.5434999999999999</v>
      </c>
    </row>
    <row r="23441" spans="2:2" x14ac:dyDescent="0.3">
      <c r="B23441" s="90">
        <v>5.5435999999999996</v>
      </c>
    </row>
    <row r="23442" spans="2:2" x14ac:dyDescent="0.3">
      <c r="B23442" s="90">
        <v>5.5437000000000003</v>
      </c>
    </row>
    <row r="23443" spans="2:2" x14ac:dyDescent="0.3">
      <c r="B23443" s="90">
        <v>5.5438000000000001</v>
      </c>
    </row>
    <row r="23444" spans="2:2" x14ac:dyDescent="0.3">
      <c r="B23444" s="90">
        <v>5.5438999999999998</v>
      </c>
    </row>
    <row r="23445" spans="2:2" x14ac:dyDescent="0.3">
      <c r="B23445" s="90">
        <v>5.5439999999999996</v>
      </c>
    </row>
    <row r="23446" spans="2:2" x14ac:dyDescent="0.3">
      <c r="B23446" s="90">
        <v>5.5441000000000003</v>
      </c>
    </row>
    <row r="23447" spans="2:2" x14ac:dyDescent="0.3">
      <c r="B23447" s="90">
        <v>5.5442</v>
      </c>
    </row>
    <row r="23448" spans="2:2" x14ac:dyDescent="0.3">
      <c r="B23448" s="90">
        <v>5.5442999999999998</v>
      </c>
    </row>
    <row r="23449" spans="2:2" x14ac:dyDescent="0.3">
      <c r="B23449" s="90">
        <v>5.5444000000000004</v>
      </c>
    </row>
    <row r="23450" spans="2:2" x14ac:dyDescent="0.3">
      <c r="B23450" s="90">
        <v>5.5445000000000002</v>
      </c>
    </row>
    <row r="23451" spans="2:2" x14ac:dyDescent="0.3">
      <c r="B23451" s="90">
        <v>5.5446</v>
      </c>
    </row>
    <row r="23452" spans="2:2" x14ac:dyDescent="0.3">
      <c r="B23452" s="90">
        <v>5.5446999999999997</v>
      </c>
    </row>
    <row r="23453" spans="2:2" x14ac:dyDescent="0.3">
      <c r="B23453" s="90">
        <v>5.5448000000000004</v>
      </c>
    </row>
    <row r="23454" spans="2:2" x14ac:dyDescent="0.3">
      <c r="B23454" s="90">
        <v>5.5449000000000002</v>
      </c>
    </row>
    <row r="23455" spans="2:2" x14ac:dyDescent="0.3">
      <c r="B23455" s="90">
        <v>5.5449999999999999</v>
      </c>
    </row>
    <row r="23456" spans="2:2" x14ac:dyDescent="0.3">
      <c r="B23456" s="90">
        <v>5.5450999999999997</v>
      </c>
    </row>
    <row r="23457" spans="2:2" x14ac:dyDescent="0.3">
      <c r="B23457" s="90">
        <v>5.5452000000000004</v>
      </c>
    </row>
    <row r="23458" spans="2:2" x14ac:dyDescent="0.3">
      <c r="B23458" s="90">
        <v>5.5453000000000001</v>
      </c>
    </row>
    <row r="23459" spans="2:2" x14ac:dyDescent="0.3">
      <c r="B23459" s="90">
        <v>5.5453999999999999</v>
      </c>
    </row>
    <row r="23460" spans="2:2" x14ac:dyDescent="0.3">
      <c r="B23460" s="90">
        <v>5.5454999999999997</v>
      </c>
    </row>
    <row r="23461" spans="2:2" x14ac:dyDescent="0.3">
      <c r="B23461" s="90">
        <v>5.5456000000000003</v>
      </c>
    </row>
    <row r="23462" spans="2:2" x14ac:dyDescent="0.3">
      <c r="B23462" s="90">
        <v>5.5457000000000001</v>
      </c>
    </row>
    <row r="23463" spans="2:2" x14ac:dyDescent="0.3">
      <c r="B23463" s="90">
        <v>5.5457999999999998</v>
      </c>
    </row>
    <row r="23464" spans="2:2" x14ac:dyDescent="0.3">
      <c r="B23464" s="90">
        <v>5.5458999999999996</v>
      </c>
    </row>
    <row r="23465" spans="2:2" x14ac:dyDescent="0.3">
      <c r="B23465" s="90">
        <v>5.5460000000000003</v>
      </c>
    </row>
    <row r="23466" spans="2:2" x14ac:dyDescent="0.3">
      <c r="B23466" s="90">
        <v>5.5461</v>
      </c>
    </row>
    <row r="23467" spans="2:2" x14ac:dyDescent="0.3">
      <c r="B23467" s="90">
        <v>5.5461999999999998</v>
      </c>
    </row>
    <row r="23468" spans="2:2" x14ac:dyDescent="0.3">
      <c r="B23468" s="90">
        <v>5.5462999999999996</v>
      </c>
    </row>
    <row r="23469" spans="2:2" x14ac:dyDescent="0.3">
      <c r="B23469" s="90">
        <v>5.5464000000000002</v>
      </c>
    </row>
    <row r="23470" spans="2:2" x14ac:dyDescent="0.3">
      <c r="B23470" s="90">
        <v>5.5465</v>
      </c>
    </row>
    <row r="23471" spans="2:2" x14ac:dyDescent="0.3">
      <c r="B23471" s="90">
        <v>5.5465999999999998</v>
      </c>
    </row>
    <row r="23472" spans="2:2" x14ac:dyDescent="0.3">
      <c r="B23472" s="90">
        <v>5.5467000000000004</v>
      </c>
    </row>
    <row r="23473" spans="2:2" x14ac:dyDescent="0.3">
      <c r="B23473" s="90">
        <v>5.5468000000000002</v>
      </c>
    </row>
    <row r="23474" spans="2:2" x14ac:dyDescent="0.3">
      <c r="B23474" s="90">
        <v>5.5468999999999999</v>
      </c>
    </row>
    <row r="23475" spans="2:2" x14ac:dyDescent="0.3">
      <c r="B23475" s="90">
        <v>5.5469999999999997</v>
      </c>
    </row>
    <row r="23476" spans="2:2" x14ac:dyDescent="0.3">
      <c r="B23476" s="90">
        <v>5.5471000000000004</v>
      </c>
    </row>
    <row r="23477" spans="2:2" x14ac:dyDescent="0.3">
      <c r="B23477" s="90">
        <v>5.5472000000000001</v>
      </c>
    </row>
    <row r="23478" spans="2:2" x14ac:dyDescent="0.3">
      <c r="B23478" s="90">
        <v>5.5472999999999999</v>
      </c>
    </row>
    <row r="23479" spans="2:2" x14ac:dyDescent="0.3">
      <c r="B23479" s="90">
        <v>5.5473999999999997</v>
      </c>
    </row>
    <row r="23480" spans="2:2" x14ac:dyDescent="0.3">
      <c r="B23480" s="90">
        <v>5.5475000000000003</v>
      </c>
    </row>
    <row r="23481" spans="2:2" x14ac:dyDescent="0.3">
      <c r="B23481" s="90">
        <v>5.5476000000000001</v>
      </c>
    </row>
    <row r="23482" spans="2:2" x14ac:dyDescent="0.3">
      <c r="B23482" s="90">
        <v>5.5476999999999999</v>
      </c>
    </row>
    <row r="23483" spans="2:2" x14ac:dyDescent="0.3">
      <c r="B23483" s="90">
        <v>5.5477999999999996</v>
      </c>
    </row>
    <row r="23484" spans="2:2" x14ac:dyDescent="0.3">
      <c r="B23484" s="90">
        <v>5.5479000000000003</v>
      </c>
    </row>
    <row r="23485" spans="2:2" x14ac:dyDescent="0.3">
      <c r="B23485" s="90">
        <v>5.548</v>
      </c>
    </row>
    <row r="23486" spans="2:2" x14ac:dyDescent="0.3">
      <c r="B23486" s="90">
        <v>5.5480999999999998</v>
      </c>
    </row>
    <row r="23487" spans="2:2" x14ac:dyDescent="0.3">
      <c r="B23487" s="90">
        <v>5.5481999999999996</v>
      </c>
    </row>
    <row r="23488" spans="2:2" x14ac:dyDescent="0.3">
      <c r="B23488" s="90">
        <v>5.5483000000000002</v>
      </c>
    </row>
    <row r="23489" spans="2:2" x14ac:dyDescent="0.3">
      <c r="B23489" s="90">
        <v>5.5484</v>
      </c>
    </row>
    <row r="23490" spans="2:2" x14ac:dyDescent="0.3">
      <c r="B23490" s="90">
        <v>5.5484999999999998</v>
      </c>
    </row>
    <row r="23491" spans="2:2" x14ac:dyDescent="0.3">
      <c r="B23491" s="90">
        <v>5.5486000000000004</v>
      </c>
    </row>
    <row r="23492" spans="2:2" x14ac:dyDescent="0.3">
      <c r="B23492" s="90">
        <v>5.5487000000000002</v>
      </c>
    </row>
    <row r="23493" spans="2:2" x14ac:dyDescent="0.3">
      <c r="B23493" s="90">
        <v>5.5488</v>
      </c>
    </row>
    <row r="23494" spans="2:2" x14ac:dyDescent="0.3">
      <c r="B23494" s="90">
        <v>5.5488999999999997</v>
      </c>
    </row>
    <row r="23495" spans="2:2" x14ac:dyDescent="0.3">
      <c r="B23495" s="90">
        <v>5.5490000000000004</v>
      </c>
    </row>
    <row r="23496" spans="2:2" x14ac:dyDescent="0.3">
      <c r="B23496" s="90">
        <v>5.5491000000000001</v>
      </c>
    </row>
    <row r="23497" spans="2:2" x14ac:dyDescent="0.3">
      <c r="B23497" s="90">
        <v>5.5491999999999999</v>
      </c>
    </row>
    <row r="23498" spans="2:2" x14ac:dyDescent="0.3">
      <c r="B23498" s="90">
        <v>5.5492999999999997</v>
      </c>
    </row>
    <row r="23499" spans="2:2" x14ac:dyDescent="0.3">
      <c r="B23499" s="90">
        <v>5.5494000000000003</v>
      </c>
    </row>
    <row r="23500" spans="2:2" x14ac:dyDescent="0.3">
      <c r="B23500" s="90">
        <v>5.5495000000000001</v>
      </c>
    </row>
    <row r="23501" spans="2:2" x14ac:dyDescent="0.3">
      <c r="B23501" s="90">
        <v>5.5495999999999999</v>
      </c>
    </row>
    <row r="23502" spans="2:2" x14ac:dyDescent="0.3">
      <c r="B23502" s="90">
        <v>5.5496999999999996</v>
      </c>
    </row>
    <row r="23503" spans="2:2" x14ac:dyDescent="0.3">
      <c r="B23503" s="90">
        <v>5.5498000000000003</v>
      </c>
    </row>
    <row r="23504" spans="2:2" x14ac:dyDescent="0.3">
      <c r="B23504" s="90">
        <v>5.5499000000000001</v>
      </c>
    </row>
    <row r="23505" spans="2:2" x14ac:dyDescent="0.3">
      <c r="B23505" s="90">
        <v>5.55</v>
      </c>
    </row>
    <row r="23506" spans="2:2" x14ac:dyDescent="0.3">
      <c r="B23506" s="90">
        <v>5.5500999999999996</v>
      </c>
    </row>
    <row r="23507" spans="2:2" x14ac:dyDescent="0.3">
      <c r="B23507" s="90">
        <v>5.5502000000000002</v>
      </c>
    </row>
    <row r="23508" spans="2:2" x14ac:dyDescent="0.3">
      <c r="B23508" s="90">
        <v>5.5503</v>
      </c>
    </row>
    <row r="23509" spans="2:2" x14ac:dyDescent="0.3">
      <c r="B23509" s="90">
        <v>5.5503999999999998</v>
      </c>
    </row>
    <row r="23510" spans="2:2" x14ac:dyDescent="0.3">
      <c r="B23510" s="90">
        <v>5.5505000000000004</v>
      </c>
    </row>
    <row r="23511" spans="2:2" x14ac:dyDescent="0.3">
      <c r="B23511" s="90">
        <v>5.5506000000000002</v>
      </c>
    </row>
    <row r="23512" spans="2:2" x14ac:dyDescent="0.3">
      <c r="B23512" s="90">
        <v>5.5507</v>
      </c>
    </row>
    <row r="23513" spans="2:2" x14ac:dyDescent="0.3">
      <c r="B23513" s="90">
        <v>5.5507999999999997</v>
      </c>
    </row>
    <row r="23514" spans="2:2" x14ac:dyDescent="0.3">
      <c r="B23514" s="90">
        <v>5.5509000000000004</v>
      </c>
    </row>
    <row r="23515" spans="2:2" x14ac:dyDescent="0.3">
      <c r="B23515" s="90">
        <v>5.5510000000000002</v>
      </c>
    </row>
    <row r="23516" spans="2:2" x14ac:dyDescent="0.3">
      <c r="B23516" s="90">
        <v>5.5510999999999999</v>
      </c>
    </row>
    <row r="23517" spans="2:2" x14ac:dyDescent="0.3">
      <c r="B23517" s="90">
        <v>5.5511999999999997</v>
      </c>
    </row>
    <row r="23518" spans="2:2" x14ac:dyDescent="0.3">
      <c r="B23518" s="90">
        <v>5.5513000000000003</v>
      </c>
    </row>
    <row r="23519" spans="2:2" x14ac:dyDescent="0.3">
      <c r="B23519" s="90">
        <v>5.5514000000000001</v>
      </c>
    </row>
    <row r="23520" spans="2:2" x14ac:dyDescent="0.3">
      <c r="B23520" s="90">
        <v>5.5514999999999999</v>
      </c>
    </row>
    <row r="23521" spans="2:2" x14ac:dyDescent="0.3">
      <c r="B23521" s="90">
        <v>5.5515999999999996</v>
      </c>
    </row>
    <row r="23522" spans="2:2" x14ac:dyDescent="0.3">
      <c r="B23522" s="90">
        <v>5.5517000000000003</v>
      </c>
    </row>
    <row r="23523" spans="2:2" x14ac:dyDescent="0.3">
      <c r="B23523" s="90">
        <v>5.5518000000000001</v>
      </c>
    </row>
    <row r="23524" spans="2:2" x14ac:dyDescent="0.3">
      <c r="B23524" s="90">
        <v>5.5518999999999998</v>
      </c>
    </row>
    <row r="23525" spans="2:2" x14ac:dyDescent="0.3">
      <c r="B23525" s="90">
        <v>5.5519999999999996</v>
      </c>
    </row>
    <row r="23526" spans="2:2" x14ac:dyDescent="0.3">
      <c r="B23526" s="90">
        <v>5.5521000000000003</v>
      </c>
    </row>
    <row r="23527" spans="2:2" x14ac:dyDescent="0.3">
      <c r="B23527" s="90">
        <v>5.5522</v>
      </c>
    </row>
    <row r="23528" spans="2:2" x14ac:dyDescent="0.3">
      <c r="B23528" s="90">
        <v>5.5522999999999998</v>
      </c>
    </row>
    <row r="23529" spans="2:2" x14ac:dyDescent="0.3">
      <c r="B23529" s="90">
        <v>5.5523999999999996</v>
      </c>
    </row>
    <row r="23530" spans="2:2" x14ac:dyDescent="0.3">
      <c r="B23530" s="90">
        <v>5.5525000000000002</v>
      </c>
    </row>
    <row r="23531" spans="2:2" x14ac:dyDescent="0.3">
      <c r="B23531" s="90">
        <v>5.5526</v>
      </c>
    </row>
    <row r="23532" spans="2:2" x14ac:dyDescent="0.3">
      <c r="B23532" s="90">
        <v>5.5526999999999997</v>
      </c>
    </row>
    <row r="23533" spans="2:2" x14ac:dyDescent="0.3">
      <c r="B23533" s="90">
        <v>5.5528000000000004</v>
      </c>
    </row>
    <row r="23534" spans="2:2" x14ac:dyDescent="0.3">
      <c r="B23534" s="90">
        <v>5.5529000000000002</v>
      </c>
    </row>
    <row r="23535" spans="2:2" x14ac:dyDescent="0.3">
      <c r="B23535" s="90">
        <v>5.5529999999999999</v>
      </c>
    </row>
    <row r="23536" spans="2:2" x14ac:dyDescent="0.3">
      <c r="B23536" s="90">
        <v>5.5530999999999997</v>
      </c>
    </row>
    <row r="23537" spans="2:2" x14ac:dyDescent="0.3">
      <c r="B23537" s="90">
        <v>5.5532000000000004</v>
      </c>
    </row>
    <row r="23538" spans="2:2" x14ac:dyDescent="0.3">
      <c r="B23538" s="90">
        <v>5.5533000000000001</v>
      </c>
    </row>
    <row r="23539" spans="2:2" x14ac:dyDescent="0.3">
      <c r="B23539" s="90">
        <v>5.5533999999999999</v>
      </c>
    </row>
    <row r="23540" spans="2:2" x14ac:dyDescent="0.3">
      <c r="B23540" s="90">
        <v>5.5534999999999997</v>
      </c>
    </row>
    <row r="23541" spans="2:2" x14ac:dyDescent="0.3">
      <c r="B23541" s="90">
        <v>5.5536000000000003</v>
      </c>
    </row>
    <row r="23542" spans="2:2" x14ac:dyDescent="0.3">
      <c r="B23542" s="90">
        <v>5.5537000000000001</v>
      </c>
    </row>
    <row r="23543" spans="2:2" x14ac:dyDescent="0.3">
      <c r="B23543" s="90">
        <v>5.5537999999999998</v>
      </c>
    </row>
    <row r="23544" spans="2:2" x14ac:dyDescent="0.3">
      <c r="B23544" s="90">
        <v>5.5538999999999996</v>
      </c>
    </row>
    <row r="23545" spans="2:2" x14ac:dyDescent="0.3">
      <c r="B23545" s="90">
        <v>5.5540000000000003</v>
      </c>
    </row>
    <row r="23546" spans="2:2" x14ac:dyDescent="0.3">
      <c r="B23546" s="90">
        <v>5.5541</v>
      </c>
    </row>
    <row r="23547" spans="2:2" x14ac:dyDescent="0.3">
      <c r="B23547" s="90">
        <v>5.5541999999999998</v>
      </c>
    </row>
    <row r="23548" spans="2:2" x14ac:dyDescent="0.3">
      <c r="B23548" s="90">
        <v>5.5542999999999996</v>
      </c>
    </row>
    <row r="23549" spans="2:2" x14ac:dyDescent="0.3">
      <c r="B23549" s="90">
        <v>5.5544000000000002</v>
      </c>
    </row>
    <row r="23550" spans="2:2" x14ac:dyDescent="0.3">
      <c r="B23550" s="90">
        <v>5.5545</v>
      </c>
    </row>
    <row r="23551" spans="2:2" x14ac:dyDescent="0.3">
      <c r="B23551" s="90">
        <v>5.5545999999999998</v>
      </c>
    </row>
    <row r="23552" spans="2:2" x14ac:dyDescent="0.3">
      <c r="B23552" s="90">
        <v>5.5547000000000004</v>
      </c>
    </row>
    <row r="23553" spans="2:2" x14ac:dyDescent="0.3">
      <c r="B23553" s="90">
        <v>5.5548000000000002</v>
      </c>
    </row>
    <row r="23554" spans="2:2" x14ac:dyDescent="0.3">
      <c r="B23554" s="90">
        <v>5.5548999999999999</v>
      </c>
    </row>
    <row r="23555" spans="2:2" x14ac:dyDescent="0.3">
      <c r="B23555" s="90">
        <v>5.5549999999999997</v>
      </c>
    </row>
    <row r="23556" spans="2:2" x14ac:dyDescent="0.3">
      <c r="B23556" s="90">
        <v>5.5551000000000004</v>
      </c>
    </row>
    <row r="23557" spans="2:2" x14ac:dyDescent="0.3">
      <c r="B23557" s="90">
        <v>5.5552000000000001</v>
      </c>
    </row>
    <row r="23558" spans="2:2" x14ac:dyDescent="0.3">
      <c r="B23558" s="90">
        <v>5.5552999999999999</v>
      </c>
    </row>
    <row r="23559" spans="2:2" x14ac:dyDescent="0.3">
      <c r="B23559" s="90">
        <v>5.5553999999999997</v>
      </c>
    </row>
    <row r="23560" spans="2:2" x14ac:dyDescent="0.3">
      <c r="B23560" s="90">
        <v>5.5555000000000003</v>
      </c>
    </row>
    <row r="23561" spans="2:2" x14ac:dyDescent="0.3">
      <c r="B23561" s="90">
        <v>5.5556000000000001</v>
      </c>
    </row>
    <row r="23562" spans="2:2" x14ac:dyDescent="0.3">
      <c r="B23562" s="90">
        <v>5.5556999999999999</v>
      </c>
    </row>
    <row r="23563" spans="2:2" x14ac:dyDescent="0.3">
      <c r="B23563" s="90">
        <v>5.5557999999999996</v>
      </c>
    </row>
    <row r="23564" spans="2:2" x14ac:dyDescent="0.3">
      <c r="B23564" s="90">
        <v>5.5559000000000003</v>
      </c>
    </row>
    <row r="23565" spans="2:2" x14ac:dyDescent="0.3">
      <c r="B23565" s="90">
        <v>5.556</v>
      </c>
    </row>
    <row r="23566" spans="2:2" x14ac:dyDescent="0.3">
      <c r="B23566" s="90">
        <v>5.5560999999999998</v>
      </c>
    </row>
    <row r="23567" spans="2:2" x14ac:dyDescent="0.3">
      <c r="B23567" s="90">
        <v>5.5561999999999996</v>
      </c>
    </row>
    <row r="23568" spans="2:2" x14ac:dyDescent="0.3">
      <c r="B23568" s="90">
        <v>5.5563000000000002</v>
      </c>
    </row>
    <row r="23569" spans="2:2" x14ac:dyDescent="0.3">
      <c r="B23569" s="90">
        <v>5.5564</v>
      </c>
    </row>
    <row r="23570" spans="2:2" x14ac:dyDescent="0.3">
      <c r="B23570" s="90">
        <v>5.5564999999999998</v>
      </c>
    </row>
    <row r="23571" spans="2:2" x14ac:dyDescent="0.3">
      <c r="B23571" s="90">
        <v>5.5566000000000004</v>
      </c>
    </row>
    <row r="23572" spans="2:2" x14ac:dyDescent="0.3">
      <c r="B23572" s="90">
        <v>5.5567000000000002</v>
      </c>
    </row>
    <row r="23573" spans="2:2" x14ac:dyDescent="0.3">
      <c r="B23573" s="90">
        <v>5.5568</v>
      </c>
    </row>
    <row r="23574" spans="2:2" x14ac:dyDescent="0.3">
      <c r="B23574" s="90">
        <v>5.5568999999999997</v>
      </c>
    </row>
    <row r="23575" spans="2:2" x14ac:dyDescent="0.3">
      <c r="B23575" s="90">
        <v>5.5570000000000004</v>
      </c>
    </row>
    <row r="23576" spans="2:2" x14ac:dyDescent="0.3">
      <c r="B23576" s="90">
        <v>5.5571000000000002</v>
      </c>
    </row>
    <row r="23577" spans="2:2" x14ac:dyDescent="0.3">
      <c r="B23577" s="90">
        <v>5.5571999999999999</v>
      </c>
    </row>
    <row r="23578" spans="2:2" x14ac:dyDescent="0.3">
      <c r="B23578" s="90">
        <v>5.5572999999999997</v>
      </c>
    </row>
    <row r="23579" spans="2:2" x14ac:dyDescent="0.3">
      <c r="B23579" s="90">
        <v>5.5574000000000003</v>
      </c>
    </row>
    <row r="23580" spans="2:2" x14ac:dyDescent="0.3">
      <c r="B23580" s="90">
        <v>5.5575000000000001</v>
      </c>
    </row>
    <row r="23581" spans="2:2" x14ac:dyDescent="0.3">
      <c r="B23581" s="90">
        <v>5.5575999999999999</v>
      </c>
    </row>
    <row r="23582" spans="2:2" x14ac:dyDescent="0.3">
      <c r="B23582" s="90">
        <v>5.5576999999999996</v>
      </c>
    </row>
    <row r="23583" spans="2:2" x14ac:dyDescent="0.3">
      <c r="B23583" s="90">
        <v>5.5578000000000003</v>
      </c>
    </row>
    <row r="23584" spans="2:2" x14ac:dyDescent="0.3">
      <c r="B23584" s="90">
        <v>5.5579000000000001</v>
      </c>
    </row>
    <row r="23585" spans="2:2" x14ac:dyDescent="0.3">
      <c r="B23585" s="90">
        <v>5.5579999999999998</v>
      </c>
    </row>
    <row r="23586" spans="2:2" x14ac:dyDescent="0.3">
      <c r="B23586" s="90">
        <v>5.5580999999999996</v>
      </c>
    </row>
    <row r="23587" spans="2:2" x14ac:dyDescent="0.3">
      <c r="B23587" s="90">
        <v>5.5582000000000003</v>
      </c>
    </row>
    <row r="23588" spans="2:2" x14ac:dyDescent="0.3">
      <c r="B23588" s="90">
        <v>5.5583</v>
      </c>
    </row>
    <row r="23589" spans="2:2" x14ac:dyDescent="0.3">
      <c r="B23589" s="90">
        <v>5.5583999999999998</v>
      </c>
    </row>
    <row r="23590" spans="2:2" x14ac:dyDescent="0.3">
      <c r="B23590" s="90">
        <v>5.5585000000000004</v>
      </c>
    </row>
    <row r="23591" spans="2:2" x14ac:dyDescent="0.3">
      <c r="B23591" s="90">
        <v>5.5586000000000002</v>
      </c>
    </row>
    <row r="23592" spans="2:2" x14ac:dyDescent="0.3">
      <c r="B23592" s="90">
        <v>5.5587</v>
      </c>
    </row>
    <row r="23593" spans="2:2" x14ac:dyDescent="0.3">
      <c r="B23593" s="90">
        <v>5.5587999999999997</v>
      </c>
    </row>
    <row r="23594" spans="2:2" x14ac:dyDescent="0.3">
      <c r="B23594" s="90">
        <v>5.5589000000000004</v>
      </c>
    </row>
    <row r="23595" spans="2:2" x14ac:dyDescent="0.3">
      <c r="B23595" s="90">
        <v>5.5590000000000002</v>
      </c>
    </row>
    <row r="23596" spans="2:2" x14ac:dyDescent="0.3">
      <c r="B23596" s="90">
        <v>5.5590999999999999</v>
      </c>
    </row>
    <row r="23597" spans="2:2" x14ac:dyDescent="0.3">
      <c r="B23597" s="90">
        <v>5.5591999999999997</v>
      </c>
    </row>
    <row r="23598" spans="2:2" x14ac:dyDescent="0.3">
      <c r="B23598" s="90">
        <v>5.5593000000000004</v>
      </c>
    </row>
    <row r="23599" spans="2:2" x14ac:dyDescent="0.3">
      <c r="B23599" s="90">
        <v>5.5594000000000001</v>
      </c>
    </row>
    <row r="23600" spans="2:2" x14ac:dyDescent="0.3">
      <c r="B23600" s="90">
        <v>5.5594999999999999</v>
      </c>
    </row>
    <row r="23601" spans="2:2" x14ac:dyDescent="0.3">
      <c r="B23601" s="90">
        <v>5.5595999999999997</v>
      </c>
    </row>
    <row r="23602" spans="2:2" x14ac:dyDescent="0.3">
      <c r="B23602" s="90">
        <v>5.5597000000000003</v>
      </c>
    </row>
    <row r="23603" spans="2:2" x14ac:dyDescent="0.3">
      <c r="B23603" s="90">
        <v>5.5598000000000001</v>
      </c>
    </row>
    <row r="23604" spans="2:2" x14ac:dyDescent="0.3">
      <c r="B23604" s="90">
        <v>5.5598999999999998</v>
      </c>
    </row>
    <row r="23605" spans="2:2" x14ac:dyDescent="0.3">
      <c r="B23605" s="90">
        <v>5.56</v>
      </c>
    </row>
    <row r="23606" spans="2:2" x14ac:dyDescent="0.3">
      <c r="B23606" s="90">
        <v>5.5601000000000003</v>
      </c>
    </row>
    <row r="23607" spans="2:2" x14ac:dyDescent="0.3">
      <c r="B23607" s="90">
        <v>5.5602</v>
      </c>
    </row>
    <row r="23608" spans="2:2" x14ac:dyDescent="0.3">
      <c r="B23608" s="90">
        <v>5.5602999999999998</v>
      </c>
    </row>
    <row r="23609" spans="2:2" x14ac:dyDescent="0.3">
      <c r="B23609" s="90">
        <v>5.5603999999999996</v>
      </c>
    </row>
    <row r="23610" spans="2:2" x14ac:dyDescent="0.3">
      <c r="B23610" s="90">
        <v>5.5605000000000002</v>
      </c>
    </row>
    <row r="23611" spans="2:2" x14ac:dyDescent="0.3">
      <c r="B23611" s="90">
        <v>5.5606</v>
      </c>
    </row>
    <row r="23612" spans="2:2" x14ac:dyDescent="0.3">
      <c r="B23612" s="90">
        <v>5.5606999999999998</v>
      </c>
    </row>
    <row r="23613" spans="2:2" x14ac:dyDescent="0.3">
      <c r="B23613" s="90">
        <v>5.5608000000000004</v>
      </c>
    </row>
    <row r="23614" spans="2:2" x14ac:dyDescent="0.3">
      <c r="B23614" s="90">
        <v>5.5609000000000002</v>
      </c>
    </row>
    <row r="23615" spans="2:2" x14ac:dyDescent="0.3">
      <c r="B23615" s="90">
        <v>5.5609999999999999</v>
      </c>
    </row>
    <row r="23616" spans="2:2" x14ac:dyDescent="0.3">
      <c r="B23616" s="90">
        <v>5.5610999999999997</v>
      </c>
    </row>
    <row r="23617" spans="2:2" x14ac:dyDescent="0.3">
      <c r="B23617" s="90">
        <v>5.5612000000000004</v>
      </c>
    </row>
    <row r="23618" spans="2:2" x14ac:dyDescent="0.3">
      <c r="B23618" s="90">
        <v>5.5613000000000001</v>
      </c>
    </row>
    <row r="23619" spans="2:2" x14ac:dyDescent="0.3">
      <c r="B23619" s="90">
        <v>5.5613999999999999</v>
      </c>
    </row>
    <row r="23620" spans="2:2" x14ac:dyDescent="0.3">
      <c r="B23620" s="90">
        <v>5.5614999999999997</v>
      </c>
    </row>
    <row r="23621" spans="2:2" x14ac:dyDescent="0.3">
      <c r="B23621" s="90">
        <v>5.5616000000000003</v>
      </c>
    </row>
    <row r="23622" spans="2:2" x14ac:dyDescent="0.3">
      <c r="B23622" s="90">
        <v>5.5617000000000001</v>
      </c>
    </row>
    <row r="23623" spans="2:2" x14ac:dyDescent="0.3">
      <c r="B23623" s="90">
        <v>5.5617999999999999</v>
      </c>
    </row>
    <row r="23624" spans="2:2" x14ac:dyDescent="0.3">
      <c r="B23624" s="90">
        <v>5.5618999999999996</v>
      </c>
    </row>
    <row r="23625" spans="2:2" x14ac:dyDescent="0.3">
      <c r="B23625" s="90">
        <v>5.5620000000000003</v>
      </c>
    </row>
    <row r="23626" spans="2:2" x14ac:dyDescent="0.3">
      <c r="B23626" s="90">
        <v>5.5621</v>
      </c>
    </row>
    <row r="23627" spans="2:2" x14ac:dyDescent="0.3">
      <c r="B23627" s="90">
        <v>5.5621999999999998</v>
      </c>
    </row>
    <row r="23628" spans="2:2" x14ac:dyDescent="0.3">
      <c r="B23628" s="90">
        <v>5.5622999999999996</v>
      </c>
    </row>
    <row r="23629" spans="2:2" x14ac:dyDescent="0.3">
      <c r="B23629" s="90">
        <v>5.5624000000000002</v>
      </c>
    </row>
    <row r="23630" spans="2:2" x14ac:dyDescent="0.3">
      <c r="B23630" s="90">
        <v>5.5625</v>
      </c>
    </row>
    <row r="23631" spans="2:2" x14ac:dyDescent="0.3">
      <c r="B23631" s="90">
        <v>5.5625999999999998</v>
      </c>
    </row>
    <row r="23632" spans="2:2" x14ac:dyDescent="0.3">
      <c r="B23632" s="90">
        <v>5.5627000000000004</v>
      </c>
    </row>
    <row r="23633" spans="2:2" x14ac:dyDescent="0.3">
      <c r="B23633" s="90">
        <v>5.5628000000000002</v>
      </c>
    </row>
    <row r="23634" spans="2:2" x14ac:dyDescent="0.3">
      <c r="B23634" s="90">
        <v>5.5629</v>
      </c>
    </row>
    <row r="23635" spans="2:2" x14ac:dyDescent="0.3">
      <c r="B23635" s="90">
        <v>5.5629999999999997</v>
      </c>
    </row>
    <row r="23636" spans="2:2" x14ac:dyDescent="0.3">
      <c r="B23636" s="90">
        <v>5.5631000000000004</v>
      </c>
    </row>
    <row r="23637" spans="2:2" x14ac:dyDescent="0.3">
      <c r="B23637" s="90">
        <v>5.5632000000000001</v>
      </c>
    </row>
    <row r="23638" spans="2:2" x14ac:dyDescent="0.3">
      <c r="B23638" s="90">
        <v>5.5632999999999999</v>
      </c>
    </row>
    <row r="23639" spans="2:2" x14ac:dyDescent="0.3">
      <c r="B23639" s="90">
        <v>5.5633999999999997</v>
      </c>
    </row>
    <row r="23640" spans="2:2" x14ac:dyDescent="0.3">
      <c r="B23640" s="90">
        <v>5.5635000000000003</v>
      </c>
    </row>
    <row r="23641" spans="2:2" x14ac:dyDescent="0.3">
      <c r="B23641" s="90">
        <v>5.5636000000000001</v>
      </c>
    </row>
    <row r="23642" spans="2:2" x14ac:dyDescent="0.3">
      <c r="B23642" s="90">
        <v>5.5636999999999999</v>
      </c>
    </row>
    <row r="23643" spans="2:2" x14ac:dyDescent="0.3">
      <c r="B23643" s="90">
        <v>5.5637999999999996</v>
      </c>
    </row>
    <row r="23644" spans="2:2" x14ac:dyDescent="0.3">
      <c r="B23644" s="90">
        <v>5.5639000000000003</v>
      </c>
    </row>
    <row r="23645" spans="2:2" x14ac:dyDescent="0.3">
      <c r="B23645" s="90">
        <v>5.5640000000000001</v>
      </c>
    </row>
    <row r="23646" spans="2:2" x14ac:dyDescent="0.3">
      <c r="B23646" s="90">
        <v>5.5640999999999998</v>
      </c>
    </row>
    <row r="23647" spans="2:2" x14ac:dyDescent="0.3">
      <c r="B23647" s="90">
        <v>5.5641999999999996</v>
      </c>
    </row>
    <row r="23648" spans="2:2" x14ac:dyDescent="0.3">
      <c r="B23648" s="90">
        <v>5.5643000000000002</v>
      </c>
    </row>
    <row r="23649" spans="2:2" x14ac:dyDescent="0.3">
      <c r="B23649" s="90">
        <v>5.5644</v>
      </c>
    </row>
    <row r="23650" spans="2:2" x14ac:dyDescent="0.3">
      <c r="B23650" s="90">
        <v>5.5644999999999998</v>
      </c>
    </row>
    <row r="23651" spans="2:2" x14ac:dyDescent="0.3">
      <c r="B23651" s="90">
        <v>5.5646000000000004</v>
      </c>
    </row>
    <row r="23652" spans="2:2" x14ac:dyDescent="0.3">
      <c r="B23652" s="90">
        <v>5.5647000000000002</v>
      </c>
    </row>
    <row r="23653" spans="2:2" x14ac:dyDescent="0.3">
      <c r="B23653" s="90">
        <v>5.5648</v>
      </c>
    </row>
    <row r="23654" spans="2:2" x14ac:dyDescent="0.3">
      <c r="B23654" s="90">
        <v>5.5648999999999997</v>
      </c>
    </row>
    <row r="23655" spans="2:2" x14ac:dyDescent="0.3">
      <c r="B23655" s="90">
        <v>5.5650000000000004</v>
      </c>
    </row>
    <row r="23656" spans="2:2" x14ac:dyDescent="0.3">
      <c r="B23656" s="90">
        <v>5.5651000000000002</v>
      </c>
    </row>
    <row r="23657" spans="2:2" x14ac:dyDescent="0.3">
      <c r="B23657" s="90">
        <v>5.5651999999999999</v>
      </c>
    </row>
    <row r="23658" spans="2:2" x14ac:dyDescent="0.3">
      <c r="B23658" s="90">
        <v>5.5652999999999997</v>
      </c>
    </row>
    <row r="23659" spans="2:2" x14ac:dyDescent="0.3">
      <c r="B23659" s="90">
        <v>5.5654000000000003</v>
      </c>
    </row>
    <row r="23660" spans="2:2" x14ac:dyDescent="0.3">
      <c r="B23660" s="90">
        <v>5.5655000000000001</v>
      </c>
    </row>
    <row r="23661" spans="2:2" x14ac:dyDescent="0.3">
      <c r="B23661" s="90">
        <v>5.5655999999999999</v>
      </c>
    </row>
    <row r="23662" spans="2:2" x14ac:dyDescent="0.3">
      <c r="B23662" s="90">
        <v>5.5656999999999996</v>
      </c>
    </row>
    <row r="23663" spans="2:2" x14ac:dyDescent="0.3">
      <c r="B23663" s="90">
        <v>5.5658000000000003</v>
      </c>
    </row>
    <row r="23664" spans="2:2" x14ac:dyDescent="0.3">
      <c r="B23664" s="90">
        <v>5.5659000000000001</v>
      </c>
    </row>
    <row r="23665" spans="2:2" x14ac:dyDescent="0.3">
      <c r="B23665" s="90">
        <v>5.5659999999999998</v>
      </c>
    </row>
    <row r="23666" spans="2:2" x14ac:dyDescent="0.3">
      <c r="B23666" s="90">
        <v>5.5660999999999996</v>
      </c>
    </row>
    <row r="23667" spans="2:2" x14ac:dyDescent="0.3">
      <c r="B23667" s="90">
        <v>5.5662000000000003</v>
      </c>
    </row>
    <row r="23668" spans="2:2" x14ac:dyDescent="0.3">
      <c r="B23668" s="90">
        <v>5.5663</v>
      </c>
    </row>
    <row r="23669" spans="2:2" x14ac:dyDescent="0.3">
      <c r="B23669" s="90">
        <v>5.5663999999999998</v>
      </c>
    </row>
    <row r="23670" spans="2:2" x14ac:dyDescent="0.3">
      <c r="B23670" s="90">
        <v>5.5664999999999996</v>
      </c>
    </row>
    <row r="23671" spans="2:2" x14ac:dyDescent="0.3">
      <c r="B23671" s="90">
        <v>5.5666000000000002</v>
      </c>
    </row>
    <row r="23672" spans="2:2" x14ac:dyDescent="0.3">
      <c r="B23672" s="90">
        <v>5.5667</v>
      </c>
    </row>
    <row r="23673" spans="2:2" x14ac:dyDescent="0.3">
      <c r="B23673" s="90">
        <v>5.5667999999999997</v>
      </c>
    </row>
    <row r="23674" spans="2:2" x14ac:dyDescent="0.3">
      <c r="B23674" s="90">
        <v>5.5669000000000004</v>
      </c>
    </row>
    <row r="23675" spans="2:2" x14ac:dyDescent="0.3">
      <c r="B23675" s="90">
        <v>5.5670000000000002</v>
      </c>
    </row>
    <row r="23676" spans="2:2" x14ac:dyDescent="0.3">
      <c r="B23676" s="90">
        <v>5.5670999999999999</v>
      </c>
    </row>
    <row r="23677" spans="2:2" x14ac:dyDescent="0.3">
      <c r="B23677" s="90">
        <v>5.5671999999999997</v>
      </c>
    </row>
    <row r="23678" spans="2:2" x14ac:dyDescent="0.3">
      <c r="B23678" s="90">
        <v>5.5673000000000004</v>
      </c>
    </row>
    <row r="23679" spans="2:2" x14ac:dyDescent="0.3">
      <c r="B23679" s="90">
        <v>5.5674000000000001</v>
      </c>
    </row>
    <row r="23680" spans="2:2" x14ac:dyDescent="0.3">
      <c r="B23680" s="90">
        <v>5.5674999999999999</v>
      </c>
    </row>
    <row r="23681" spans="2:2" x14ac:dyDescent="0.3">
      <c r="B23681" s="90">
        <v>5.5675999999999997</v>
      </c>
    </row>
    <row r="23682" spans="2:2" x14ac:dyDescent="0.3">
      <c r="B23682" s="90">
        <v>5.5677000000000003</v>
      </c>
    </row>
    <row r="23683" spans="2:2" x14ac:dyDescent="0.3">
      <c r="B23683" s="90">
        <v>5.5678000000000001</v>
      </c>
    </row>
    <row r="23684" spans="2:2" x14ac:dyDescent="0.3">
      <c r="B23684" s="90">
        <v>5.5678999999999998</v>
      </c>
    </row>
    <row r="23685" spans="2:2" x14ac:dyDescent="0.3">
      <c r="B23685" s="90">
        <v>5.5679999999999996</v>
      </c>
    </row>
    <row r="23686" spans="2:2" x14ac:dyDescent="0.3">
      <c r="B23686" s="90">
        <v>5.5681000000000003</v>
      </c>
    </row>
    <row r="23687" spans="2:2" x14ac:dyDescent="0.3">
      <c r="B23687" s="90">
        <v>5.5682</v>
      </c>
    </row>
    <row r="23688" spans="2:2" x14ac:dyDescent="0.3">
      <c r="B23688" s="90">
        <v>5.5682999999999998</v>
      </c>
    </row>
    <row r="23689" spans="2:2" x14ac:dyDescent="0.3">
      <c r="B23689" s="90">
        <v>5.5683999999999996</v>
      </c>
    </row>
    <row r="23690" spans="2:2" x14ac:dyDescent="0.3">
      <c r="B23690" s="90">
        <v>5.5685000000000002</v>
      </c>
    </row>
    <row r="23691" spans="2:2" x14ac:dyDescent="0.3">
      <c r="B23691" s="90">
        <v>5.5686</v>
      </c>
    </row>
    <row r="23692" spans="2:2" x14ac:dyDescent="0.3">
      <c r="B23692" s="90">
        <v>5.5686999999999998</v>
      </c>
    </row>
    <row r="23693" spans="2:2" x14ac:dyDescent="0.3">
      <c r="B23693" s="90">
        <v>5.5688000000000004</v>
      </c>
    </row>
    <row r="23694" spans="2:2" x14ac:dyDescent="0.3">
      <c r="B23694" s="90">
        <v>5.5689000000000002</v>
      </c>
    </row>
    <row r="23695" spans="2:2" x14ac:dyDescent="0.3">
      <c r="B23695" s="90">
        <v>5.569</v>
      </c>
    </row>
    <row r="23696" spans="2:2" x14ac:dyDescent="0.3">
      <c r="B23696" s="90">
        <v>5.5690999999999997</v>
      </c>
    </row>
    <row r="23697" spans="2:2" x14ac:dyDescent="0.3">
      <c r="B23697" s="90">
        <v>5.5692000000000004</v>
      </c>
    </row>
    <row r="23698" spans="2:2" x14ac:dyDescent="0.3">
      <c r="B23698" s="90">
        <v>5.5693000000000001</v>
      </c>
    </row>
    <row r="23699" spans="2:2" x14ac:dyDescent="0.3">
      <c r="B23699" s="90">
        <v>5.5693999999999999</v>
      </c>
    </row>
    <row r="23700" spans="2:2" x14ac:dyDescent="0.3">
      <c r="B23700" s="90">
        <v>5.5694999999999997</v>
      </c>
    </row>
    <row r="23701" spans="2:2" x14ac:dyDescent="0.3">
      <c r="B23701" s="90">
        <v>5.5696000000000003</v>
      </c>
    </row>
    <row r="23702" spans="2:2" x14ac:dyDescent="0.3">
      <c r="B23702" s="90">
        <v>5.5697000000000001</v>
      </c>
    </row>
    <row r="23703" spans="2:2" x14ac:dyDescent="0.3">
      <c r="B23703" s="90">
        <v>5.5697999999999999</v>
      </c>
    </row>
    <row r="23704" spans="2:2" x14ac:dyDescent="0.3">
      <c r="B23704" s="90">
        <v>5.5698999999999996</v>
      </c>
    </row>
    <row r="23705" spans="2:2" x14ac:dyDescent="0.3">
      <c r="B23705" s="90">
        <v>5.57</v>
      </c>
    </row>
    <row r="23706" spans="2:2" x14ac:dyDescent="0.3">
      <c r="B23706" s="90">
        <v>5.5701000000000001</v>
      </c>
    </row>
    <row r="23707" spans="2:2" x14ac:dyDescent="0.3">
      <c r="B23707" s="90">
        <v>5.5701999999999998</v>
      </c>
    </row>
    <row r="23708" spans="2:2" x14ac:dyDescent="0.3">
      <c r="B23708" s="90">
        <v>5.5702999999999996</v>
      </c>
    </row>
    <row r="23709" spans="2:2" x14ac:dyDescent="0.3">
      <c r="B23709" s="90">
        <v>5.5704000000000002</v>
      </c>
    </row>
    <row r="23710" spans="2:2" x14ac:dyDescent="0.3">
      <c r="B23710" s="90">
        <v>5.5705</v>
      </c>
    </row>
    <row r="23711" spans="2:2" x14ac:dyDescent="0.3">
      <c r="B23711" s="90">
        <v>5.5705999999999998</v>
      </c>
    </row>
    <row r="23712" spans="2:2" x14ac:dyDescent="0.3">
      <c r="B23712" s="90">
        <v>5.5707000000000004</v>
      </c>
    </row>
    <row r="23713" spans="2:2" x14ac:dyDescent="0.3">
      <c r="B23713" s="90">
        <v>5.5708000000000002</v>
      </c>
    </row>
    <row r="23714" spans="2:2" x14ac:dyDescent="0.3">
      <c r="B23714" s="90">
        <v>5.5709</v>
      </c>
    </row>
    <row r="23715" spans="2:2" x14ac:dyDescent="0.3">
      <c r="B23715" s="90">
        <v>5.5709999999999997</v>
      </c>
    </row>
    <row r="23716" spans="2:2" x14ac:dyDescent="0.3">
      <c r="B23716" s="90">
        <v>5.5711000000000004</v>
      </c>
    </row>
    <row r="23717" spans="2:2" x14ac:dyDescent="0.3">
      <c r="B23717" s="90">
        <v>5.5712000000000002</v>
      </c>
    </row>
    <row r="23718" spans="2:2" x14ac:dyDescent="0.3">
      <c r="B23718" s="90">
        <v>5.5712999999999999</v>
      </c>
    </row>
    <row r="23719" spans="2:2" x14ac:dyDescent="0.3">
      <c r="B23719" s="90">
        <v>5.5713999999999997</v>
      </c>
    </row>
    <row r="23720" spans="2:2" x14ac:dyDescent="0.3">
      <c r="B23720" s="90">
        <v>5.5715000000000003</v>
      </c>
    </row>
    <row r="23721" spans="2:2" x14ac:dyDescent="0.3">
      <c r="B23721" s="90">
        <v>5.5716000000000001</v>
      </c>
    </row>
    <row r="23722" spans="2:2" x14ac:dyDescent="0.3">
      <c r="B23722" s="90">
        <v>5.5716999999999999</v>
      </c>
    </row>
    <row r="23723" spans="2:2" x14ac:dyDescent="0.3">
      <c r="B23723" s="90">
        <v>5.5717999999999996</v>
      </c>
    </row>
    <row r="23724" spans="2:2" x14ac:dyDescent="0.3">
      <c r="B23724" s="90">
        <v>5.5719000000000003</v>
      </c>
    </row>
    <row r="23725" spans="2:2" x14ac:dyDescent="0.3">
      <c r="B23725" s="90">
        <v>5.5720000000000001</v>
      </c>
    </row>
    <row r="23726" spans="2:2" x14ac:dyDescent="0.3">
      <c r="B23726" s="90">
        <v>5.5720999999999998</v>
      </c>
    </row>
    <row r="23727" spans="2:2" x14ac:dyDescent="0.3">
      <c r="B23727" s="90">
        <v>5.5721999999999996</v>
      </c>
    </row>
    <row r="23728" spans="2:2" x14ac:dyDescent="0.3">
      <c r="B23728" s="90">
        <v>5.5723000000000003</v>
      </c>
    </row>
    <row r="23729" spans="2:2" x14ac:dyDescent="0.3">
      <c r="B23729" s="90">
        <v>5.5724</v>
      </c>
    </row>
    <row r="23730" spans="2:2" x14ac:dyDescent="0.3">
      <c r="B23730" s="90">
        <v>5.5724999999999998</v>
      </c>
    </row>
    <row r="23731" spans="2:2" x14ac:dyDescent="0.3">
      <c r="B23731" s="90">
        <v>5.5726000000000004</v>
      </c>
    </row>
    <row r="23732" spans="2:2" x14ac:dyDescent="0.3">
      <c r="B23732" s="90">
        <v>5.5727000000000002</v>
      </c>
    </row>
    <row r="23733" spans="2:2" x14ac:dyDescent="0.3">
      <c r="B23733" s="90">
        <v>5.5728</v>
      </c>
    </row>
    <row r="23734" spans="2:2" x14ac:dyDescent="0.3">
      <c r="B23734" s="90">
        <v>5.5728999999999997</v>
      </c>
    </row>
    <row r="23735" spans="2:2" x14ac:dyDescent="0.3">
      <c r="B23735" s="90">
        <v>5.5730000000000004</v>
      </c>
    </row>
    <row r="23736" spans="2:2" x14ac:dyDescent="0.3">
      <c r="B23736" s="90">
        <v>5.5731000000000002</v>
      </c>
    </row>
    <row r="23737" spans="2:2" x14ac:dyDescent="0.3">
      <c r="B23737" s="90">
        <v>5.5731999999999999</v>
      </c>
    </row>
    <row r="23738" spans="2:2" x14ac:dyDescent="0.3">
      <c r="B23738" s="90">
        <v>5.5732999999999997</v>
      </c>
    </row>
    <row r="23739" spans="2:2" x14ac:dyDescent="0.3">
      <c r="B23739" s="90">
        <v>5.5734000000000004</v>
      </c>
    </row>
    <row r="23740" spans="2:2" x14ac:dyDescent="0.3">
      <c r="B23740" s="90">
        <v>5.5735000000000001</v>
      </c>
    </row>
    <row r="23741" spans="2:2" x14ac:dyDescent="0.3">
      <c r="B23741" s="90">
        <v>5.5735999999999999</v>
      </c>
    </row>
    <row r="23742" spans="2:2" x14ac:dyDescent="0.3">
      <c r="B23742" s="90">
        <v>5.5736999999999997</v>
      </c>
    </row>
    <row r="23743" spans="2:2" x14ac:dyDescent="0.3">
      <c r="B23743" s="90">
        <v>5.5738000000000003</v>
      </c>
    </row>
    <row r="23744" spans="2:2" x14ac:dyDescent="0.3">
      <c r="B23744" s="90">
        <v>5.5739000000000001</v>
      </c>
    </row>
    <row r="23745" spans="2:2" x14ac:dyDescent="0.3">
      <c r="B23745" s="90">
        <v>5.5739999999999998</v>
      </c>
    </row>
    <row r="23746" spans="2:2" x14ac:dyDescent="0.3">
      <c r="B23746" s="90">
        <v>5.5740999999999996</v>
      </c>
    </row>
    <row r="23747" spans="2:2" x14ac:dyDescent="0.3">
      <c r="B23747" s="90">
        <v>5.5742000000000003</v>
      </c>
    </row>
    <row r="23748" spans="2:2" x14ac:dyDescent="0.3">
      <c r="B23748" s="90">
        <v>5.5743</v>
      </c>
    </row>
    <row r="23749" spans="2:2" x14ac:dyDescent="0.3">
      <c r="B23749" s="90">
        <v>5.5743999999999998</v>
      </c>
    </row>
    <row r="23750" spans="2:2" x14ac:dyDescent="0.3">
      <c r="B23750" s="90">
        <v>5.5744999999999996</v>
      </c>
    </row>
    <row r="23751" spans="2:2" x14ac:dyDescent="0.3">
      <c r="B23751" s="90">
        <v>5.5746000000000002</v>
      </c>
    </row>
    <row r="23752" spans="2:2" x14ac:dyDescent="0.3">
      <c r="B23752" s="90">
        <v>5.5747</v>
      </c>
    </row>
    <row r="23753" spans="2:2" x14ac:dyDescent="0.3">
      <c r="B23753" s="90">
        <v>5.5747999999999998</v>
      </c>
    </row>
    <row r="23754" spans="2:2" x14ac:dyDescent="0.3">
      <c r="B23754" s="90">
        <v>5.5749000000000004</v>
      </c>
    </row>
    <row r="23755" spans="2:2" x14ac:dyDescent="0.3">
      <c r="B23755" s="90">
        <v>5.5750000000000002</v>
      </c>
    </row>
    <row r="23756" spans="2:2" x14ac:dyDescent="0.3">
      <c r="B23756" s="90">
        <v>5.5750999999999999</v>
      </c>
    </row>
    <row r="23757" spans="2:2" x14ac:dyDescent="0.3">
      <c r="B23757" s="90">
        <v>5.5751999999999997</v>
      </c>
    </row>
    <row r="23758" spans="2:2" x14ac:dyDescent="0.3">
      <c r="B23758" s="90">
        <v>5.5753000000000004</v>
      </c>
    </row>
    <row r="23759" spans="2:2" x14ac:dyDescent="0.3">
      <c r="B23759" s="90">
        <v>5.5754000000000001</v>
      </c>
    </row>
    <row r="23760" spans="2:2" x14ac:dyDescent="0.3">
      <c r="B23760" s="90">
        <v>5.5754999999999999</v>
      </c>
    </row>
    <row r="23761" spans="2:2" x14ac:dyDescent="0.3">
      <c r="B23761" s="90">
        <v>5.5755999999999997</v>
      </c>
    </row>
    <row r="23762" spans="2:2" x14ac:dyDescent="0.3">
      <c r="B23762" s="90">
        <v>5.5757000000000003</v>
      </c>
    </row>
    <row r="23763" spans="2:2" x14ac:dyDescent="0.3">
      <c r="B23763" s="90">
        <v>5.5758000000000001</v>
      </c>
    </row>
    <row r="23764" spans="2:2" x14ac:dyDescent="0.3">
      <c r="B23764" s="90">
        <v>5.5758999999999999</v>
      </c>
    </row>
    <row r="23765" spans="2:2" x14ac:dyDescent="0.3">
      <c r="B23765" s="90">
        <v>5.5759999999999996</v>
      </c>
    </row>
    <row r="23766" spans="2:2" x14ac:dyDescent="0.3">
      <c r="B23766" s="90">
        <v>5.5761000000000003</v>
      </c>
    </row>
    <row r="23767" spans="2:2" x14ac:dyDescent="0.3">
      <c r="B23767" s="90">
        <v>5.5762</v>
      </c>
    </row>
    <row r="23768" spans="2:2" x14ac:dyDescent="0.3">
      <c r="B23768" s="90">
        <v>5.5762999999999998</v>
      </c>
    </row>
    <row r="23769" spans="2:2" x14ac:dyDescent="0.3">
      <c r="B23769" s="90">
        <v>5.5763999999999996</v>
      </c>
    </row>
    <row r="23770" spans="2:2" x14ac:dyDescent="0.3">
      <c r="B23770" s="90">
        <v>5.5765000000000002</v>
      </c>
    </row>
    <row r="23771" spans="2:2" x14ac:dyDescent="0.3">
      <c r="B23771" s="90">
        <v>5.5766</v>
      </c>
    </row>
    <row r="23772" spans="2:2" x14ac:dyDescent="0.3">
      <c r="B23772" s="90">
        <v>5.5766999999999998</v>
      </c>
    </row>
    <row r="23773" spans="2:2" x14ac:dyDescent="0.3">
      <c r="B23773" s="90">
        <v>5.5768000000000004</v>
      </c>
    </row>
    <row r="23774" spans="2:2" x14ac:dyDescent="0.3">
      <c r="B23774" s="90">
        <v>5.5769000000000002</v>
      </c>
    </row>
    <row r="23775" spans="2:2" x14ac:dyDescent="0.3">
      <c r="B23775" s="90">
        <v>5.577</v>
      </c>
    </row>
    <row r="23776" spans="2:2" x14ac:dyDescent="0.3">
      <c r="B23776" s="90">
        <v>5.5770999999999997</v>
      </c>
    </row>
    <row r="23777" spans="2:2" x14ac:dyDescent="0.3">
      <c r="B23777" s="90">
        <v>5.5772000000000004</v>
      </c>
    </row>
    <row r="23778" spans="2:2" x14ac:dyDescent="0.3">
      <c r="B23778" s="90">
        <v>5.5773000000000001</v>
      </c>
    </row>
    <row r="23779" spans="2:2" x14ac:dyDescent="0.3">
      <c r="B23779" s="90">
        <v>5.5773999999999999</v>
      </c>
    </row>
    <row r="23780" spans="2:2" x14ac:dyDescent="0.3">
      <c r="B23780" s="90">
        <v>5.5774999999999997</v>
      </c>
    </row>
    <row r="23781" spans="2:2" x14ac:dyDescent="0.3">
      <c r="B23781" s="90">
        <v>5.5776000000000003</v>
      </c>
    </row>
    <row r="23782" spans="2:2" x14ac:dyDescent="0.3">
      <c r="B23782" s="90">
        <v>5.5777000000000001</v>
      </c>
    </row>
    <row r="23783" spans="2:2" x14ac:dyDescent="0.3">
      <c r="B23783" s="90">
        <v>5.5777999999999999</v>
      </c>
    </row>
    <row r="23784" spans="2:2" x14ac:dyDescent="0.3">
      <c r="B23784" s="90">
        <v>5.5778999999999996</v>
      </c>
    </row>
    <row r="23785" spans="2:2" x14ac:dyDescent="0.3">
      <c r="B23785" s="90">
        <v>5.5780000000000003</v>
      </c>
    </row>
    <row r="23786" spans="2:2" x14ac:dyDescent="0.3">
      <c r="B23786" s="90">
        <v>5.5781000000000001</v>
      </c>
    </row>
    <row r="23787" spans="2:2" x14ac:dyDescent="0.3">
      <c r="B23787" s="90">
        <v>5.5781999999999998</v>
      </c>
    </row>
    <row r="23788" spans="2:2" x14ac:dyDescent="0.3">
      <c r="B23788" s="90">
        <v>5.5782999999999996</v>
      </c>
    </row>
    <row r="23789" spans="2:2" x14ac:dyDescent="0.3">
      <c r="B23789" s="90">
        <v>5.5784000000000002</v>
      </c>
    </row>
    <row r="23790" spans="2:2" x14ac:dyDescent="0.3">
      <c r="B23790" s="90">
        <v>5.5785</v>
      </c>
    </row>
    <row r="23791" spans="2:2" x14ac:dyDescent="0.3">
      <c r="B23791" s="90">
        <v>5.5785999999999998</v>
      </c>
    </row>
    <row r="23792" spans="2:2" x14ac:dyDescent="0.3">
      <c r="B23792" s="90">
        <v>5.5787000000000004</v>
      </c>
    </row>
    <row r="23793" spans="2:2" x14ac:dyDescent="0.3">
      <c r="B23793" s="90">
        <v>5.5788000000000002</v>
      </c>
    </row>
    <row r="23794" spans="2:2" x14ac:dyDescent="0.3">
      <c r="B23794" s="90">
        <v>5.5789</v>
      </c>
    </row>
    <row r="23795" spans="2:2" x14ac:dyDescent="0.3">
      <c r="B23795" s="90">
        <v>5.5789999999999997</v>
      </c>
    </row>
    <row r="23796" spans="2:2" x14ac:dyDescent="0.3">
      <c r="B23796" s="90">
        <v>5.5791000000000004</v>
      </c>
    </row>
    <row r="23797" spans="2:2" x14ac:dyDescent="0.3">
      <c r="B23797" s="90">
        <v>5.5792000000000002</v>
      </c>
    </row>
    <row r="23798" spans="2:2" x14ac:dyDescent="0.3">
      <c r="B23798" s="90">
        <v>5.5792999999999999</v>
      </c>
    </row>
    <row r="23799" spans="2:2" x14ac:dyDescent="0.3">
      <c r="B23799" s="90">
        <v>5.5793999999999997</v>
      </c>
    </row>
    <row r="23800" spans="2:2" x14ac:dyDescent="0.3">
      <c r="B23800" s="90">
        <v>5.5795000000000003</v>
      </c>
    </row>
    <row r="23801" spans="2:2" x14ac:dyDescent="0.3">
      <c r="B23801" s="90">
        <v>5.5796000000000001</v>
      </c>
    </row>
    <row r="23802" spans="2:2" x14ac:dyDescent="0.3">
      <c r="B23802" s="90">
        <v>5.5796999999999999</v>
      </c>
    </row>
    <row r="23803" spans="2:2" x14ac:dyDescent="0.3">
      <c r="B23803" s="90">
        <v>5.5797999999999996</v>
      </c>
    </row>
    <row r="23804" spans="2:2" x14ac:dyDescent="0.3">
      <c r="B23804" s="90">
        <v>5.5799000000000003</v>
      </c>
    </row>
    <row r="23805" spans="2:2" x14ac:dyDescent="0.3">
      <c r="B23805" s="90">
        <v>5.58</v>
      </c>
    </row>
    <row r="23806" spans="2:2" x14ac:dyDescent="0.3">
      <c r="B23806" s="90">
        <v>5.5800999999999998</v>
      </c>
    </row>
    <row r="23807" spans="2:2" x14ac:dyDescent="0.3">
      <c r="B23807" s="90">
        <v>5.5801999999999996</v>
      </c>
    </row>
    <row r="23808" spans="2:2" x14ac:dyDescent="0.3">
      <c r="B23808" s="90">
        <v>5.5803000000000003</v>
      </c>
    </row>
    <row r="23809" spans="2:2" x14ac:dyDescent="0.3">
      <c r="B23809" s="90">
        <v>5.5804</v>
      </c>
    </row>
    <row r="23810" spans="2:2" x14ac:dyDescent="0.3">
      <c r="B23810" s="90">
        <v>5.5804999999999998</v>
      </c>
    </row>
    <row r="23811" spans="2:2" x14ac:dyDescent="0.3">
      <c r="B23811" s="90">
        <v>5.5805999999999996</v>
      </c>
    </row>
    <row r="23812" spans="2:2" x14ac:dyDescent="0.3">
      <c r="B23812" s="90">
        <v>5.5807000000000002</v>
      </c>
    </row>
    <row r="23813" spans="2:2" x14ac:dyDescent="0.3">
      <c r="B23813" s="90">
        <v>5.5808</v>
      </c>
    </row>
    <row r="23814" spans="2:2" x14ac:dyDescent="0.3">
      <c r="B23814" s="90">
        <v>5.5808999999999997</v>
      </c>
    </row>
    <row r="23815" spans="2:2" x14ac:dyDescent="0.3">
      <c r="B23815" s="90">
        <v>5.5810000000000004</v>
      </c>
    </row>
    <row r="23816" spans="2:2" x14ac:dyDescent="0.3">
      <c r="B23816" s="90">
        <v>5.5811000000000002</v>
      </c>
    </row>
    <row r="23817" spans="2:2" x14ac:dyDescent="0.3">
      <c r="B23817" s="90">
        <v>5.5811999999999999</v>
      </c>
    </row>
    <row r="23818" spans="2:2" x14ac:dyDescent="0.3">
      <c r="B23818" s="90">
        <v>5.5812999999999997</v>
      </c>
    </row>
    <row r="23819" spans="2:2" x14ac:dyDescent="0.3">
      <c r="B23819" s="90">
        <v>5.5814000000000004</v>
      </c>
    </row>
    <row r="23820" spans="2:2" x14ac:dyDescent="0.3">
      <c r="B23820" s="90">
        <v>5.5815000000000001</v>
      </c>
    </row>
    <row r="23821" spans="2:2" x14ac:dyDescent="0.3">
      <c r="B23821" s="90">
        <v>5.5815999999999999</v>
      </c>
    </row>
    <row r="23822" spans="2:2" x14ac:dyDescent="0.3">
      <c r="B23822" s="90">
        <v>5.5816999999999997</v>
      </c>
    </row>
    <row r="23823" spans="2:2" x14ac:dyDescent="0.3">
      <c r="B23823" s="90">
        <v>5.5818000000000003</v>
      </c>
    </row>
    <row r="23824" spans="2:2" x14ac:dyDescent="0.3">
      <c r="B23824" s="90">
        <v>5.5819000000000001</v>
      </c>
    </row>
    <row r="23825" spans="2:2" x14ac:dyDescent="0.3">
      <c r="B23825" s="90">
        <v>5.5819999999999999</v>
      </c>
    </row>
    <row r="23826" spans="2:2" x14ac:dyDescent="0.3">
      <c r="B23826" s="90">
        <v>5.5820999999999996</v>
      </c>
    </row>
    <row r="23827" spans="2:2" x14ac:dyDescent="0.3">
      <c r="B23827" s="90">
        <v>5.5822000000000003</v>
      </c>
    </row>
    <row r="23828" spans="2:2" x14ac:dyDescent="0.3">
      <c r="B23828" s="90">
        <v>5.5823</v>
      </c>
    </row>
    <row r="23829" spans="2:2" x14ac:dyDescent="0.3">
      <c r="B23829" s="90">
        <v>5.5823999999999998</v>
      </c>
    </row>
    <row r="23830" spans="2:2" x14ac:dyDescent="0.3">
      <c r="B23830" s="90">
        <v>5.5824999999999996</v>
      </c>
    </row>
    <row r="23831" spans="2:2" x14ac:dyDescent="0.3">
      <c r="B23831" s="90">
        <v>5.5826000000000002</v>
      </c>
    </row>
    <row r="23832" spans="2:2" x14ac:dyDescent="0.3">
      <c r="B23832" s="90">
        <v>5.5827</v>
      </c>
    </row>
    <row r="23833" spans="2:2" x14ac:dyDescent="0.3">
      <c r="B23833" s="90">
        <v>5.5827999999999998</v>
      </c>
    </row>
    <row r="23834" spans="2:2" x14ac:dyDescent="0.3">
      <c r="B23834" s="90">
        <v>5.5829000000000004</v>
      </c>
    </row>
    <row r="23835" spans="2:2" x14ac:dyDescent="0.3">
      <c r="B23835" s="90">
        <v>5.5830000000000002</v>
      </c>
    </row>
    <row r="23836" spans="2:2" x14ac:dyDescent="0.3">
      <c r="B23836" s="90">
        <v>5.5831</v>
      </c>
    </row>
    <row r="23837" spans="2:2" x14ac:dyDescent="0.3">
      <c r="B23837" s="90">
        <v>5.5831999999999997</v>
      </c>
    </row>
    <row r="23838" spans="2:2" x14ac:dyDescent="0.3">
      <c r="B23838" s="90">
        <v>5.5833000000000004</v>
      </c>
    </row>
    <row r="23839" spans="2:2" x14ac:dyDescent="0.3">
      <c r="B23839" s="90">
        <v>5.5834000000000001</v>
      </c>
    </row>
    <row r="23840" spans="2:2" x14ac:dyDescent="0.3">
      <c r="B23840" s="90">
        <v>5.5834999999999999</v>
      </c>
    </row>
    <row r="23841" spans="2:2" x14ac:dyDescent="0.3">
      <c r="B23841" s="90">
        <v>5.5835999999999997</v>
      </c>
    </row>
    <row r="23842" spans="2:2" x14ac:dyDescent="0.3">
      <c r="B23842" s="90">
        <v>5.5837000000000003</v>
      </c>
    </row>
    <row r="23843" spans="2:2" x14ac:dyDescent="0.3">
      <c r="B23843" s="90">
        <v>5.5838000000000001</v>
      </c>
    </row>
    <row r="23844" spans="2:2" x14ac:dyDescent="0.3">
      <c r="B23844" s="90">
        <v>5.5838999999999999</v>
      </c>
    </row>
    <row r="23845" spans="2:2" x14ac:dyDescent="0.3">
      <c r="B23845" s="90">
        <v>5.5839999999999996</v>
      </c>
    </row>
    <row r="23846" spans="2:2" x14ac:dyDescent="0.3">
      <c r="B23846" s="90">
        <v>5.5841000000000003</v>
      </c>
    </row>
    <row r="23847" spans="2:2" x14ac:dyDescent="0.3">
      <c r="B23847" s="90">
        <v>5.5842000000000001</v>
      </c>
    </row>
    <row r="23848" spans="2:2" x14ac:dyDescent="0.3">
      <c r="B23848" s="90">
        <v>5.5842999999999998</v>
      </c>
    </row>
    <row r="23849" spans="2:2" x14ac:dyDescent="0.3">
      <c r="B23849" s="90">
        <v>5.5843999999999996</v>
      </c>
    </row>
    <row r="23850" spans="2:2" x14ac:dyDescent="0.3">
      <c r="B23850" s="90">
        <v>5.5845000000000002</v>
      </c>
    </row>
    <row r="23851" spans="2:2" x14ac:dyDescent="0.3">
      <c r="B23851" s="90">
        <v>5.5846</v>
      </c>
    </row>
    <row r="23852" spans="2:2" x14ac:dyDescent="0.3">
      <c r="B23852" s="90">
        <v>5.5846999999999998</v>
      </c>
    </row>
    <row r="23853" spans="2:2" x14ac:dyDescent="0.3">
      <c r="B23853" s="90">
        <v>5.5848000000000004</v>
      </c>
    </row>
    <row r="23854" spans="2:2" x14ac:dyDescent="0.3">
      <c r="B23854" s="90">
        <v>5.5849000000000002</v>
      </c>
    </row>
    <row r="23855" spans="2:2" x14ac:dyDescent="0.3">
      <c r="B23855" s="90">
        <v>5.585</v>
      </c>
    </row>
    <row r="23856" spans="2:2" x14ac:dyDescent="0.3">
      <c r="B23856" s="90">
        <v>5.5850999999999997</v>
      </c>
    </row>
    <row r="23857" spans="2:2" x14ac:dyDescent="0.3">
      <c r="B23857" s="90">
        <v>5.5852000000000004</v>
      </c>
    </row>
    <row r="23858" spans="2:2" x14ac:dyDescent="0.3">
      <c r="B23858" s="90">
        <v>5.5853000000000002</v>
      </c>
    </row>
    <row r="23859" spans="2:2" x14ac:dyDescent="0.3">
      <c r="B23859" s="90">
        <v>5.5853999999999999</v>
      </c>
    </row>
    <row r="23860" spans="2:2" x14ac:dyDescent="0.3">
      <c r="B23860" s="90">
        <v>5.5854999999999997</v>
      </c>
    </row>
    <row r="23861" spans="2:2" x14ac:dyDescent="0.3">
      <c r="B23861" s="90">
        <v>5.5856000000000003</v>
      </c>
    </row>
    <row r="23862" spans="2:2" x14ac:dyDescent="0.3">
      <c r="B23862" s="90">
        <v>5.5857000000000001</v>
      </c>
    </row>
    <row r="23863" spans="2:2" x14ac:dyDescent="0.3">
      <c r="B23863" s="90">
        <v>5.5857999999999999</v>
      </c>
    </row>
    <row r="23864" spans="2:2" x14ac:dyDescent="0.3">
      <c r="B23864" s="90">
        <v>5.5858999999999996</v>
      </c>
    </row>
    <row r="23865" spans="2:2" x14ac:dyDescent="0.3">
      <c r="B23865" s="90">
        <v>5.5860000000000003</v>
      </c>
    </row>
    <row r="23866" spans="2:2" x14ac:dyDescent="0.3">
      <c r="B23866" s="90">
        <v>5.5861000000000001</v>
      </c>
    </row>
    <row r="23867" spans="2:2" x14ac:dyDescent="0.3">
      <c r="B23867" s="90">
        <v>5.5861999999999998</v>
      </c>
    </row>
    <row r="23868" spans="2:2" x14ac:dyDescent="0.3">
      <c r="B23868" s="90">
        <v>5.5862999999999996</v>
      </c>
    </row>
    <row r="23869" spans="2:2" x14ac:dyDescent="0.3">
      <c r="B23869" s="90">
        <v>5.5864000000000003</v>
      </c>
    </row>
    <row r="23870" spans="2:2" x14ac:dyDescent="0.3">
      <c r="B23870" s="90">
        <v>5.5865</v>
      </c>
    </row>
    <row r="23871" spans="2:2" x14ac:dyDescent="0.3">
      <c r="B23871" s="90">
        <v>5.5865999999999998</v>
      </c>
    </row>
    <row r="23872" spans="2:2" x14ac:dyDescent="0.3">
      <c r="B23872" s="90">
        <v>5.5867000000000004</v>
      </c>
    </row>
    <row r="23873" spans="2:2" x14ac:dyDescent="0.3">
      <c r="B23873" s="90">
        <v>5.5868000000000002</v>
      </c>
    </row>
    <row r="23874" spans="2:2" x14ac:dyDescent="0.3">
      <c r="B23874" s="90">
        <v>5.5869</v>
      </c>
    </row>
    <row r="23875" spans="2:2" x14ac:dyDescent="0.3">
      <c r="B23875" s="90">
        <v>5.5869999999999997</v>
      </c>
    </row>
    <row r="23876" spans="2:2" x14ac:dyDescent="0.3">
      <c r="B23876" s="90">
        <v>5.5871000000000004</v>
      </c>
    </row>
    <row r="23877" spans="2:2" x14ac:dyDescent="0.3">
      <c r="B23877" s="90">
        <v>5.5872000000000002</v>
      </c>
    </row>
    <row r="23878" spans="2:2" x14ac:dyDescent="0.3">
      <c r="B23878" s="90">
        <v>5.5872999999999999</v>
      </c>
    </row>
    <row r="23879" spans="2:2" x14ac:dyDescent="0.3">
      <c r="B23879" s="90">
        <v>5.5873999999999997</v>
      </c>
    </row>
    <row r="23880" spans="2:2" x14ac:dyDescent="0.3">
      <c r="B23880" s="90">
        <v>5.5875000000000004</v>
      </c>
    </row>
    <row r="23881" spans="2:2" x14ac:dyDescent="0.3">
      <c r="B23881" s="90">
        <v>5.5876000000000001</v>
      </c>
    </row>
    <row r="23882" spans="2:2" x14ac:dyDescent="0.3">
      <c r="B23882" s="90">
        <v>5.5876999999999999</v>
      </c>
    </row>
    <row r="23883" spans="2:2" x14ac:dyDescent="0.3">
      <c r="B23883" s="90">
        <v>5.5877999999999997</v>
      </c>
    </row>
    <row r="23884" spans="2:2" x14ac:dyDescent="0.3">
      <c r="B23884" s="90">
        <v>5.5879000000000003</v>
      </c>
    </row>
    <row r="23885" spans="2:2" x14ac:dyDescent="0.3">
      <c r="B23885" s="90">
        <v>5.5880000000000001</v>
      </c>
    </row>
    <row r="23886" spans="2:2" x14ac:dyDescent="0.3">
      <c r="B23886" s="90">
        <v>5.5880999999999998</v>
      </c>
    </row>
    <row r="23887" spans="2:2" x14ac:dyDescent="0.3">
      <c r="B23887" s="90">
        <v>5.5881999999999996</v>
      </c>
    </row>
    <row r="23888" spans="2:2" x14ac:dyDescent="0.3">
      <c r="B23888" s="90">
        <v>5.5883000000000003</v>
      </c>
    </row>
    <row r="23889" spans="2:2" x14ac:dyDescent="0.3">
      <c r="B23889" s="90">
        <v>5.5884</v>
      </c>
    </row>
    <row r="23890" spans="2:2" x14ac:dyDescent="0.3">
      <c r="B23890" s="90">
        <v>5.5884999999999998</v>
      </c>
    </row>
    <row r="23891" spans="2:2" x14ac:dyDescent="0.3">
      <c r="B23891" s="90">
        <v>5.5885999999999996</v>
      </c>
    </row>
    <row r="23892" spans="2:2" x14ac:dyDescent="0.3">
      <c r="B23892" s="90">
        <v>5.5887000000000002</v>
      </c>
    </row>
    <row r="23893" spans="2:2" x14ac:dyDescent="0.3">
      <c r="B23893" s="90">
        <v>5.5888</v>
      </c>
    </row>
    <row r="23894" spans="2:2" x14ac:dyDescent="0.3">
      <c r="B23894" s="90">
        <v>5.5888999999999998</v>
      </c>
    </row>
    <row r="23895" spans="2:2" x14ac:dyDescent="0.3">
      <c r="B23895" s="90">
        <v>5.5890000000000004</v>
      </c>
    </row>
    <row r="23896" spans="2:2" x14ac:dyDescent="0.3">
      <c r="B23896" s="90">
        <v>5.5891000000000002</v>
      </c>
    </row>
    <row r="23897" spans="2:2" x14ac:dyDescent="0.3">
      <c r="B23897" s="90">
        <v>5.5891999999999999</v>
      </c>
    </row>
    <row r="23898" spans="2:2" x14ac:dyDescent="0.3">
      <c r="B23898" s="90">
        <v>5.5892999999999997</v>
      </c>
    </row>
    <row r="23899" spans="2:2" x14ac:dyDescent="0.3">
      <c r="B23899" s="90">
        <v>5.5894000000000004</v>
      </c>
    </row>
    <row r="23900" spans="2:2" x14ac:dyDescent="0.3">
      <c r="B23900" s="90">
        <v>5.5895000000000001</v>
      </c>
    </row>
    <row r="23901" spans="2:2" x14ac:dyDescent="0.3">
      <c r="B23901" s="90">
        <v>5.5895999999999999</v>
      </c>
    </row>
    <row r="23902" spans="2:2" x14ac:dyDescent="0.3">
      <c r="B23902" s="90">
        <v>5.5896999999999997</v>
      </c>
    </row>
    <row r="23903" spans="2:2" x14ac:dyDescent="0.3">
      <c r="B23903" s="90">
        <v>5.5898000000000003</v>
      </c>
    </row>
    <row r="23904" spans="2:2" x14ac:dyDescent="0.3">
      <c r="B23904" s="90">
        <v>5.5899000000000001</v>
      </c>
    </row>
    <row r="23905" spans="2:2" x14ac:dyDescent="0.3">
      <c r="B23905" s="90">
        <v>5.59</v>
      </c>
    </row>
    <row r="23906" spans="2:2" x14ac:dyDescent="0.3">
      <c r="B23906" s="90">
        <v>5.5900999999999996</v>
      </c>
    </row>
    <row r="23907" spans="2:2" x14ac:dyDescent="0.3">
      <c r="B23907" s="90">
        <v>5.5902000000000003</v>
      </c>
    </row>
    <row r="23908" spans="2:2" x14ac:dyDescent="0.3">
      <c r="B23908" s="90">
        <v>5.5903</v>
      </c>
    </row>
    <row r="23909" spans="2:2" x14ac:dyDescent="0.3">
      <c r="B23909" s="90">
        <v>5.5903999999999998</v>
      </c>
    </row>
    <row r="23910" spans="2:2" x14ac:dyDescent="0.3">
      <c r="B23910" s="90">
        <v>5.5904999999999996</v>
      </c>
    </row>
    <row r="23911" spans="2:2" x14ac:dyDescent="0.3">
      <c r="B23911" s="90">
        <v>5.5906000000000002</v>
      </c>
    </row>
    <row r="23912" spans="2:2" x14ac:dyDescent="0.3">
      <c r="B23912" s="90">
        <v>5.5907</v>
      </c>
    </row>
    <row r="23913" spans="2:2" x14ac:dyDescent="0.3">
      <c r="B23913" s="90">
        <v>5.5907999999999998</v>
      </c>
    </row>
    <row r="23914" spans="2:2" x14ac:dyDescent="0.3">
      <c r="B23914" s="90">
        <v>5.5909000000000004</v>
      </c>
    </row>
    <row r="23915" spans="2:2" x14ac:dyDescent="0.3">
      <c r="B23915" s="90">
        <v>5.5910000000000002</v>
      </c>
    </row>
    <row r="23916" spans="2:2" x14ac:dyDescent="0.3">
      <c r="B23916" s="90">
        <v>5.5911</v>
      </c>
    </row>
    <row r="23917" spans="2:2" x14ac:dyDescent="0.3">
      <c r="B23917" s="90">
        <v>5.5911999999999997</v>
      </c>
    </row>
    <row r="23918" spans="2:2" x14ac:dyDescent="0.3">
      <c r="B23918" s="90">
        <v>5.5913000000000004</v>
      </c>
    </row>
    <row r="23919" spans="2:2" x14ac:dyDescent="0.3">
      <c r="B23919" s="90">
        <v>5.5914000000000001</v>
      </c>
    </row>
    <row r="23920" spans="2:2" x14ac:dyDescent="0.3">
      <c r="B23920" s="90">
        <v>5.5914999999999999</v>
      </c>
    </row>
    <row r="23921" spans="2:2" x14ac:dyDescent="0.3">
      <c r="B23921" s="90">
        <v>5.5915999999999997</v>
      </c>
    </row>
    <row r="23922" spans="2:2" x14ac:dyDescent="0.3">
      <c r="B23922" s="90">
        <v>5.5917000000000003</v>
      </c>
    </row>
    <row r="23923" spans="2:2" x14ac:dyDescent="0.3">
      <c r="B23923" s="90">
        <v>5.5918000000000001</v>
      </c>
    </row>
    <row r="23924" spans="2:2" x14ac:dyDescent="0.3">
      <c r="B23924" s="90">
        <v>5.5918999999999999</v>
      </c>
    </row>
    <row r="23925" spans="2:2" x14ac:dyDescent="0.3">
      <c r="B23925" s="90">
        <v>5.5919999999999996</v>
      </c>
    </row>
    <row r="23926" spans="2:2" x14ac:dyDescent="0.3">
      <c r="B23926" s="90">
        <v>5.5921000000000003</v>
      </c>
    </row>
    <row r="23927" spans="2:2" x14ac:dyDescent="0.3">
      <c r="B23927" s="90">
        <v>5.5922000000000001</v>
      </c>
    </row>
    <row r="23928" spans="2:2" x14ac:dyDescent="0.3">
      <c r="B23928" s="90">
        <v>5.5922999999999998</v>
      </c>
    </row>
    <row r="23929" spans="2:2" x14ac:dyDescent="0.3">
      <c r="B23929" s="90">
        <v>5.5923999999999996</v>
      </c>
    </row>
    <row r="23930" spans="2:2" x14ac:dyDescent="0.3">
      <c r="B23930" s="90">
        <v>5.5925000000000002</v>
      </c>
    </row>
    <row r="23931" spans="2:2" x14ac:dyDescent="0.3">
      <c r="B23931" s="90">
        <v>5.5926</v>
      </c>
    </row>
    <row r="23932" spans="2:2" x14ac:dyDescent="0.3">
      <c r="B23932" s="90">
        <v>5.5926999999999998</v>
      </c>
    </row>
    <row r="23933" spans="2:2" x14ac:dyDescent="0.3">
      <c r="B23933" s="90">
        <v>5.5928000000000004</v>
      </c>
    </row>
    <row r="23934" spans="2:2" x14ac:dyDescent="0.3">
      <c r="B23934" s="90">
        <v>5.5929000000000002</v>
      </c>
    </row>
    <row r="23935" spans="2:2" x14ac:dyDescent="0.3">
      <c r="B23935" s="90">
        <v>5.593</v>
      </c>
    </row>
    <row r="23936" spans="2:2" x14ac:dyDescent="0.3">
      <c r="B23936" s="90">
        <v>5.5930999999999997</v>
      </c>
    </row>
    <row r="23937" spans="2:2" x14ac:dyDescent="0.3">
      <c r="B23937" s="90">
        <v>5.5932000000000004</v>
      </c>
    </row>
    <row r="23938" spans="2:2" x14ac:dyDescent="0.3">
      <c r="B23938" s="90">
        <v>5.5933000000000002</v>
      </c>
    </row>
    <row r="23939" spans="2:2" x14ac:dyDescent="0.3">
      <c r="B23939" s="90">
        <v>5.5933999999999999</v>
      </c>
    </row>
    <row r="23940" spans="2:2" x14ac:dyDescent="0.3">
      <c r="B23940" s="90">
        <v>5.5934999999999997</v>
      </c>
    </row>
    <row r="23941" spans="2:2" x14ac:dyDescent="0.3">
      <c r="B23941" s="90">
        <v>5.5936000000000003</v>
      </c>
    </row>
    <row r="23942" spans="2:2" x14ac:dyDescent="0.3">
      <c r="B23942" s="90">
        <v>5.5937000000000001</v>
      </c>
    </row>
    <row r="23943" spans="2:2" x14ac:dyDescent="0.3">
      <c r="B23943" s="90">
        <v>5.5937999999999999</v>
      </c>
    </row>
    <row r="23944" spans="2:2" x14ac:dyDescent="0.3">
      <c r="B23944" s="90">
        <v>5.5938999999999997</v>
      </c>
    </row>
    <row r="23945" spans="2:2" x14ac:dyDescent="0.3">
      <c r="B23945" s="90">
        <v>5.5940000000000003</v>
      </c>
    </row>
    <row r="23946" spans="2:2" x14ac:dyDescent="0.3">
      <c r="B23946" s="90">
        <v>5.5941000000000001</v>
      </c>
    </row>
    <row r="23947" spans="2:2" x14ac:dyDescent="0.3">
      <c r="B23947" s="90">
        <v>5.5941999999999998</v>
      </c>
    </row>
    <row r="23948" spans="2:2" x14ac:dyDescent="0.3">
      <c r="B23948" s="90">
        <v>5.5942999999999996</v>
      </c>
    </row>
    <row r="23949" spans="2:2" x14ac:dyDescent="0.3">
      <c r="B23949" s="90">
        <v>5.5944000000000003</v>
      </c>
    </row>
    <row r="23950" spans="2:2" x14ac:dyDescent="0.3">
      <c r="B23950" s="90">
        <v>5.5945</v>
      </c>
    </row>
    <row r="23951" spans="2:2" x14ac:dyDescent="0.3">
      <c r="B23951" s="90">
        <v>5.5945999999999998</v>
      </c>
    </row>
    <row r="23952" spans="2:2" x14ac:dyDescent="0.3">
      <c r="B23952" s="90">
        <v>5.5946999999999996</v>
      </c>
    </row>
    <row r="23953" spans="2:2" x14ac:dyDescent="0.3">
      <c r="B23953" s="90">
        <v>5.5948000000000002</v>
      </c>
    </row>
    <row r="23954" spans="2:2" x14ac:dyDescent="0.3">
      <c r="B23954" s="90">
        <v>5.5949</v>
      </c>
    </row>
    <row r="23955" spans="2:2" x14ac:dyDescent="0.3">
      <c r="B23955" s="90">
        <v>5.5949999999999998</v>
      </c>
    </row>
    <row r="23956" spans="2:2" x14ac:dyDescent="0.3">
      <c r="B23956" s="90">
        <v>5.5951000000000004</v>
      </c>
    </row>
    <row r="23957" spans="2:2" x14ac:dyDescent="0.3">
      <c r="B23957" s="90">
        <v>5.5952000000000002</v>
      </c>
    </row>
    <row r="23958" spans="2:2" x14ac:dyDescent="0.3">
      <c r="B23958" s="90">
        <v>5.5952999999999999</v>
      </c>
    </row>
    <row r="23959" spans="2:2" x14ac:dyDescent="0.3">
      <c r="B23959" s="90">
        <v>5.5953999999999997</v>
      </c>
    </row>
    <row r="23960" spans="2:2" x14ac:dyDescent="0.3">
      <c r="B23960" s="90">
        <v>5.5955000000000004</v>
      </c>
    </row>
    <row r="23961" spans="2:2" x14ac:dyDescent="0.3">
      <c r="B23961" s="90">
        <v>5.5956000000000001</v>
      </c>
    </row>
    <row r="23962" spans="2:2" x14ac:dyDescent="0.3">
      <c r="B23962" s="90">
        <v>5.5956999999999999</v>
      </c>
    </row>
    <row r="23963" spans="2:2" x14ac:dyDescent="0.3">
      <c r="B23963" s="90">
        <v>5.5957999999999997</v>
      </c>
    </row>
    <row r="23964" spans="2:2" x14ac:dyDescent="0.3">
      <c r="B23964" s="90">
        <v>5.5959000000000003</v>
      </c>
    </row>
    <row r="23965" spans="2:2" x14ac:dyDescent="0.3">
      <c r="B23965" s="90">
        <v>5.5960000000000001</v>
      </c>
    </row>
    <row r="23966" spans="2:2" x14ac:dyDescent="0.3">
      <c r="B23966" s="90">
        <v>5.5960999999999999</v>
      </c>
    </row>
    <row r="23967" spans="2:2" x14ac:dyDescent="0.3">
      <c r="B23967" s="90">
        <v>5.5961999999999996</v>
      </c>
    </row>
    <row r="23968" spans="2:2" x14ac:dyDescent="0.3">
      <c r="B23968" s="90">
        <v>5.5963000000000003</v>
      </c>
    </row>
    <row r="23969" spans="2:2" x14ac:dyDescent="0.3">
      <c r="B23969" s="90">
        <v>5.5964</v>
      </c>
    </row>
    <row r="23970" spans="2:2" x14ac:dyDescent="0.3">
      <c r="B23970" s="90">
        <v>5.5964999999999998</v>
      </c>
    </row>
    <row r="23971" spans="2:2" x14ac:dyDescent="0.3">
      <c r="B23971" s="90">
        <v>5.5965999999999996</v>
      </c>
    </row>
    <row r="23972" spans="2:2" x14ac:dyDescent="0.3">
      <c r="B23972" s="90">
        <v>5.5967000000000002</v>
      </c>
    </row>
    <row r="23973" spans="2:2" x14ac:dyDescent="0.3">
      <c r="B23973" s="90">
        <v>5.5968</v>
      </c>
    </row>
    <row r="23974" spans="2:2" x14ac:dyDescent="0.3">
      <c r="B23974" s="90">
        <v>5.5968999999999998</v>
      </c>
    </row>
    <row r="23975" spans="2:2" x14ac:dyDescent="0.3">
      <c r="B23975" s="90">
        <v>5.5970000000000004</v>
      </c>
    </row>
    <row r="23976" spans="2:2" x14ac:dyDescent="0.3">
      <c r="B23976" s="90">
        <v>5.5971000000000002</v>
      </c>
    </row>
    <row r="23977" spans="2:2" x14ac:dyDescent="0.3">
      <c r="B23977" s="90">
        <v>5.5972</v>
      </c>
    </row>
    <row r="23978" spans="2:2" x14ac:dyDescent="0.3">
      <c r="B23978" s="90">
        <v>5.5972999999999997</v>
      </c>
    </row>
    <row r="23979" spans="2:2" x14ac:dyDescent="0.3">
      <c r="B23979" s="90">
        <v>5.5974000000000004</v>
      </c>
    </row>
    <row r="23980" spans="2:2" x14ac:dyDescent="0.3">
      <c r="B23980" s="90">
        <v>5.5975000000000001</v>
      </c>
    </row>
    <row r="23981" spans="2:2" x14ac:dyDescent="0.3">
      <c r="B23981" s="90">
        <v>5.5975999999999999</v>
      </c>
    </row>
    <row r="23982" spans="2:2" x14ac:dyDescent="0.3">
      <c r="B23982" s="90">
        <v>5.5976999999999997</v>
      </c>
    </row>
    <row r="23983" spans="2:2" x14ac:dyDescent="0.3">
      <c r="B23983" s="90">
        <v>5.5978000000000003</v>
      </c>
    </row>
    <row r="23984" spans="2:2" x14ac:dyDescent="0.3">
      <c r="B23984" s="90">
        <v>5.5979000000000001</v>
      </c>
    </row>
    <row r="23985" spans="2:2" x14ac:dyDescent="0.3">
      <c r="B23985" s="90">
        <v>5.5979999999999999</v>
      </c>
    </row>
    <row r="23986" spans="2:2" x14ac:dyDescent="0.3">
      <c r="B23986" s="90">
        <v>5.5980999999999996</v>
      </c>
    </row>
    <row r="23987" spans="2:2" x14ac:dyDescent="0.3">
      <c r="B23987" s="90">
        <v>5.5982000000000003</v>
      </c>
    </row>
    <row r="23988" spans="2:2" x14ac:dyDescent="0.3">
      <c r="B23988" s="90">
        <v>5.5983000000000001</v>
      </c>
    </row>
    <row r="23989" spans="2:2" x14ac:dyDescent="0.3">
      <c r="B23989" s="90">
        <v>5.5983999999999998</v>
      </c>
    </row>
    <row r="23990" spans="2:2" x14ac:dyDescent="0.3">
      <c r="B23990" s="90">
        <v>5.5984999999999996</v>
      </c>
    </row>
    <row r="23991" spans="2:2" x14ac:dyDescent="0.3">
      <c r="B23991" s="90">
        <v>5.5986000000000002</v>
      </c>
    </row>
    <row r="23992" spans="2:2" x14ac:dyDescent="0.3">
      <c r="B23992" s="90">
        <v>5.5987</v>
      </c>
    </row>
    <row r="23993" spans="2:2" x14ac:dyDescent="0.3">
      <c r="B23993" s="90">
        <v>5.5987999999999998</v>
      </c>
    </row>
    <row r="23994" spans="2:2" x14ac:dyDescent="0.3">
      <c r="B23994" s="90">
        <v>5.5989000000000004</v>
      </c>
    </row>
    <row r="23995" spans="2:2" x14ac:dyDescent="0.3">
      <c r="B23995" s="90">
        <v>5.5990000000000002</v>
      </c>
    </row>
    <row r="23996" spans="2:2" x14ac:dyDescent="0.3">
      <c r="B23996" s="90">
        <v>5.5991</v>
      </c>
    </row>
    <row r="23997" spans="2:2" x14ac:dyDescent="0.3">
      <c r="B23997" s="90">
        <v>5.5991999999999997</v>
      </c>
    </row>
    <row r="23998" spans="2:2" x14ac:dyDescent="0.3">
      <c r="B23998" s="90">
        <v>5.5993000000000004</v>
      </c>
    </row>
    <row r="23999" spans="2:2" x14ac:dyDescent="0.3">
      <c r="B23999" s="90">
        <v>5.5994000000000002</v>
      </c>
    </row>
    <row r="24000" spans="2:2" x14ac:dyDescent="0.3">
      <c r="B24000" s="90">
        <v>5.5994999999999999</v>
      </c>
    </row>
    <row r="24001" spans="2:2" x14ac:dyDescent="0.3">
      <c r="B24001" s="90">
        <v>5.5995999999999997</v>
      </c>
    </row>
    <row r="24002" spans="2:2" x14ac:dyDescent="0.3">
      <c r="B24002" s="90">
        <v>5.5997000000000003</v>
      </c>
    </row>
    <row r="24003" spans="2:2" x14ac:dyDescent="0.3">
      <c r="B24003" s="90">
        <v>5.5998000000000001</v>
      </c>
    </row>
    <row r="24004" spans="2:2" x14ac:dyDescent="0.3">
      <c r="B24004" s="90">
        <v>5.5998999999999999</v>
      </c>
    </row>
    <row r="24005" spans="2:2" x14ac:dyDescent="0.3">
      <c r="B24005" s="90">
        <v>6</v>
      </c>
    </row>
    <row r="24006" spans="2:2" x14ac:dyDescent="0.3">
      <c r="B24006" s="90">
        <v>6.0000999999999998</v>
      </c>
    </row>
    <row r="24007" spans="2:2" x14ac:dyDescent="0.3">
      <c r="B24007" s="90">
        <v>6.0002000000000004</v>
      </c>
    </row>
    <row r="24008" spans="2:2" x14ac:dyDescent="0.3">
      <c r="B24008" s="90">
        <v>6.0003000000000002</v>
      </c>
    </row>
    <row r="24009" spans="2:2" x14ac:dyDescent="0.3">
      <c r="B24009" s="90">
        <v>6.0004</v>
      </c>
    </row>
    <row r="24010" spans="2:2" x14ac:dyDescent="0.3">
      <c r="B24010" s="90">
        <v>6.0004999999999997</v>
      </c>
    </row>
    <row r="24011" spans="2:2" x14ac:dyDescent="0.3">
      <c r="B24011" s="90">
        <v>6.0006000000000004</v>
      </c>
    </row>
    <row r="24012" spans="2:2" x14ac:dyDescent="0.3">
      <c r="B24012" s="90">
        <v>6.0007000000000001</v>
      </c>
    </row>
    <row r="24013" spans="2:2" x14ac:dyDescent="0.3">
      <c r="B24013" s="90">
        <v>6.0007999999999999</v>
      </c>
    </row>
    <row r="24014" spans="2:2" x14ac:dyDescent="0.3">
      <c r="B24014" s="90">
        <v>6.0008999999999997</v>
      </c>
    </row>
    <row r="24015" spans="2:2" x14ac:dyDescent="0.3">
      <c r="B24015" s="90">
        <v>6.0010000000000003</v>
      </c>
    </row>
    <row r="24016" spans="2:2" x14ac:dyDescent="0.3">
      <c r="B24016" s="90">
        <v>6.0011000000000001</v>
      </c>
    </row>
    <row r="24017" spans="2:2" x14ac:dyDescent="0.3">
      <c r="B24017" s="90">
        <v>6.0011999999999999</v>
      </c>
    </row>
    <row r="24018" spans="2:2" x14ac:dyDescent="0.3">
      <c r="B24018" s="90">
        <v>6.0012999999999996</v>
      </c>
    </row>
    <row r="24019" spans="2:2" x14ac:dyDescent="0.3">
      <c r="B24019" s="90">
        <v>6.0014000000000003</v>
      </c>
    </row>
    <row r="24020" spans="2:2" x14ac:dyDescent="0.3">
      <c r="B24020" s="90">
        <v>6.0015000000000001</v>
      </c>
    </row>
    <row r="24021" spans="2:2" x14ac:dyDescent="0.3">
      <c r="B24021" s="90">
        <v>6.0015999999999998</v>
      </c>
    </row>
    <row r="24022" spans="2:2" x14ac:dyDescent="0.3">
      <c r="B24022" s="90">
        <v>6.0016999999999996</v>
      </c>
    </row>
    <row r="24023" spans="2:2" x14ac:dyDescent="0.3">
      <c r="B24023" s="90">
        <v>6.0018000000000002</v>
      </c>
    </row>
    <row r="24024" spans="2:2" x14ac:dyDescent="0.3">
      <c r="B24024" s="90">
        <v>6.0019</v>
      </c>
    </row>
    <row r="24025" spans="2:2" x14ac:dyDescent="0.3">
      <c r="B24025" s="90">
        <v>6.0019999999999998</v>
      </c>
    </row>
    <row r="24026" spans="2:2" x14ac:dyDescent="0.3">
      <c r="B24026" s="90">
        <v>6.0021000000000004</v>
      </c>
    </row>
    <row r="24027" spans="2:2" x14ac:dyDescent="0.3">
      <c r="B24027" s="90">
        <v>6.0022000000000002</v>
      </c>
    </row>
    <row r="24028" spans="2:2" x14ac:dyDescent="0.3">
      <c r="B24028" s="90">
        <v>6.0023</v>
      </c>
    </row>
    <row r="24029" spans="2:2" x14ac:dyDescent="0.3">
      <c r="B24029" s="90">
        <v>6.0023999999999997</v>
      </c>
    </row>
    <row r="24030" spans="2:2" x14ac:dyDescent="0.3">
      <c r="B24030" s="90">
        <v>6.0025000000000004</v>
      </c>
    </row>
    <row r="24031" spans="2:2" x14ac:dyDescent="0.3">
      <c r="B24031" s="90">
        <v>6.0026000000000002</v>
      </c>
    </row>
    <row r="24032" spans="2:2" x14ac:dyDescent="0.3">
      <c r="B24032" s="90">
        <v>6.0026999999999999</v>
      </c>
    </row>
    <row r="24033" spans="2:2" x14ac:dyDescent="0.3">
      <c r="B24033" s="90">
        <v>6.0027999999999997</v>
      </c>
    </row>
    <row r="24034" spans="2:2" x14ac:dyDescent="0.3">
      <c r="B24034" s="90">
        <v>6.0029000000000003</v>
      </c>
    </row>
    <row r="24035" spans="2:2" x14ac:dyDescent="0.3">
      <c r="B24035" s="90">
        <v>6.0030000000000001</v>
      </c>
    </row>
    <row r="24036" spans="2:2" x14ac:dyDescent="0.3">
      <c r="B24036" s="90">
        <v>6.0030999999999999</v>
      </c>
    </row>
    <row r="24037" spans="2:2" x14ac:dyDescent="0.3">
      <c r="B24037" s="90">
        <v>6.0031999999999996</v>
      </c>
    </row>
    <row r="24038" spans="2:2" x14ac:dyDescent="0.3">
      <c r="B24038" s="90">
        <v>6.0033000000000003</v>
      </c>
    </row>
    <row r="24039" spans="2:2" x14ac:dyDescent="0.3">
      <c r="B24039" s="90">
        <v>6.0034000000000001</v>
      </c>
    </row>
    <row r="24040" spans="2:2" x14ac:dyDescent="0.3">
      <c r="B24040" s="90">
        <v>6.0034999999999998</v>
      </c>
    </row>
    <row r="24041" spans="2:2" x14ac:dyDescent="0.3">
      <c r="B24041" s="90">
        <v>6.0035999999999996</v>
      </c>
    </row>
    <row r="24042" spans="2:2" x14ac:dyDescent="0.3">
      <c r="B24042" s="90">
        <v>6.0037000000000003</v>
      </c>
    </row>
    <row r="24043" spans="2:2" x14ac:dyDescent="0.3">
      <c r="B24043" s="90">
        <v>6.0038</v>
      </c>
    </row>
    <row r="24044" spans="2:2" x14ac:dyDescent="0.3">
      <c r="B24044" s="90">
        <v>6.0038999999999998</v>
      </c>
    </row>
    <row r="24045" spans="2:2" x14ac:dyDescent="0.3">
      <c r="B24045" s="90">
        <v>6.0039999999999996</v>
      </c>
    </row>
    <row r="24046" spans="2:2" x14ac:dyDescent="0.3">
      <c r="B24046" s="90">
        <v>6.0041000000000002</v>
      </c>
    </row>
    <row r="24047" spans="2:2" x14ac:dyDescent="0.3">
      <c r="B24047" s="90">
        <v>6.0042</v>
      </c>
    </row>
    <row r="24048" spans="2:2" x14ac:dyDescent="0.3">
      <c r="B24048" s="90">
        <v>6.0042999999999997</v>
      </c>
    </row>
    <row r="24049" spans="2:2" x14ac:dyDescent="0.3">
      <c r="B24049" s="90">
        <v>6.0044000000000004</v>
      </c>
    </row>
    <row r="24050" spans="2:2" x14ac:dyDescent="0.3">
      <c r="B24050" s="90">
        <v>6.0045000000000002</v>
      </c>
    </row>
    <row r="24051" spans="2:2" x14ac:dyDescent="0.3">
      <c r="B24051" s="90">
        <v>6.0045999999999999</v>
      </c>
    </row>
    <row r="24052" spans="2:2" x14ac:dyDescent="0.3">
      <c r="B24052" s="90">
        <v>6.0046999999999997</v>
      </c>
    </row>
    <row r="24053" spans="2:2" x14ac:dyDescent="0.3">
      <c r="B24053" s="90">
        <v>6.0048000000000004</v>
      </c>
    </row>
    <row r="24054" spans="2:2" x14ac:dyDescent="0.3">
      <c r="B24054" s="90">
        <v>6.0049000000000001</v>
      </c>
    </row>
    <row r="24055" spans="2:2" x14ac:dyDescent="0.3">
      <c r="B24055" s="90">
        <v>6.0049999999999999</v>
      </c>
    </row>
    <row r="24056" spans="2:2" x14ac:dyDescent="0.3">
      <c r="B24056" s="90">
        <v>6.0050999999999997</v>
      </c>
    </row>
    <row r="24057" spans="2:2" x14ac:dyDescent="0.3">
      <c r="B24057" s="90">
        <v>6.0052000000000003</v>
      </c>
    </row>
    <row r="24058" spans="2:2" x14ac:dyDescent="0.3">
      <c r="B24058" s="90">
        <v>6.0053000000000001</v>
      </c>
    </row>
    <row r="24059" spans="2:2" x14ac:dyDescent="0.3">
      <c r="B24059" s="90">
        <v>6.0053999999999998</v>
      </c>
    </row>
    <row r="24060" spans="2:2" x14ac:dyDescent="0.3">
      <c r="B24060" s="90">
        <v>6.0054999999999996</v>
      </c>
    </row>
    <row r="24061" spans="2:2" x14ac:dyDescent="0.3">
      <c r="B24061" s="90">
        <v>6.0056000000000003</v>
      </c>
    </row>
    <row r="24062" spans="2:2" x14ac:dyDescent="0.3">
      <c r="B24062" s="90">
        <v>6.0057</v>
      </c>
    </row>
    <row r="24063" spans="2:2" x14ac:dyDescent="0.3">
      <c r="B24063" s="90">
        <v>6.0057999999999998</v>
      </c>
    </row>
    <row r="24064" spans="2:2" x14ac:dyDescent="0.3">
      <c r="B24064" s="90">
        <v>6.0058999999999996</v>
      </c>
    </row>
    <row r="24065" spans="2:2" x14ac:dyDescent="0.3">
      <c r="B24065" s="90">
        <v>6.0060000000000002</v>
      </c>
    </row>
    <row r="24066" spans="2:2" x14ac:dyDescent="0.3">
      <c r="B24066" s="90">
        <v>6.0061</v>
      </c>
    </row>
    <row r="24067" spans="2:2" x14ac:dyDescent="0.3">
      <c r="B24067" s="90">
        <v>6.0061999999999998</v>
      </c>
    </row>
    <row r="24068" spans="2:2" x14ac:dyDescent="0.3">
      <c r="B24068" s="90">
        <v>6.0063000000000004</v>
      </c>
    </row>
    <row r="24069" spans="2:2" x14ac:dyDescent="0.3">
      <c r="B24069" s="90">
        <v>6.0064000000000002</v>
      </c>
    </row>
    <row r="24070" spans="2:2" x14ac:dyDescent="0.3">
      <c r="B24070" s="90">
        <v>6.0065</v>
      </c>
    </row>
    <row r="24071" spans="2:2" x14ac:dyDescent="0.3">
      <c r="B24071" s="90">
        <v>6.0065999999999997</v>
      </c>
    </row>
    <row r="24072" spans="2:2" x14ac:dyDescent="0.3">
      <c r="B24072" s="90">
        <v>6.0067000000000004</v>
      </c>
    </row>
    <row r="24073" spans="2:2" x14ac:dyDescent="0.3">
      <c r="B24073" s="90">
        <v>6.0068000000000001</v>
      </c>
    </row>
    <row r="24074" spans="2:2" x14ac:dyDescent="0.3">
      <c r="B24074" s="90">
        <v>6.0068999999999999</v>
      </c>
    </row>
    <row r="24075" spans="2:2" x14ac:dyDescent="0.3">
      <c r="B24075" s="90">
        <v>6.0069999999999997</v>
      </c>
    </row>
    <row r="24076" spans="2:2" x14ac:dyDescent="0.3">
      <c r="B24076" s="90">
        <v>6.0071000000000003</v>
      </c>
    </row>
    <row r="24077" spans="2:2" x14ac:dyDescent="0.3">
      <c r="B24077" s="90">
        <v>6.0072000000000001</v>
      </c>
    </row>
    <row r="24078" spans="2:2" x14ac:dyDescent="0.3">
      <c r="B24078" s="90">
        <v>6.0072999999999999</v>
      </c>
    </row>
    <row r="24079" spans="2:2" x14ac:dyDescent="0.3">
      <c r="B24079" s="90">
        <v>6.0073999999999996</v>
      </c>
    </row>
    <row r="24080" spans="2:2" x14ac:dyDescent="0.3">
      <c r="B24080" s="90">
        <v>6.0075000000000003</v>
      </c>
    </row>
    <row r="24081" spans="2:2" x14ac:dyDescent="0.3">
      <c r="B24081" s="90">
        <v>6.0076000000000001</v>
      </c>
    </row>
    <row r="24082" spans="2:2" x14ac:dyDescent="0.3">
      <c r="B24082" s="90">
        <v>6.0076999999999998</v>
      </c>
    </row>
    <row r="24083" spans="2:2" x14ac:dyDescent="0.3">
      <c r="B24083" s="90">
        <v>6.0077999999999996</v>
      </c>
    </row>
    <row r="24084" spans="2:2" x14ac:dyDescent="0.3">
      <c r="B24084" s="90">
        <v>6.0079000000000002</v>
      </c>
    </row>
    <row r="24085" spans="2:2" x14ac:dyDescent="0.3">
      <c r="B24085" s="90">
        <v>6.008</v>
      </c>
    </row>
    <row r="24086" spans="2:2" x14ac:dyDescent="0.3">
      <c r="B24086" s="90">
        <v>6.0080999999999998</v>
      </c>
    </row>
    <row r="24087" spans="2:2" x14ac:dyDescent="0.3">
      <c r="B24087" s="90">
        <v>6.0082000000000004</v>
      </c>
    </row>
    <row r="24088" spans="2:2" x14ac:dyDescent="0.3">
      <c r="B24088" s="90">
        <v>6.0083000000000002</v>
      </c>
    </row>
    <row r="24089" spans="2:2" x14ac:dyDescent="0.3">
      <c r="B24089" s="90">
        <v>6.0084</v>
      </c>
    </row>
    <row r="24090" spans="2:2" x14ac:dyDescent="0.3">
      <c r="B24090" s="90">
        <v>6.0084999999999997</v>
      </c>
    </row>
    <row r="24091" spans="2:2" x14ac:dyDescent="0.3">
      <c r="B24091" s="90">
        <v>6.0086000000000004</v>
      </c>
    </row>
    <row r="24092" spans="2:2" x14ac:dyDescent="0.3">
      <c r="B24092" s="90">
        <v>6.0087000000000002</v>
      </c>
    </row>
    <row r="24093" spans="2:2" x14ac:dyDescent="0.3">
      <c r="B24093" s="90">
        <v>6.0087999999999999</v>
      </c>
    </row>
    <row r="24094" spans="2:2" x14ac:dyDescent="0.3">
      <c r="B24094" s="90">
        <v>6.0088999999999997</v>
      </c>
    </row>
    <row r="24095" spans="2:2" x14ac:dyDescent="0.3">
      <c r="B24095" s="90">
        <v>6.0090000000000003</v>
      </c>
    </row>
    <row r="24096" spans="2:2" x14ac:dyDescent="0.3">
      <c r="B24096" s="90">
        <v>6.0091000000000001</v>
      </c>
    </row>
    <row r="24097" spans="2:2" x14ac:dyDescent="0.3">
      <c r="B24097" s="90">
        <v>6.0091999999999999</v>
      </c>
    </row>
    <row r="24098" spans="2:2" x14ac:dyDescent="0.3">
      <c r="B24098" s="90">
        <v>6.0092999999999996</v>
      </c>
    </row>
    <row r="24099" spans="2:2" x14ac:dyDescent="0.3">
      <c r="B24099" s="90">
        <v>6.0094000000000003</v>
      </c>
    </row>
    <row r="24100" spans="2:2" x14ac:dyDescent="0.3">
      <c r="B24100" s="90">
        <v>6.0095000000000001</v>
      </c>
    </row>
    <row r="24101" spans="2:2" x14ac:dyDescent="0.3">
      <c r="B24101" s="90">
        <v>6.0095999999999998</v>
      </c>
    </row>
    <row r="24102" spans="2:2" x14ac:dyDescent="0.3">
      <c r="B24102" s="90">
        <v>6.0096999999999996</v>
      </c>
    </row>
    <row r="24103" spans="2:2" x14ac:dyDescent="0.3">
      <c r="B24103" s="90">
        <v>6.0098000000000003</v>
      </c>
    </row>
    <row r="24104" spans="2:2" x14ac:dyDescent="0.3">
      <c r="B24104" s="90">
        <v>6.0099</v>
      </c>
    </row>
    <row r="24105" spans="2:2" x14ac:dyDescent="0.3">
      <c r="B24105" s="90">
        <v>6.01</v>
      </c>
    </row>
    <row r="24106" spans="2:2" x14ac:dyDescent="0.3">
      <c r="B24106" s="90">
        <v>6.0101000000000004</v>
      </c>
    </row>
    <row r="24107" spans="2:2" x14ac:dyDescent="0.3">
      <c r="B24107" s="90">
        <v>6.0102000000000002</v>
      </c>
    </row>
    <row r="24108" spans="2:2" x14ac:dyDescent="0.3">
      <c r="B24108" s="90">
        <v>6.0103</v>
      </c>
    </row>
    <row r="24109" spans="2:2" x14ac:dyDescent="0.3">
      <c r="B24109" s="90">
        <v>6.0103999999999997</v>
      </c>
    </row>
    <row r="24110" spans="2:2" x14ac:dyDescent="0.3">
      <c r="B24110" s="90">
        <v>6.0105000000000004</v>
      </c>
    </row>
    <row r="24111" spans="2:2" x14ac:dyDescent="0.3">
      <c r="B24111" s="90">
        <v>6.0106000000000002</v>
      </c>
    </row>
    <row r="24112" spans="2:2" x14ac:dyDescent="0.3">
      <c r="B24112" s="90">
        <v>6.0106999999999999</v>
      </c>
    </row>
    <row r="24113" spans="2:2" x14ac:dyDescent="0.3">
      <c r="B24113" s="90">
        <v>6.0107999999999997</v>
      </c>
    </row>
    <row r="24114" spans="2:2" x14ac:dyDescent="0.3">
      <c r="B24114" s="90">
        <v>6.0109000000000004</v>
      </c>
    </row>
    <row r="24115" spans="2:2" x14ac:dyDescent="0.3">
      <c r="B24115" s="90">
        <v>6.0110000000000001</v>
      </c>
    </row>
    <row r="24116" spans="2:2" x14ac:dyDescent="0.3">
      <c r="B24116" s="90">
        <v>6.0110999999999999</v>
      </c>
    </row>
    <row r="24117" spans="2:2" x14ac:dyDescent="0.3">
      <c r="B24117" s="90">
        <v>6.0111999999999997</v>
      </c>
    </row>
    <row r="24118" spans="2:2" x14ac:dyDescent="0.3">
      <c r="B24118" s="90">
        <v>6.0113000000000003</v>
      </c>
    </row>
    <row r="24119" spans="2:2" x14ac:dyDescent="0.3">
      <c r="B24119" s="90">
        <v>6.0114000000000001</v>
      </c>
    </row>
    <row r="24120" spans="2:2" x14ac:dyDescent="0.3">
      <c r="B24120" s="90">
        <v>6.0114999999999998</v>
      </c>
    </row>
    <row r="24121" spans="2:2" x14ac:dyDescent="0.3">
      <c r="B24121" s="90">
        <v>6.0115999999999996</v>
      </c>
    </row>
    <row r="24122" spans="2:2" x14ac:dyDescent="0.3">
      <c r="B24122" s="90">
        <v>6.0117000000000003</v>
      </c>
    </row>
    <row r="24123" spans="2:2" x14ac:dyDescent="0.3">
      <c r="B24123" s="90">
        <v>6.0118</v>
      </c>
    </row>
    <row r="24124" spans="2:2" x14ac:dyDescent="0.3">
      <c r="B24124" s="90">
        <v>6.0118999999999998</v>
      </c>
    </row>
    <row r="24125" spans="2:2" x14ac:dyDescent="0.3">
      <c r="B24125" s="90">
        <v>6.0119999999999996</v>
      </c>
    </row>
    <row r="24126" spans="2:2" x14ac:dyDescent="0.3">
      <c r="B24126" s="90">
        <v>6.0121000000000002</v>
      </c>
    </row>
    <row r="24127" spans="2:2" x14ac:dyDescent="0.3">
      <c r="B24127" s="90">
        <v>6.0122</v>
      </c>
    </row>
    <row r="24128" spans="2:2" x14ac:dyDescent="0.3">
      <c r="B24128" s="90">
        <v>6.0122999999999998</v>
      </c>
    </row>
    <row r="24129" spans="2:2" x14ac:dyDescent="0.3">
      <c r="B24129" s="90">
        <v>6.0124000000000004</v>
      </c>
    </row>
    <row r="24130" spans="2:2" x14ac:dyDescent="0.3">
      <c r="B24130" s="90">
        <v>6.0125000000000002</v>
      </c>
    </row>
    <row r="24131" spans="2:2" x14ac:dyDescent="0.3">
      <c r="B24131" s="90">
        <v>6.0125999999999999</v>
      </c>
    </row>
    <row r="24132" spans="2:2" x14ac:dyDescent="0.3">
      <c r="B24132" s="90">
        <v>6.0126999999999997</v>
      </c>
    </row>
    <row r="24133" spans="2:2" x14ac:dyDescent="0.3">
      <c r="B24133" s="90">
        <v>6.0128000000000004</v>
      </c>
    </row>
    <row r="24134" spans="2:2" x14ac:dyDescent="0.3">
      <c r="B24134" s="90">
        <v>6.0129000000000001</v>
      </c>
    </row>
    <row r="24135" spans="2:2" x14ac:dyDescent="0.3">
      <c r="B24135" s="90">
        <v>6.0129999999999999</v>
      </c>
    </row>
    <row r="24136" spans="2:2" x14ac:dyDescent="0.3">
      <c r="B24136" s="90">
        <v>6.0130999999999997</v>
      </c>
    </row>
    <row r="24137" spans="2:2" x14ac:dyDescent="0.3">
      <c r="B24137" s="90">
        <v>6.0132000000000003</v>
      </c>
    </row>
    <row r="24138" spans="2:2" x14ac:dyDescent="0.3">
      <c r="B24138" s="90">
        <v>6.0133000000000001</v>
      </c>
    </row>
    <row r="24139" spans="2:2" x14ac:dyDescent="0.3">
      <c r="B24139" s="90">
        <v>6.0133999999999999</v>
      </c>
    </row>
    <row r="24140" spans="2:2" x14ac:dyDescent="0.3">
      <c r="B24140" s="90">
        <v>6.0134999999999996</v>
      </c>
    </row>
    <row r="24141" spans="2:2" x14ac:dyDescent="0.3">
      <c r="B24141" s="90">
        <v>6.0136000000000003</v>
      </c>
    </row>
    <row r="24142" spans="2:2" x14ac:dyDescent="0.3">
      <c r="B24142" s="90">
        <v>6.0137</v>
      </c>
    </row>
    <row r="24143" spans="2:2" x14ac:dyDescent="0.3">
      <c r="B24143" s="90">
        <v>6.0137999999999998</v>
      </c>
    </row>
    <row r="24144" spans="2:2" x14ac:dyDescent="0.3">
      <c r="B24144" s="90">
        <v>6.0138999999999996</v>
      </c>
    </row>
    <row r="24145" spans="2:2" x14ac:dyDescent="0.3">
      <c r="B24145" s="90">
        <v>6.0140000000000002</v>
      </c>
    </row>
    <row r="24146" spans="2:2" x14ac:dyDescent="0.3">
      <c r="B24146" s="90">
        <v>6.0141</v>
      </c>
    </row>
    <row r="24147" spans="2:2" x14ac:dyDescent="0.3">
      <c r="B24147" s="90">
        <v>6.0141999999999998</v>
      </c>
    </row>
    <row r="24148" spans="2:2" x14ac:dyDescent="0.3">
      <c r="B24148" s="90">
        <v>6.0143000000000004</v>
      </c>
    </row>
    <row r="24149" spans="2:2" x14ac:dyDescent="0.3">
      <c r="B24149" s="90">
        <v>6.0144000000000002</v>
      </c>
    </row>
    <row r="24150" spans="2:2" x14ac:dyDescent="0.3">
      <c r="B24150" s="90">
        <v>6.0145</v>
      </c>
    </row>
    <row r="24151" spans="2:2" x14ac:dyDescent="0.3">
      <c r="B24151" s="90">
        <v>6.0145999999999997</v>
      </c>
    </row>
    <row r="24152" spans="2:2" x14ac:dyDescent="0.3">
      <c r="B24152" s="90">
        <v>6.0147000000000004</v>
      </c>
    </row>
    <row r="24153" spans="2:2" x14ac:dyDescent="0.3">
      <c r="B24153" s="90">
        <v>6.0148000000000001</v>
      </c>
    </row>
    <row r="24154" spans="2:2" x14ac:dyDescent="0.3">
      <c r="B24154" s="90">
        <v>6.0148999999999999</v>
      </c>
    </row>
    <row r="24155" spans="2:2" x14ac:dyDescent="0.3">
      <c r="B24155" s="90">
        <v>6.0149999999999997</v>
      </c>
    </row>
    <row r="24156" spans="2:2" x14ac:dyDescent="0.3">
      <c r="B24156" s="90">
        <v>6.0151000000000003</v>
      </c>
    </row>
    <row r="24157" spans="2:2" x14ac:dyDescent="0.3">
      <c r="B24157" s="90">
        <v>6.0152000000000001</v>
      </c>
    </row>
    <row r="24158" spans="2:2" x14ac:dyDescent="0.3">
      <c r="B24158" s="90">
        <v>6.0152999999999999</v>
      </c>
    </row>
    <row r="24159" spans="2:2" x14ac:dyDescent="0.3">
      <c r="B24159" s="90">
        <v>6.0153999999999996</v>
      </c>
    </row>
    <row r="24160" spans="2:2" x14ac:dyDescent="0.3">
      <c r="B24160" s="90">
        <v>6.0155000000000003</v>
      </c>
    </row>
    <row r="24161" spans="2:2" x14ac:dyDescent="0.3">
      <c r="B24161" s="90">
        <v>6.0156000000000001</v>
      </c>
    </row>
    <row r="24162" spans="2:2" x14ac:dyDescent="0.3">
      <c r="B24162" s="90">
        <v>6.0156999999999998</v>
      </c>
    </row>
    <row r="24163" spans="2:2" x14ac:dyDescent="0.3">
      <c r="B24163" s="90">
        <v>6.0157999999999996</v>
      </c>
    </row>
    <row r="24164" spans="2:2" x14ac:dyDescent="0.3">
      <c r="B24164" s="90">
        <v>6.0159000000000002</v>
      </c>
    </row>
    <row r="24165" spans="2:2" x14ac:dyDescent="0.3">
      <c r="B24165" s="90">
        <v>6.016</v>
      </c>
    </row>
    <row r="24166" spans="2:2" x14ac:dyDescent="0.3">
      <c r="B24166" s="90">
        <v>6.0160999999999998</v>
      </c>
    </row>
    <row r="24167" spans="2:2" x14ac:dyDescent="0.3">
      <c r="B24167" s="90">
        <v>6.0162000000000004</v>
      </c>
    </row>
    <row r="24168" spans="2:2" x14ac:dyDescent="0.3">
      <c r="B24168" s="90">
        <v>6.0163000000000002</v>
      </c>
    </row>
    <row r="24169" spans="2:2" x14ac:dyDescent="0.3">
      <c r="B24169" s="90">
        <v>6.0164</v>
      </c>
    </row>
    <row r="24170" spans="2:2" x14ac:dyDescent="0.3">
      <c r="B24170" s="90">
        <v>6.0164999999999997</v>
      </c>
    </row>
    <row r="24171" spans="2:2" x14ac:dyDescent="0.3">
      <c r="B24171" s="90">
        <v>6.0166000000000004</v>
      </c>
    </row>
    <row r="24172" spans="2:2" x14ac:dyDescent="0.3">
      <c r="B24172" s="90">
        <v>6.0167000000000002</v>
      </c>
    </row>
    <row r="24173" spans="2:2" x14ac:dyDescent="0.3">
      <c r="B24173" s="90">
        <v>6.0167999999999999</v>
      </c>
    </row>
    <row r="24174" spans="2:2" x14ac:dyDescent="0.3">
      <c r="B24174" s="90">
        <v>6.0168999999999997</v>
      </c>
    </row>
    <row r="24175" spans="2:2" x14ac:dyDescent="0.3">
      <c r="B24175" s="90">
        <v>6.0170000000000003</v>
      </c>
    </row>
    <row r="24176" spans="2:2" x14ac:dyDescent="0.3">
      <c r="B24176" s="90">
        <v>6.0171000000000001</v>
      </c>
    </row>
    <row r="24177" spans="2:2" x14ac:dyDescent="0.3">
      <c r="B24177" s="90">
        <v>6.0171999999999999</v>
      </c>
    </row>
    <row r="24178" spans="2:2" x14ac:dyDescent="0.3">
      <c r="B24178" s="90">
        <v>6.0172999999999996</v>
      </c>
    </row>
    <row r="24179" spans="2:2" x14ac:dyDescent="0.3">
      <c r="B24179" s="90">
        <v>6.0174000000000003</v>
      </c>
    </row>
    <row r="24180" spans="2:2" x14ac:dyDescent="0.3">
      <c r="B24180" s="90">
        <v>6.0175000000000001</v>
      </c>
    </row>
    <row r="24181" spans="2:2" x14ac:dyDescent="0.3">
      <c r="B24181" s="90">
        <v>6.0175999999999998</v>
      </c>
    </row>
    <row r="24182" spans="2:2" x14ac:dyDescent="0.3">
      <c r="B24182" s="90">
        <v>6.0176999999999996</v>
      </c>
    </row>
    <row r="24183" spans="2:2" x14ac:dyDescent="0.3">
      <c r="B24183" s="90">
        <v>6.0178000000000003</v>
      </c>
    </row>
    <row r="24184" spans="2:2" x14ac:dyDescent="0.3">
      <c r="B24184" s="90">
        <v>6.0179</v>
      </c>
    </row>
    <row r="24185" spans="2:2" x14ac:dyDescent="0.3">
      <c r="B24185" s="90">
        <v>6.0179999999999998</v>
      </c>
    </row>
    <row r="24186" spans="2:2" x14ac:dyDescent="0.3">
      <c r="B24186" s="90">
        <v>6.0180999999999996</v>
      </c>
    </row>
    <row r="24187" spans="2:2" x14ac:dyDescent="0.3">
      <c r="B24187" s="90">
        <v>6.0182000000000002</v>
      </c>
    </row>
    <row r="24188" spans="2:2" x14ac:dyDescent="0.3">
      <c r="B24188" s="90">
        <v>6.0183</v>
      </c>
    </row>
    <row r="24189" spans="2:2" x14ac:dyDescent="0.3">
      <c r="B24189" s="90">
        <v>6.0183999999999997</v>
      </c>
    </row>
    <row r="24190" spans="2:2" x14ac:dyDescent="0.3">
      <c r="B24190" s="90">
        <v>6.0185000000000004</v>
      </c>
    </row>
    <row r="24191" spans="2:2" x14ac:dyDescent="0.3">
      <c r="B24191" s="90">
        <v>6.0186000000000002</v>
      </c>
    </row>
    <row r="24192" spans="2:2" x14ac:dyDescent="0.3">
      <c r="B24192" s="90">
        <v>6.0186999999999999</v>
      </c>
    </row>
    <row r="24193" spans="2:2" x14ac:dyDescent="0.3">
      <c r="B24193" s="90">
        <v>6.0187999999999997</v>
      </c>
    </row>
    <row r="24194" spans="2:2" x14ac:dyDescent="0.3">
      <c r="B24194" s="90">
        <v>6.0189000000000004</v>
      </c>
    </row>
    <row r="24195" spans="2:2" x14ac:dyDescent="0.3">
      <c r="B24195" s="90">
        <v>6.0190000000000001</v>
      </c>
    </row>
    <row r="24196" spans="2:2" x14ac:dyDescent="0.3">
      <c r="B24196" s="90">
        <v>6.0190999999999999</v>
      </c>
    </row>
    <row r="24197" spans="2:2" x14ac:dyDescent="0.3">
      <c r="B24197" s="90">
        <v>6.0191999999999997</v>
      </c>
    </row>
    <row r="24198" spans="2:2" x14ac:dyDescent="0.3">
      <c r="B24198" s="90">
        <v>6.0193000000000003</v>
      </c>
    </row>
    <row r="24199" spans="2:2" x14ac:dyDescent="0.3">
      <c r="B24199" s="90">
        <v>6.0194000000000001</v>
      </c>
    </row>
    <row r="24200" spans="2:2" x14ac:dyDescent="0.3">
      <c r="B24200" s="90">
        <v>6.0194999999999999</v>
      </c>
    </row>
    <row r="24201" spans="2:2" x14ac:dyDescent="0.3">
      <c r="B24201" s="90">
        <v>6.0195999999999996</v>
      </c>
    </row>
    <row r="24202" spans="2:2" x14ac:dyDescent="0.3">
      <c r="B24202" s="90">
        <v>6.0197000000000003</v>
      </c>
    </row>
    <row r="24203" spans="2:2" x14ac:dyDescent="0.3">
      <c r="B24203" s="90">
        <v>6.0198</v>
      </c>
    </row>
    <row r="24204" spans="2:2" x14ac:dyDescent="0.3">
      <c r="B24204" s="90">
        <v>6.0198999999999998</v>
      </c>
    </row>
    <row r="24205" spans="2:2" x14ac:dyDescent="0.3">
      <c r="B24205" s="90">
        <v>6.02</v>
      </c>
    </row>
    <row r="24206" spans="2:2" x14ac:dyDescent="0.3">
      <c r="B24206" s="90">
        <v>6.0201000000000002</v>
      </c>
    </row>
    <row r="24207" spans="2:2" x14ac:dyDescent="0.3">
      <c r="B24207" s="90">
        <v>6.0202</v>
      </c>
    </row>
    <row r="24208" spans="2:2" x14ac:dyDescent="0.3">
      <c r="B24208" s="90">
        <v>6.0202999999999998</v>
      </c>
    </row>
    <row r="24209" spans="2:2" x14ac:dyDescent="0.3">
      <c r="B24209" s="90">
        <v>6.0204000000000004</v>
      </c>
    </row>
    <row r="24210" spans="2:2" x14ac:dyDescent="0.3">
      <c r="B24210" s="90">
        <v>6.0205000000000002</v>
      </c>
    </row>
    <row r="24211" spans="2:2" x14ac:dyDescent="0.3">
      <c r="B24211" s="90">
        <v>6.0206</v>
      </c>
    </row>
    <row r="24212" spans="2:2" x14ac:dyDescent="0.3">
      <c r="B24212" s="90">
        <v>6.0206999999999997</v>
      </c>
    </row>
    <row r="24213" spans="2:2" x14ac:dyDescent="0.3">
      <c r="B24213" s="90">
        <v>6.0208000000000004</v>
      </c>
    </row>
    <row r="24214" spans="2:2" x14ac:dyDescent="0.3">
      <c r="B24214" s="90">
        <v>6.0209000000000001</v>
      </c>
    </row>
    <row r="24215" spans="2:2" x14ac:dyDescent="0.3">
      <c r="B24215" s="90">
        <v>6.0209999999999999</v>
      </c>
    </row>
    <row r="24216" spans="2:2" x14ac:dyDescent="0.3">
      <c r="B24216" s="90">
        <v>6.0210999999999997</v>
      </c>
    </row>
    <row r="24217" spans="2:2" x14ac:dyDescent="0.3">
      <c r="B24217" s="90">
        <v>6.0212000000000003</v>
      </c>
    </row>
    <row r="24218" spans="2:2" x14ac:dyDescent="0.3">
      <c r="B24218" s="90">
        <v>6.0213000000000001</v>
      </c>
    </row>
    <row r="24219" spans="2:2" x14ac:dyDescent="0.3">
      <c r="B24219" s="90">
        <v>6.0213999999999999</v>
      </c>
    </row>
    <row r="24220" spans="2:2" x14ac:dyDescent="0.3">
      <c r="B24220" s="90">
        <v>6.0214999999999996</v>
      </c>
    </row>
    <row r="24221" spans="2:2" x14ac:dyDescent="0.3">
      <c r="B24221" s="90">
        <v>6.0216000000000003</v>
      </c>
    </row>
    <row r="24222" spans="2:2" x14ac:dyDescent="0.3">
      <c r="B24222" s="90">
        <v>6.0217000000000001</v>
      </c>
    </row>
    <row r="24223" spans="2:2" x14ac:dyDescent="0.3">
      <c r="B24223" s="90">
        <v>6.0217999999999998</v>
      </c>
    </row>
    <row r="24224" spans="2:2" x14ac:dyDescent="0.3">
      <c r="B24224" s="90">
        <v>6.0218999999999996</v>
      </c>
    </row>
    <row r="24225" spans="2:2" x14ac:dyDescent="0.3">
      <c r="B24225" s="90">
        <v>6.0220000000000002</v>
      </c>
    </row>
    <row r="24226" spans="2:2" x14ac:dyDescent="0.3">
      <c r="B24226" s="90">
        <v>6.0221</v>
      </c>
    </row>
    <row r="24227" spans="2:2" x14ac:dyDescent="0.3">
      <c r="B24227" s="90">
        <v>6.0221999999999998</v>
      </c>
    </row>
    <row r="24228" spans="2:2" x14ac:dyDescent="0.3">
      <c r="B24228" s="90">
        <v>6.0223000000000004</v>
      </c>
    </row>
    <row r="24229" spans="2:2" x14ac:dyDescent="0.3">
      <c r="B24229" s="90">
        <v>6.0224000000000002</v>
      </c>
    </row>
    <row r="24230" spans="2:2" x14ac:dyDescent="0.3">
      <c r="B24230" s="90">
        <v>6.0225</v>
      </c>
    </row>
    <row r="24231" spans="2:2" x14ac:dyDescent="0.3">
      <c r="B24231" s="90">
        <v>6.0225999999999997</v>
      </c>
    </row>
    <row r="24232" spans="2:2" x14ac:dyDescent="0.3">
      <c r="B24232" s="90">
        <v>6.0227000000000004</v>
      </c>
    </row>
    <row r="24233" spans="2:2" x14ac:dyDescent="0.3">
      <c r="B24233" s="90">
        <v>6.0228000000000002</v>
      </c>
    </row>
    <row r="24234" spans="2:2" x14ac:dyDescent="0.3">
      <c r="B24234" s="90">
        <v>6.0228999999999999</v>
      </c>
    </row>
    <row r="24235" spans="2:2" x14ac:dyDescent="0.3">
      <c r="B24235" s="90">
        <v>6.0229999999999997</v>
      </c>
    </row>
    <row r="24236" spans="2:2" x14ac:dyDescent="0.3">
      <c r="B24236" s="90">
        <v>6.0231000000000003</v>
      </c>
    </row>
    <row r="24237" spans="2:2" x14ac:dyDescent="0.3">
      <c r="B24237" s="90">
        <v>6.0232000000000001</v>
      </c>
    </row>
    <row r="24238" spans="2:2" x14ac:dyDescent="0.3">
      <c r="B24238" s="90">
        <v>6.0232999999999999</v>
      </c>
    </row>
    <row r="24239" spans="2:2" x14ac:dyDescent="0.3">
      <c r="B24239" s="90">
        <v>6.0233999999999996</v>
      </c>
    </row>
    <row r="24240" spans="2:2" x14ac:dyDescent="0.3">
      <c r="B24240" s="90">
        <v>6.0235000000000003</v>
      </c>
    </row>
    <row r="24241" spans="2:2" x14ac:dyDescent="0.3">
      <c r="B24241" s="90">
        <v>6.0236000000000001</v>
      </c>
    </row>
    <row r="24242" spans="2:2" x14ac:dyDescent="0.3">
      <c r="B24242" s="90">
        <v>6.0236999999999998</v>
      </c>
    </row>
    <row r="24243" spans="2:2" x14ac:dyDescent="0.3">
      <c r="B24243" s="90">
        <v>6.0237999999999996</v>
      </c>
    </row>
    <row r="24244" spans="2:2" x14ac:dyDescent="0.3">
      <c r="B24244" s="90">
        <v>6.0239000000000003</v>
      </c>
    </row>
    <row r="24245" spans="2:2" x14ac:dyDescent="0.3">
      <c r="B24245" s="90">
        <v>6.024</v>
      </c>
    </row>
    <row r="24246" spans="2:2" x14ac:dyDescent="0.3">
      <c r="B24246" s="90">
        <v>6.0240999999999998</v>
      </c>
    </row>
    <row r="24247" spans="2:2" x14ac:dyDescent="0.3">
      <c r="B24247" s="90">
        <v>6.0242000000000004</v>
      </c>
    </row>
    <row r="24248" spans="2:2" x14ac:dyDescent="0.3">
      <c r="B24248" s="90">
        <v>6.0243000000000002</v>
      </c>
    </row>
    <row r="24249" spans="2:2" x14ac:dyDescent="0.3">
      <c r="B24249" s="90">
        <v>6.0244</v>
      </c>
    </row>
    <row r="24250" spans="2:2" x14ac:dyDescent="0.3">
      <c r="B24250" s="90">
        <v>6.0244999999999997</v>
      </c>
    </row>
    <row r="24251" spans="2:2" x14ac:dyDescent="0.3">
      <c r="B24251" s="90">
        <v>6.0246000000000004</v>
      </c>
    </row>
    <row r="24252" spans="2:2" x14ac:dyDescent="0.3">
      <c r="B24252" s="90">
        <v>6.0247000000000002</v>
      </c>
    </row>
    <row r="24253" spans="2:2" x14ac:dyDescent="0.3">
      <c r="B24253" s="90">
        <v>6.0247999999999999</v>
      </c>
    </row>
    <row r="24254" spans="2:2" x14ac:dyDescent="0.3">
      <c r="B24254" s="90">
        <v>6.0248999999999997</v>
      </c>
    </row>
    <row r="24255" spans="2:2" x14ac:dyDescent="0.3">
      <c r="B24255" s="90">
        <v>6.0250000000000004</v>
      </c>
    </row>
    <row r="24256" spans="2:2" x14ac:dyDescent="0.3">
      <c r="B24256" s="90">
        <v>6.0251000000000001</v>
      </c>
    </row>
    <row r="24257" spans="2:2" x14ac:dyDescent="0.3">
      <c r="B24257" s="90">
        <v>6.0251999999999999</v>
      </c>
    </row>
    <row r="24258" spans="2:2" x14ac:dyDescent="0.3">
      <c r="B24258" s="90">
        <v>6.0252999999999997</v>
      </c>
    </row>
    <row r="24259" spans="2:2" x14ac:dyDescent="0.3">
      <c r="B24259" s="90">
        <v>6.0254000000000003</v>
      </c>
    </row>
    <row r="24260" spans="2:2" x14ac:dyDescent="0.3">
      <c r="B24260" s="90">
        <v>6.0255000000000001</v>
      </c>
    </row>
    <row r="24261" spans="2:2" x14ac:dyDescent="0.3">
      <c r="B24261" s="90">
        <v>6.0255999999999998</v>
      </c>
    </row>
    <row r="24262" spans="2:2" x14ac:dyDescent="0.3">
      <c r="B24262" s="90">
        <v>6.0256999999999996</v>
      </c>
    </row>
    <row r="24263" spans="2:2" x14ac:dyDescent="0.3">
      <c r="B24263" s="90">
        <v>6.0258000000000003</v>
      </c>
    </row>
    <row r="24264" spans="2:2" x14ac:dyDescent="0.3">
      <c r="B24264" s="90">
        <v>6.0259</v>
      </c>
    </row>
    <row r="24265" spans="2:2" x14ac:dyDescent="0.3">
      <c r="B24265" s="90">
        <v>6.0259999999999998</v>
      </c>
    </row>
    <row r="24266" spans="2:2" x14ac:dyDescent="0.3">
      <c r="B24266" s="90">
        <v>6.0260999999999996</v>
      </c>
    </row>
    <row r="24267" spans="2:2" x14ac:dyDescent="0.3">
      <c r="B24267" s="90">
        <v>6.0262000000000002</v>
      </c>
    </row>
    <row r="24268" spans="2:2" x14ac:dyDescent="0.3">
      <c r="B24268" s="90">
        <v>6.0263</v>
      </c>
    </row>
    <row r="24269" spans="2:2" x14ac:dyDescent="0.3">
      <c r="B24269" s="90">
        <v>6.0263999999999998</v>
      </c>
    </row>
    <row r="24270" spans="2:2" x14ac:dyDescent="0.3">
      <c r="B24270" s="90">
        <v>6.0265000000000004</v>
      </c>
    </row>
    <row r="24271" spans="2:2" x14ac:dyDescent="0.3">
      <c r="B24271" s="90">
        <v>6.0266000000000002</v>
      </c>
    </row>
    <row r="24272" spans="2:2" x14ac:dyDescent="0.3">
      <c r="B24272" s="90">
        <v>6.0266999999999999</v>
      </c>
    </row>
    <row r="24273" spans="2:2" x14ac:dyDescent="0.3">
      <c r="B24273" s="90">
        <v>6.0267999999999997</v>
      </c>
    </row>
    <row r="24274" spans="2:2" x14ac:dyDescent="0.3">
      <c r="B24274" s="90">
        <v>6.0269000000000004</v>
      </c>
    </row>
    <row r="24275" spans="2:2" x14ac:dyDescent="0.3">
      <c r="B24275" s="90">
        <v>6.0270000000000001</v>
      </c>
    </row>
    <row r="24276" spans="2:2" x14ac:dyDescent="0.3">
      <c r="B24276" s="90">
        <v>6.0270999999999999</v>
      </c>
    </row>
    <row r="24277" spans="2:2" x14ac:dyDescent="0.3">
      <c r="B24277" s="90">
        <v>6.0271999999999997</v>
      </c>
    </row>
    <row r="24278" spans="2:2" x14ac:dyDescent="0.3">
      <c r="B24278" s="90">
        <v>6.0273000000000003</v>
      </c>
    </row>
    <row r="24279" spans="2:2" x14ac:dyDescent="0.3">
      <c r="B24279" s="90">
        <v>6.0274000000000001</v>
      </c>
    </row>
    <row r="24280" spans="2:2" x14ac:dyDescent="0.3">
      <c r="B24280" s="90">
        <v>6.0274999999999999</v>
      </c>
    </row>
    <row r="24281" spans="2:2" x14ac:dyDescent="0.3">
      <c r="B24281" s="90">
        <v>6.0275999999999996</v>
      </c>
    </row>
    <row r="24282" spans="2:2" x14ac:dyDescent="0.3">
      <c r="B24282" s="90">
        <v>6.0277000000000003</v>
      </c>
    </row>
    <row r="24283" spans="2:2" x14ac:dyDescent="0.3">
      <c r="B24283" s="90">
        <v>6.0278</v>
      </c>
    </row>
    <row r="24284" spans="2:2" x14ac:dyDescent="0.3">
      <c r="B24284" s="90">
        <v>6.0278999999999998</v>
      </c>
    </row>
    <row r="24285" spans="2:2" x14ac:dyDescent="0.3">
      <c r="B24285" s="90">
        <v>6.0279999999999996</v>
      </c>
    </row>
    <row r="24286" spans="2:2" x14ac:dyDescent="0.3">
      <c r="B24286" s="90">
        <v>6.0281000000000002</v>
      </c>
    </row>
    <row r="24287" spans="2:2" x14ac:dyDescent="0.3">
      <c r="B24287" s="90">
        <v>6.0282</v>
      </c>
    </row>
    <row r="24288" spans="2:2" x14ac:dyDescent="0.3">
      <c r="B24288" s="90">
        <v>6.0282999999999998</v>
      </c>
    </row>
    <row r="24289" spans="2:2" x14ac:dyDescent="0.3">
      <c r="B24289" s="90">
        <v>6.0284000000000004</v>
      </c>
    </row>
    <row r="24290" spans="2:2" x14ac:dyDescent="0.3">
      <c r="B24290" s="90">
        <v>6.0285000000000002</v>
      </c>
    </row>
    <row r="24291" spans="2:2" x14ac:dyDescent="0.3">
      <c r="B24291" s="90">
        <v>6.0286</v>
      </c>
    </row>
    <row r="24292" spans="2:2" x14ac:dyDescent="0.3">
      <c r="B24292" s="90">
        <v>6.0286999999999997</v>
      </c>
    </row>
    <row r="24293" spans="2:2" x14ac:dyDescent="0.3">
      <c r="B24293" s="90">
        <v>6.0288000000000004</v>
      </c>
    </row>
    <row r="24294" spans="2:2" x14ac:dyDescent="0.3">
      <c r="B24294" s="90">
        <v>6.0289000000000001</v>
      </c>
    </row>
    <row r="24295" spans="2:2" x14ac:dyDescent="0.3">
      <c r="B24295" s="90">
        <v>6.0289999999999999</v>
      </c>
    </row>
    <row r="24296" spans="2:2" x14ac:dyDescent="0.3">
      <c r="B24296" s="90">
        <v>6.0290999999999997</v>
      </c>
    </row>
    <row r="24297" spans="2:2" x14ac:dyDescent="0.3">
      <c r="B24297" s="90">
        <v>6.0292000000000003</v>
      </c>
    </row>
    <row r="24298" spans="2:2" x14ac:dyDescent="0.3">
      <c r="B24298" s="90">
        <v>6.0293000000000001</v>
      </c>
    </row>
    <row r="24299" spans="2:2" x14ac:dyDescent="0.3">
      <c r="B24299" s="90">
        <v>6.0293999999999999</v>
      </c>
    </row>
    <row r="24300" spans="2:2" x14ac:dyDescent="0.3">
      <c r="B24300" s="90">
        <v>6.0294999999999996</v>
      </c>
    </row>
    <row r="24301" spans="2:2" x14ac:dyDescent="0.3">
      <c r="B24301" s="90">
        <v>6.0296000000000003</v>
      </c>
    </row>
    <row r="24302" spans="2:2" x14ac:dyDescent="0.3">
      <c r="B24302" s="90">
        <v>6.0297000000000001</v>
      </c>
    </row>
    <row r="24303" spans="2:2" x14ac:dyDescent="0.3">
      <c r="B24303" s="90">
        <v>6.0297999999999998</v>
      </c>
    </row>
    <row r="24304" spans="2:2" x14ac:dyDescent="0.3">
      <c r="B24304" s="90">
        <v>6.0298999999999996</v>
      </c>
    </row>
    <row r="24305" spans="2:2" x14ac:dyDescent="0.3">
      <c r="B24305" s="90">
        <v>6.03</v>
      </c>
    </row>
    <row r="24306" spans="2:2" x14ac:dyDescent="0.3">
      <c r="B24306" s="90">
        <v>6.0301</v>
      </c>
    </row>
    <row r="24307" spans="2:2" x14ac:dyDescent="0.3">
      <c r="B24307" s="90">
        <v>6.0301999999999998</v>
      </c>
    </row>
    <row r="24308" spans="2:2" x14ac:dyDescent="0.3">
      <c r="B24308" s="90">
        <v>6.0303000000000004</v>
      </c>
    </row>
    <row r="24309" spans="2:2" x14ac:dyDescent="0.3">
      <c r="B24309" s="90">
        <v>6.0304000000000002</v>
      </c>
    </row>
    <row r="24310" spans="2:2" x14ac:dyDescent="0.3">
      <c r="B24310" s="90">
        <v>6.0305</v>
      </c>
    </row>
    <row r="24311" spans="2:2" x14ac:dyDescent="0.3">
      <c r="B24311" s="90">
        <v>6.0305999999999997</v>
      </c>
    </row>
    <row r="24312" spans="2:2" x14ac:dyDescent="0.3">
      <c r="B24312" s="90">
        <v>6.0307000000000004</v>
      </c>
    </row>
    <row r="24313" spans="2:2" x14ac:dyDescent="0.3">
      <c r="B24313" s="90">
        <v>6.0308000000000002</v>
      </c>
    </row>
    <row r="24314" spans="2:2" x14ac:dyDescent="0.3">
      <c r="B24314" s="90">
        <v>6.0308999999999999</v>
      </c>
    </row>
    <row r="24315" spans="2:2" x14ac:dyDescent="0.3">
      <c r="B24315" s="90">
        <v>6.0309999999999997</v>
      </c>
    </row>
    <row r="24316" spans="2:2" x14ac:dyDescent="0.3">
      <c r="B24316" s="90">
        <v>6.0311000000000003</v>
      </c>
    </row>
    <row r="24317" spans="2:2" x14ac:dyDescent="0.3">
      <c r="B24317" s="90">
        <v>6.0312000000000001</v>
      </c>
    </row>
    <row r="24318" spans="2:2" x14ac:dyDescent="0.3">
      <c r="B24318" s="90">
        <v>6.0312999999999999</v>
      </c>
    </row>
    <row r="24319" spans="2:2" x14ac:dyDescent="0.3">
      <c r="B24319" s="90">
        <v>6.0313999999999997</v>
      </c>
    </row>
    <row r="24320" spans="2:2" x14ac:dyDescent="0.3">
      <c r="B24320" s="90">
        <v>6.0315000000000003</v>
      </c>
    </row>
    <row r="24321" spans="2:2" x14ac:dyDescent="0.3">
      <c r="B24321" s="90">
        <v>6.0316000000000001</v>
      </c>
    </row>
    <row r="24322" spans="2:2" x14ac:dyDescent="0.3">
      <c r="B24322" s="90">
        <v>6.0316999999999998</v>
      </c>
    </row>
    <row r="24323" spans="2:2" x14ac:dyDescent="0.3">
      <c r="B24323" s="90">
        <v>6.0317999999999996</v>
      </c>
    </row>
    <row r="24324" spans="2:2" x14ac:dyDescent="0.3">
      <c r="B24324" s="90">
        <v>6.0319000000000003</v>
      </c>
    </row>
    <row r="24325" spans="2:2" x14ac:dyDescent="0.3">
      <c r="B24325" s="90">
        <v>6.032</v>
      </c>
    </row>
    <row r="24326" spans="2:2" x14ac:dyDescent="0.3">
      <c r="B24326" s="90">
        <v>6.0320999999999998</v>
      </c>
    </row>
    <row r="24327" spans="2:2" x14ac:dyDescent="0.3">
      <c r="B24327" s="90">
        <v>6.0321999999999996</v>
      </c>
    </row>
    <row r="24328" spans="2:2" x14ac:dyDescent="0.3">
      <c r="B24328" s="90">
        <v>6.0323000000000002</v>
      </c>
    </row>
    <row r="24329" spans="2:2" x14ac:dyDescent="0.3">
      <c r="B24329" s="90">
        <v>6.0324</v>
      </c>
    </row>
    <row r="24330" spans="2:2" x14ac:dyDescent="0.3">
      <c r="B24330" s="90">
        <v>6.0324999999999998</v>
      </c>
    </row>
    <row r="24331" spans="2:2" x14ac:dyDescent="0.3">
      <c r="B24331" s="90">
        <v>6.0326000000000004</v>
      </c>
    </row>
    <row r="24332" spans="2:2" x14ac:dyDescent="0.3">
      <c r="B24332" s="90">
        <v>6.0327000000000002</v>
      </c>
    </row>
    <row r="24333" spans="2:2" x14ac:dyDescent="0.3">
      <c r="B24333" s="90">
        <v>6.0327999999999999</v>
      </c>
    </row>
    <row r="24334" spans="2:2" x14ac:dyDescent="0.3">
      <c r="B24334" s="90">
        <v>6.0328999999999997</v>
      </c>
    </row>
    <row r="24335" spans="2:2" x14ac:dyDescent="0.3">
      <c r="B24335" s="90">
        <v>6.0330000000000004</v>
      </c>
    </row>
    <row r="24336" spans="2:2" x14ac:dyDescent="0.3">
      <c r="B24336" s="90">
        <v>6.0331000000000001</v>
      </c>
    </row>
    <row r="24337" spans="2:2" x14ac:dyDescent="0.3">
      <c r="B24337" s="90">
        <v>6.0331999999999999</v>
      </c>
    </row>
    <row r="24338" spans="2:2" x14ac:dyDescent="0.3">
      <c r="B24338" s="90">
        <v>6.0332999999999997</v>
      </c>
    </row>
    <row r="24339" spans="2:2" x14ac:dyDescent="0.3">
      <c r="B24339" s="90">
        <v>6.0334000000000003</v>
      </c>
    </row>
    <row r="24340" spans="2:2" x14ac:dyDescent="0.3">
      <c r="B24340" s="90">
        <v>6.0335000000000001</v>
      </c>
    </row>
    <row r="24341" spans="2:2" x14ac:dyDescent="0.3">
      <c r="B24341" s="90">
        <v>6.0335999999999999</v>
      </c>
    </row>
    <row r="24342" spans="2:2" x14ac:dyDescent="0.3">
      <c r="B24342" s="90">
        <v>6.0336999999999996</v>
      </c>
    </row>
    <row r="24343" spans="2:2" x14ac:dyDescent="0.3">
      <c r="B24343" s="90">
        <v>6.0338000000000003</v>
      </c>
    </row>
    <row r="24344" spans="2:2" x14ac:dyDescent="0.3">
      <c r="B24344" s="90">
        <v>6.0339</v>
      </c>
    </row>
    <row r="24345" spans="2:2" x14ac:dyDescent="0.3">
      <c r="B24345" s="90">
        <v>6.0339999999999998</v>
      </c>
    </row>
    <row r="24346" spans="2:2" x14ac:dyDescent="0.3">
      <c r="B24346" s="90">
        <v>6.0340999999999996</v>
      </c>
    </row>
    <row r="24347" spans="2:2" x14ac:dyDescent="0.3">
      <c r="B24347" s="90">
        <v>6.0342000000000002</v>
      </c>
    </row>
    <row r="24348" spans="2:2" x14ac:dyDescent="0.3">
      <c r="B24348" s="90">
        <v>6.0343</v>
      </c>
    </row>
    <row r="24349" spans="2:2" x14ac:dyDescent="0.3">
      <c r="B24349" s="90">
        <v>6.0343999999999998</v>
      </c>
    </row>
    <row r="24350" spans="2:2" x14ac:dyDescent="0.3">
      <c r="B24350" s="90">
        <v>6.0345000000000004</v>
      </c>
    </row>
    <row r="24351" spans="2:2" x14ac:dyDescent="0.3">
      <c r="B24351" s="90">
        <v>6.0346000000000002</v>
      </c>
    </row>
    <row r="24352" spans="2:2" x14ac:dyDescent="0.3">
      <c r="B24352" s="90">
        <v>6.0347</v>
      </c>
    </row>
    <row r="24353" spans="2:2" x14ac:dyDescent="0.3">
      <c r="B24353" s="90">
        <v>6.0347999999999997</v>
      </c>
    </row>
    <row r="24354" spans="2:2" x14ac:dyDescent="0.3">
      <c r="B24354" s="90">
        <v>6.0349000000000004</v>
      </c>
    </row>
    <row r="24355" spans="2:2" x14ac:dyDescent="0.3">
      <c r="B24355" s="90">
        <v>6.0350000000000001</v>
      </c>
    </row>
    <row r="24356" spans="2:2" x14ac:dyDescent="0.3">
      <c r="B24356" s="90">
        <v>6.0350999999999999</v>
      </c>
    </row>
    <row r="24357" spans="2:2" x14ac:dyDescent="0.3">
      <c r="B24357" s="90">
        <v>6.0351999999999997</v>
      </c>
    </row>
    <row r="24358" spans="2:2" x14ac:dyDescent="0.3">
      <c r="B24358" s="90">
        <v>6.0353000000000003</v>
      </c>
    </row>
    <row r="24359" spans="2:2" x14ac:dyDescent="0.3">
      <c r="B24359" s="90">
        <v>6.0354000000000001</v>
      </c>
    </row>
    <row r="24360" spans="2:2" x14ac:dyDescent="0.3">
      <c r="B24360" s="90">
        <v>6.0354999999999999</v>
      </c>
    </row>
    <row r="24361" spans="2:2" x14ac:dyDescent="0.3">
      <c r="B24361" s="90">
        <v>6.0355999999999996</v>
      </c>
    </row>
    <row r="24362" spans="2:2" x14ac:dyDescent="0.3">
      <c r="B24362" s="90">
        <v>6.0357000000000003</v>
      </c>
    </row>
    <row r="24363" spans="2:2" x14ac:dyDescent="0.3">
      <c r="B24363" s="90">
        <v>6.0358000000000001</v>
      </c>
    </row>
    <row r="24364" spans="2:2" x14ac:dyDescent="0.3">
      <c r="B24364" s="90">
        <v>6.0358999999999998</v>
      </c>
    </row>
    <row r="24365" spans="2:2" x14ac:dyDescent="0.3">
      <c r="B24365" s="90">
        <v>6.0359999999999996</v>
      </c>
    </row>
    <row r="24366" spans="2:2" x14ac:dyDescent="0.3">
      <c r="B24366" s="90">
        <v>6.0361000000000002</v>
      </c>
    </row>
    <row r="24367" spans="2:2" x14ac:dyDescent="0.3">
      <c r="B24367" s="90">
        <v>6.0362</v>
      </c>
    </row>
    <row r="24368" spans="2:2" x14ac:dyDescent="0.3">
      <c r="B24368" s="90">
        <v>6.0362999999999998</v>
      </c>
    </row>
    <row r="24369" spans="2:2" x14ac:dyDescent="0.3">
      <c r="B24369" s="90">
        <v>6.0364000000000004</v>
      </c>
    </row>
    <row r="24370" spans="2:2" x14ac:dyDescent="0.3">
      <c r="B24370" s="90">
        <v>6.0365000000000002</v>
      </c>
    </row>
    <row r="24371" spans="2:2" x14ac:dyDescent="0.3">
      <c r="B24371" s="90">
        <v>6.0366</v>
      </c>
    </row>
    <row r="24372" spans="2:2" x14ac:dyDescent="0.3">
      <c r="B24372" s="90">
        <v>6.0366999999999997</v>
      </c>
    </row>
    <row r="24373" spans="2:2" x14ac:dyDescent="0.3">
      <c r="B24373" s="90">
        <v>6.0368000000000004</v>
      </c>
    </row>
    <row r="24374" spans="2:2" x14ac:dyDescent="0.3">
      <c r="B24374" s="90">
        <v>6.0369000000000002</v>
      </c>
    </row>
    <row r="24375" spans="2:2" x14ac:dyDescent="0.3">
      <c r="B24375" s="90">
        <v>6.0369999999999999</v>
      </c>
    </row>
    <row r="24376" spans="2:2" x14ac:dyDescent="0.3">
      <c r="B24376" s="90">
        <v>6.0370999999999997</v>
      </c>
    </row>
    <row r="24377" spans="2:2" x14ac:dyDescent="0.3">
      <c r="B24377" s="90">
        <v>6.0372000000000003</v>
      </c>
    </row>
    <row r="24378" spans="2:2" x14ac:dyDescent="0.3">
      <c r="B24378" s="90">
        <v>6.0373000000000001</v>
      </c>
    </row>
    <row r="24379" spans="2:2" x14ac:dyDescent="0.3">
      <c r="B24379" s="90">
        <v>6.0373999999999999</v>
      </c>
    </row>
    <row r="24380" spans="2:2" x14ac:dyDescent="0.3">
      <c r="B24380" s="90">
        <v>6.0374999999999996</v>
      </c>
    </row>
    <row r="24381" spans="2:2" x14ac:dyDescent="0.3">
      <c r="B24381" s="90">
        <v>6.0376000000000003</v>
      </c>
    </row>
    <row r="24382" spans="2:2" x14ac:dyDescent="0.3">
      <c r="B24382" s="90">
        <v>6.0377000000000001</v>
      </c>
    </row>
    <row r="24383" spans="2:2" x14ac:dyDescent="0.3">
      <c r="B24383" s="90">
        <v>6.0377999999999998</v>
      </c>
    </row>
    <row r="24384" spans="2:2" x14ac:dyDescent="0.3">
      <c r="B24384" s="90">
        <v>6.0378999999999996</v>
      </c>
    </row>
    <row r="24385" spans="2:2" x14ac:dyDescent="0.3">
      <c r="B24385" s="90">
        <v>6.0380000000000003</v>
      </c>
    </row>
    <row r="24386" spans="2:2" x14ac:dyDescent="0.3">
      <c r="B24386" s="90">
        <v>6.0381</v>
      </c>
    </row>
    <row r="24387" spans="2:2" x14ac:dyDescent="0.3">
      <c r="B24387" s="90">
        <v>6.0381999999999998</v>
      </c>
    </row>
    <row r="24388" spans="2:2" x14ac:dyDescent="0.3">
      <c r="B24388" s="90">
        <v>6.0382999999999996</v>
      </c>
    </row>
    <row r="24389" spans="2:2" x14ac:dyDescent="0.3">
      <c r="B24389" s="90">
        <v>6.0384000000000002</v>
      </c>
    </row>
    <row r="24390" spans="2:2" x14ac:dyDescent="0.3">
      <c r="B24390" s="90">
        <v>6.0385</v>
      </c>
    </row>
    <row r="24391" spans="2:2" x14ac:dyDescent="0.3">
      <c r="B24391" s="90">
        <v>6.0385999999999997</v>
      </c>
    </row>
    <row r="24392" spans="2:2" x14ac:dyDescent="0.3">
      <c r="B24392" s="90">
        <v>6.0387000000000004</v>
      </c>
    </row>
    <row r="24393" spans="2:2" x14ac:dyDescent="0.3">
      <c r="B24393" s="90">
        <v>6.0388000000000002</v>
      </c>
    </row>
    <row r="24394" spans="2:2" x14ac:dyDescent="0.3">
      <c r="B24394" s="90">
        <v>6.0388999999999999</v>
      </c>
    </row>
    <row r="24395" spans="2:2" x14ac:dyDescent="0.3">
      <c r="B24395" s="90">
        <v>6.0389999999999997</v>
      </c>
    </row>
    <row r="24396" spans="2:2" x14ac:dyDescent="0.3">
      <c r="B24396" s="90">
        <v>6.0391000000000004</v>
      </c>
    </row>
    <row r="24397" spans="2:2" x14ac:dyDescent="0.3">
      <c r="B24397" s="90">
        <v>6.0392000000000001</v>
      </c>
    </row>
    <row r="24398" spans="2:2" x14ac:dyDescent="0.3">
      <c r="B24398" s="90">
        <v>6.0392999999999999</v>
      </c>
    </row>
    <row r="24399" spans="2:2" x14ac:dyDescent="0.3">
      <c r="B24399" s="90">
        <v>6.0393999999999997</v>
      </c>
    </row>
    <row r="24400" spans="2:2" x14ac:dyDescent="0.3">
      <c r="B24400" s="90">
        <v>6.0395000000000003</v>
      </c>
    </row>
    <row r="24401" spans="2:2" x14ac:dyDescent="0.3">
      <c r="B24401" s="90">
        <v>6.0396000000000001</v>
      </c>
    </row>
    <row r="24402" spans="2:2" x14ac:dyDescent="0.3">
      <c r="B24402" s="90">
        <v>6.0396999999999998</v>
      </c>
    </row>
    <row r="24403" spans="2:2" x14ac:dyDescent="0.3">
      <c r="B24403" s="90">
        <v>6.0397999999999996</v>
      </c>
    </row>
    <row r="24404" spans="2:2" x14ac:dyDescent="0.3">
      <c r="B24404" s="90">
        <v>6.0399000000000003</v>
      </c>
    </row>
    <row r="24405" spans="2:2" x14ac:dyDescent="0.3">
      <c r="B24405" s="90">
        <v>6.04</v>
      </c>
    </row>
    <row r="24406" spans="2:2" x14ac:dyDescent="0.3">
      <c r="B24406" s="90">
        <v>6.0400999999999998</v>
      </c>
    </row>
    <row r="24407" spans="2:2" x14ac:dyDescent="0.3">
      <c r="B24407" s="90">
        <v>6.0401999999999996</v>
      </c>
    </row>
    <row r="24408" spans="2:2" x14ac:dyDescent="0.3">
      <c r="B24408" s="90">
        <v>6.0403000000000002</v>
      </c>
    </row>
    <row r="24409" spans="2:2" x14ac:dyDescent="0.3">
      <c r="B24409" s="90">
        <v>6.0404</v>
      </c>
    </row>
    <row r="24410" spans="2:2" x14ac:dyDescent="0.3">
      <c r="B24410" s="90">
        <v>6.0404999999999998</v>
      </c>
    </row>
    <row r="24411" spans="2:2" x14ac:dyDescent="0.3">
      <c r="B24411" s="90">
        <v>6.0406000000000004</v>
      </c>
    </row>
    <row r="24412" spans="2:2" x14ac:dyDescent="0.3">
      <c r="B24412" s="90">
        <v>6.0407000000000002</v>
      </c>
    </row>
    <row r="24413" spans="2:2" x14ac:dyDescent="0.3">
      <c r="B24413" s="90">
        <v>6.0407999999999999</v>
      </c>
    </row>
    <row r="24414" spans="2:2" x14ac:dyDescent="0.3">
      <c r="B24414" s="90">
        <v>6.0408999999999997</v>
      </c>
    </row>
    <row r="24415" spans="2:2" x14ac:dyDescent="0.3">
      <c r="B24415" s="90">
        <v>6.0410000000000004</v>
      </c>
    </row>
    <row r="24416" spans="2:2" x14ac:dyDescent="0.3">
      <c r="B24416" s="90">
        <v>6.0411000000000001</v>
      </c>
    </row>
    <row r="24417" spans="2:2" x14ac:dyDescent="0.3">
      <c r="B24417" s="90">
        <v>6.0411999999999999</v>
      </c>
    </row>
    <row r="24418" spans="2:2" x14ac:dyDescent="0.3">
      <c r="B24418" s="90">
        <v>6.0412999999999997</v>
      </c>
    </row>
    <row r="24419" spans="2:2" x14ac:dyDescent="0.3">
      <c r="B24419" s="90">
        <v>6.0414000000000003</v>
      </c>
    </row>
    <row r="24420" spans="2:2" x14ac:dyDescent="0.3">
      <c r="B24420" s="90">
        <v>6.0415000000000001</v>
      </c>
    </row>
    <row r="24421" spans="2:2" x14ac:dyDescent="0.3">
      <c r="B24421" s="90">
        <v>6.0415999999999999</v>
      </c>
    </row>
    <row r="24422" spans="2:2" x14ac:dyDescent="0.3">
      <c r="B24422" s="90">
        <v>6.0416999999999996</v>
      </c>
    </row>
    <row r="24423" spans="2:2" x14ac:dyDescent="0.3">
      <c r="B24423" s="90">
        <v>6.0418000000000003</v>
      </c>
    </row>
    <row r="24424" spans="2:2" x14ac:dyDescent="0.3">
      <c r="B24424" s="90">
        <v>6.0419</v>
      </c>
    </row>
    <row r="24425" spans="2:2" x14ac:dyDescent="0.3">
      <c r="B24425" s="90">
        <v>6.0419999999999998</v>
      </c>
    </row>
    <row r="24426" spans="2:2" x14ac:dyDescent="0.3">
      <c r="B24426" s="90">
        <v>6.0420999999999996</v>
      </c>
    </row>
    <row r="24427" spans="2:2" x14ac:dyDescent="0.3">
      <c r="B24427" s="90">
        <v>6.0422000000000002</v>
      </c>
    </row>
    <row r="24428" spans="2:2" x14ac:dyDescent="0.3">
      <c r="B24428" s="90">
        <v>6.0423</v>
      </c>
    </row>
    <row r="24429" spans="2:2" x14ac:dyDescent="0.3">
      <c r="B24429" s="90">
        <v>6.0423999999999998</v>
      </c>
    </row>
    <row r="24430" spans="2:2" x14ac:dyDescent="0.3">
      <c r="B24430" s="90">
        <v>6.0425000000000004</v>
      </c>
    </row>
    <row r="24431" spans="2:2" x14ac:dyDescent="0.3">
      <c r="B24431" s="90">
        <v>6.0426000000000002</v>
      </c>
    </row>
    <row r="24432" spans="2:2" x14ac:dyDescent="0.3">
      <c r="B24432" s="90">
        <v>6.0427</v>
      </c>
    </row>
    <row r="24433" spans="2:2" x14ac:dyDescent="0.3">
      <c r="B24433" s="90">
        <v>6.0427999999999997</v>
      </c>
    </row>
    <row r="24434" spans="2:2" x14ac:dyDescent="0.3">
      <c r="B24434" s="90">
        <v>6.0429000000000004</v>
      </c>
    </row>
    <row r="24435" spans="2:2" x14ac:dyDescent="0.3">
      <c r="B24435" s="90">
        <v>6.0430000000000001</v>
      </c>
    </row>
    <row r="24436" spans="2:2" x14ac:dyDescent="0.3">
      <c r="B24436" s="90">
        <v>6.0430999999999999</v>
      </c>
    </row>
    <row r="24437" spans="2:2" x14ac:dyDescent="0.3">
      <c r="B24437" s="90">
        <v>6.0431999999999997</v>
      </c>
    </row>
    <row r="24438" spans="2:2" x14ac:dyDescent="0.3">
      <c r="B24438" s="90">
        <v>6.0433000000000003</v>
      </c>
    </row>
    <row r="24439" spans="2:2" x14ac:dyDescent="0.3">
      <c r="B24439" s="90">
        <v>6.0434000000000001</v>
      </c>
    </row>
    <row r="24440" spans="2:2" x14ac:dyDescent="0.3">
      <c r="B24440" s="90">
        <v>6.0434999999999999</v>
      </c>
    </row>
    <row r="24441" spans="2:2" x14ac:dyDescent="0.3">
      <c r="B24441" s="90">
        <v>6.0435999999999996</v>
      </c>
    </row>
    <row r="24442" spans="2:2" x14ac:dyDescent="0.3">
      <c r="B24442" s="90">
        <v>6.0437000000000003</v>
      </c>
    </row>
    <row r="24443" spans="2:2" x14ac:dyDescent="0.3">
      <c r="B24443" s="90">
        <v>6.0438000000000001</v>
      </c>
    </row>
    <row r="24444" spans="2:2" x14ac:dyDescent="0.3">
      <c r="B24444" s="90">
        <v>6.0438999999999998</v>
      </c>
    </row>
    <row r="24445" spans="2:2" x14ac:dyDescent="0.3">
      <c r="B24445" s="90">
        <v>6.0439999999999996</v>
      </c>
    </row>
    <row r="24446" spans="2:2" x14ac:dyDescent="0.3">
      <c r="B24446" s="90">
        <v>6.0441000000000003</v>
      </c>
    </row>
    <row r="24447" spans="2:2" x14ac:dyDescent="0.3">
      <c r="B24447" s="90">
        <v>6.0442</v>
      </c>
    </row>
    <row r="24448" spans="2:2" x14ac:dyDescent="0.3">
      <c r="B24448" s="90">
        <v>6.0442999999999998</v>
      </c>
    </row>
    <row r="24449" spans="2:2" x14ac:dyDescent="0.3">
      <c r="B24449" s="90">
        <v>6.0444000000000004</v>
      </c>
    </row>
    <row r="24450" spans="2:2" x14ac:dyDescent="0.3">
      <c r="B24450" s="90">
        <v>6.0445000000000002</v>
      </c>
    </row>
    <row r="24451" spans="2:2" x14ac:dyDescent="0.3">
      <c r="B24451" s="90">
        <v>6.0446</v>
      </c>
    </row>
    <row r="24452" spans="2:2" x14ac:dyDescent="0.3">
      <c r="B24452" s="90">
        <v>6.0446999999999997</v>
      </c>
    </row>
    <row r="24453" spans="2:2" x14ac:dyDescent="0.3">
      <c r="B24453" s="90">
        <v>6.0448000000000004</v>
      </c>
    </row>
    <row r="24454" spans="2:2" x14ac:dyDescent="0.3">
      <c r="B24454" s="90">
        <v>6.0449000000000002</v>
      </c>
    </row>
    <row r="24455" spans="2:2" x14ac:dyDescent="0.3">
      <c r="B24455" s="90">
        <v>6.0449999999999999</v>
      </c>
    </row>
    <row r="24456" spans="2:2" x14ac:dyDescent="0.3">
      <c r="B24456" s="90">
        <v>6.0450999999999997</v>
      </c>
    </row>
    <row r="24457" spans="2:2" x14ac:dyDescent="0.3">
      <c r="B24457" s="90">
        <v>6.0452000000000004</v>
      </c>
    </row>
    <row r="24458" spans="2:2" x14ac:dyDescent="0.3">
      <c r="B24458" s="90">
        <v>6.0453000000000001</v>
      </c>
    </row>
    <row r="24459" spans="2:2" x14ac:dyDescent="0.3">
      <c r="B24459" s="90">
        <v>6.0453999999999999</v>
      </c>
    </row>
    <row r="24460" spans="2:2" x14ac:dyDescent="0.3">
      <c r="B24460" s="90">
        <v>6.0454999999999997</v>
      </c>
    </row>
    <row r="24461" spans="2:2" x14ac:dyDescent="0.3">
      <c r="B24461" s="90">
        <v>6.0456000000000003</v>
      </c>
    </row>
    <row r="24462" spans="2:2" x14ac:dyDescent="0.3">
      <c r="B24462" s="90">
        <v>6.0457000000000001</v>
      </c>
    </row>
    <row r="24463" spans="2:2" x14ac:dyDescent="0.3">
      <c r="B24463" s="90">
        <v>6.0457999999999998</v>
      </c>
    </row>
    <row r="24464" spans="2:2" x14ac:dyDescent="0.3">
      <c r="B24464" s="90">
        <v>6.0458999999999996</v>
      </c>
    </row>
    <row r="24465" spans="2:2" x14ac:dyDescent="0.3">
      <c r="B24465" s="90">
        <v>6.0460000000000003</v>
      </c>
    </row>
    <row r="24466" spans="2:2" x14ac:dyDescent="0.3">
      <c r="B24466" s="90">
        <v>6.0461</v>
      </c>
    </row>
    <row r="24467" spans="2:2" x14ac:dyDescent="0.3">
      <c r="B24467" s="90">
        <v>6.0461999999999998</v>
      </c>
    </row>
    <row r="24468" spans="2:2" x14ac:dyDescent="0.3">
      <c r="B24468" s="90">
        <v>6.0462999999999996</v>
      </c>
    </row>
    <row r="24469" spans="2:2" x14ac:dyDescent="0.3">
      <c r="B24469" s="90">
        <v>6.0464000000000002</v>
      </c>
    </row>
    <row r="24470" spans="2:2" x14ac:dyDescent="0.3">
      <c r="B24470" s="90">
        <v>6.0465</v>
      </c>
    </row>
    <row r="24471" spans="2:2" x14ac:dyDescent="0.3">
      <c r="B24471" s="90">
        <v>6.0465999999999998</v>
      </c>
    </row>
    <row r="24472" spans="2:2" x14ac:dyDescent="0.3">
      <c r="B24472" s="90">
        <v>6.0467000000000004</v>
      </c>
    </row>
    <row r="24473" spans="2:2" x14ac:dyDescent="0.3">
      <c r="B24473" s="90">
        <v>6.0468000000000002</v>
      </c>
    </row>
    <row r="24474" spans="2:2" x14ac:dyDescent="0.3">
      <c r="B24474" s="90">
        <v>6.0468999999999999</v>
      </c>
    </row>
    <row r="24475" spans="2:2" x14ac:dyDescent="0.3">
      <c r="B24475" s="90">
        <v>6.0469999999999997</v>
      </c>
    </row>
    <row r="24476" spans="2:2" x14ac:dyDescent="0.3">
      <c r="B24476" s="90">
        <v>6.0471000000000004</v>
      </c>
    </row>
    <row r="24477" spans="2:2" x14ac:dyDescent="0.3">
      <c r="B24477" s="90">
        <v>6.0472000000000001</v>
      </c>
    </row>
    <row r="24478" spans="2:2" x14ac:dyDescent="0.3">
      <c r="B24478" s="90">
        <v>6.0472999999999999</v>
      </c>
    </row>
    <row r="24479" spans="2:2" x14ac:dyDescent="0.3">
      <c r="B24479" s="90">
        <v>6.0473999999999997</v>
      </c>
    </row>
    <row r="24480" spans="2:2" x14ac:dyDescent="0.3">
      <c r="B24480" s="90">
        <v>6.0475000000000003</v>
      </c>
    </row>
    <row r="24481" spans="2:2" x14ac:dyDescent="0.3">
      <c r="B24481" s="90">
        <v>6.0476000000000001</v>
      </c>
    </row>
    <row r="24482" spans="2:2" x14ac:dyDescent="0.3">
      <c r="B24482" s="90">
        <v>6.0476999999999999</v>
      </c>
    </row>
    <row r="24483" spans="2:2" x14ac:dyDescent="0.3">
      <c r="B24483" s="90">
        <v>6.0477999999999996</v>
      </c>
    </row>
    <row r="24484" spans="2:2" x14ac:dyDescent="0.3">
      <c r="B24484" s="90">
        <v>6.0479000000000003</v>
      </c>
    </row>
    <row r="24485" spans="2:2" x14ac:dyDescent="0.3">
      <c r="B24485" s="90">
        <v>6.048</v>
      </c>
    </row>
    <row r="24486" spans="2:2" x14ac:dyDescent="0.3">
      <c r="B24486" s="90">
        <v>6.0480999999999998</v>
      </c>
    </row>
    <row r="24487" spans="2:2" x14ac:dyDescent="0.3">
      <c r="B24487" s="90">
        <v>6.0481999999999996</v>
      </c>
    </row>
    <row r="24488" spans="2:2" x14ac:dyDescent="0.3">
      <c r="B24488" s="90">
        <v>6.0483000000000002</v>
      </c>
    </row>
    <row r="24489" spans="2:2" x14ac:dyDescent="0.3">
      <c r="B24489" s="90">
        <v>6.0484</v>
      </c>
    </row>
    <row r="24490" spans="2:2" x14ac:dyDescent="0.3">
      <c r="B24490" s="90">
        <v>6.0484999999999998</v>
      </c>
    </row>
    <row r="24491" spans="2:2" x14ac:dyDescent="0.3">
      <c r="B24491" s="90">
        <v>6.0486000000000004</v>
      </c>
    </row>
    <row r="24492" spans="2:2" x14ac:dyDescent="0.3">
      <c r="B24492" s="90">
        <v>6.0487000000000002</v>
      </c>
    </row>
    <row r="24493" spans="2:2" x14ac:dyDescent="0.3">
      <c r="B24493" s="90">
        <v>6.0488</v>
      </c>
    </row>
    <row r="24494" spans="2:2" x14ac:dyDescent="0.3">
      <c r="B24494" s="90">
        <v>6.0488999999999997</v>
      </c>
    </row>
    <row r="24495" spans="2:2" x14ac:dyDescent="0.3">
      <c r="B24495" s="90">
        <v>6.0490000000000004</v>
      </c>
    </row>
    <row r="24496" spans="2:2" x14ac:dyDescent="0.3">
      <c r="B24496" s="90">
        <v>6.0491000000000001</v>
      </c>
    </row>
    <row r="24497" spans="2:2" x14ac:dyDescent="0.3">
      <c r="B24497" s="90">
        <v>6.0491999999999999</v>
      </c>
    </row>
    <row r="24498" spans="2:2" x14ac:dyDescent="0.3">
      <c r="B24498" s="90">
        <v>6.0492999999999997</v>
      </c>
    </row>
    <row r="24499" spans="2:2" x14ac:dyDescent="0.3">
      <c r="B24499" s="90">
        <v>6.0494000000000003</v>
      </c>
    </row>
    <row r="24500" spans="2:2" x14ac:dyDescent="0.3">
      <c r="B24500" s="90">
        <v>6.0495000000000001</v>
      </c>
    </row>
    <row r="24501" spans="2:2" x14ac:dyDescent="0.3">
      <c r="B24501" s="90">
        <v>6.0495999999999999</v>
      </c>
    </row>
    <row r="24502" spans="2:2" x14ac:dyDescent="0.3">
      <c r="B24502" s="90">
        <v>6.0496999999999996</v>
      </c>
    </row>
    <row r="24503" spans="2:2" x14ac:dyDescent="0.3">
      <c r="B24503" s="90">
        <v>6.0498000000000003</v>
      </c>
    </row>
    <row r="24504" spans="2:2" x14ac:dyDescent="0.3">
      <c r="B24504" s="90">
        <v>6.0499000000000001</v>
      </c>
    </row>
    <row r="24505" spans="2:2" x14ac:dyDescent="0.3">
      <c r="B24505" s="90">
        <v>6.05</v>
      </c>
    </row>
    <row r="24506" spans="2:2" x14ac:dyDescent="0.3">
      <c r="B24506" s="90">
        <v>6.0500999999999996</v>
      </c>
    </row>
    <row r="24507" spans="2:2" x14ac:dyDescent="0.3">
      <c r="B24507" s="90">
        <v>6.0502000000000002</v>
      </c>
    </row>
    <row r="24508" spans="2:2" x14ac:dyDescent="0.3">
      <c r="B24508" s="90">
        <v>6.0503</v>
      </c>
    </row>
    <row r="24509" spans="2:2" x14ac:dyDescent="0.3">
      <c r="B24509" s="90">
        <v>6.0503999999999998</v>
      </c>
    </row>
    <row r="24510" spans="2:2" x14ac:dyDescent="0.3">
      <c r="B24510" s="90">
        <v>6.0505000000000004</v>
      </c>
    </row>
    <row r="24511" spans="2:2" x14ac:dyDescent="0.3">
      <c r="B24511" s="90">
        <v>6.0506000000000002</v>
      </c>
    </row>
    <row r="24512" spans="2:2" x14ac:dyDescent="0.3">
      <c r="B24512" s="90">
        <v>6.0507</v>
      </c>
    </row>
    <row r="24513" spans="2:2" x14ac:dyDescent="0.3">
      <c r="B24513" s="90">
        <v>6.0507999999999997</v>
      </c>
    </row>
    <row r="24514" spans="2:2" x14ac:dyDescent="0.3">
      <c r="B24514" s="90">
        <v>6.0509000000000004</v>
      </c>
    </row>
    <row r="24515" spans="2:2" x14ac:dyDescent="0.3">
      <c r="B24515" s="90">
        <v>6.0510000000000002</v>
      </c>
    </row>
    <row r="24516" spans="2:2" x14ac:dyDescent="0.3">
      <c r="B24516" s="90">
        <v>6.0510999999999999</v>
      </c>
    </row>
    <row r="24517" spans="2:2" x14ac:dyDescent="0.3">
      <c r="B24517" s="90">
        <v>6.0511999999999997</v>
      </c>
    </row>
    <row r="24518" spans="2:2" x14ac:dyDescent="0.3">
      <c r="B24518" s="90">
        <v>6.0513000000000003</v>
      </c>
    </row>
    <row r="24519" spans="2:2" x14ac:dyDescent="0.3">
      <c r="B24519" s="90">
        <v>6.0514000000000001</v>
      </c>
    </row>
    <row r="24520" spans="2:2" x14ac:dyDescent="0.3">
      <c r="B24520" s="90">
        <v>6.0514999999999999</v>
      </c>
    </row>
    <row r="24521" spans="2:2" x14ac:dyDescent="0.3">
      <c r="B24521" s="90">
        <v>6.0515999999999996</v>
      </c>
    </row>
    <row r="24522" spans="2:2" x14ac:dyDescent="0.3">
      <c r="B24522" s="90">
        <v>6.0517000000000003</v>
      </c>
    </row>
    <row r="24523" spans="2:2" x14ac:dyDescent="0.3">
      <c r="B24523" s="90">
        <v>6.0518000000000001</v>
      </c>
    </row>
    <row r="24524" spans="2:2" x14ac:dyDescent="0.3">
      <c r="B24524" s="90">
        <v>6.0518999999999998</v>
      </c>
    </row>
    <row r="24525" spans="2:2" x14ac:dyDescent="0.3">
      <c r="B24525" s="90">
        <v>6.0519999999999996</v>
      </c>
    </row>
    <row r="24526" spans="2:2" x14ac:dyDescent="0.3">
      <c r="B24526" s="90">
        <v>6.0521000000000003</v>
      </c>
    </row>
    <row r="24527" spans="2:2" x14ac:dyDescent="0.3">
      <c r="B24527" s="90">
        <v>6.0522</v>
      </c>
    </row>
    <row r="24528" spans="2:2" x14ac:dyDescent="0.3">
      <c r="B24528" s="90">
        <v>6.0522999999999998</v>
      </c>
    </row>
    <row r="24529" spans="2:2" x14ac:dyDescent="0.3">
      <c r="B24529" s="90">
        <v>6.0523999999999996</v>
      </c>
    </row>
    <row r="24530" spans="2:2" x14ac:dyDescent="0.3">
      <c r="B24530" s="90">
        <v>6.0525000000000002</v>
      </c>
    </row>
    <row r="24531" spans="2:2" x14ac:dyDescent="0.3">
      <c r="B24531" s="90">
        <v>6.0526</v>
      </c>
    </row>
    <row r="24532" spans="2:2" x14ac:dyDescent="0.3">
      <c r="B24532" s="90">
        <v>6.0526999999999997</v>
      </c>
    </row>
    <row r="24533" spans="2:2" x14ac:dyDescent="0.3">
      <c r="B24533" s="90">
        <v>6.0528000000000004</v>
      </c>
    </row>
    <row r="24534" spans="2:2" x14ac:dyDescent="0.3">
      <c r="B24534" s="90">
        <v>6.0529000000000002</v>
      </c>
    </row>
    <row r="24535" spans="2:2" x14ac:dyDescent="0.3">
      <c r="B24535" s="90">
        <v>6.0529999999999999</v>
      </c>
    </row>
    <row r="24536" spans="2:2" x14ac:dyDescent="0.3">
      <c r="B24536" s="90">
        <v>6.0530999999999997</v>
      </c>
    </row>
    <row r="24537" spans="2:2" x14ac:dyDescent="0.3">
      <c r="B24537" s="90">
        <v>6.0532000000000004</v>
      </c>
    </row>
    <row r="24538" spans="2:2" x14ac:dyDescent="0.3">
      <c r="B24538" s="90">
        <v>6.0533000000000001</v>
      </c>
    </row>
    <row r="24539" spans="2:2" x14ac:dyDescent="0.3">
      <c r="B24539" s="90">
        <v>6.0533999999999999</v>
      </c>
    </row>
    <row r="24540" spans="2:2" x14ac:dyDescent="0.3">
      <c r="B24540" s="90">
        <v>6.0534999999999997</v>
      </c>
    </row>
    <row r="24541" spans="2:2" x14ac:dyDescent="0.3">
      <c r="B24541" s="90">
        <v>6.0536000000000003</v>
      </c>
    </row>
    <row r="24542" spans="2:2" x14ac:dyDescent="0.3">
      <c r="B24542" s="90">
        <v>6.0537000000000001</v>
      </c>
    </row>
    <row r="24543" spans="2:2" x14ac:dyDescent="0.3">
      <c r="B24543" s="90">
        <v>6.0537999999999998</v>
      </c>
    </row>
    <row r="24544" spans="2:2" x14ac:dyDescent="0.3">
      <c r="B24544" s="90">
        <v>6.0538999999999996</v>
      </c>
    </row>
    <row r="24545" spans="2:2" x14ac:dyDescent="0.3">
      <c r="B24545" s="90">
        <v>6.0540000000000003</v>
      </c>
    </row>
    <row r="24546" spans="2:2" x14ac:dyDescent="0.3">
      <c r="B24546" s="90">
        <v>6.0541</v>
      </c>
    </row>
    <row r="24547" spans="2:2" x14ac:dyDescent="0.3">
      <c r="B24547" s="90">
        <v>6.0541999999999998</v>
      </c>
    </row>
    <row r="24548" spans="2:2" x14ac:dyDescent="0.3">
      <c r="B24548" s="90">
        <v>6.0542999999999996</v>
      </c>
    </row>
    <row r="24549" spans="2:2" x14ac:dyDescent="0.3">
      <c r="B24549" s="90">
        <v>6.0544000000000002</v>
      </c>
    </row>
    <row r="24550" spans="2:2" x14ac:dyDescent="0.3">
      <c r="B24550" s="90">
        <v>6.0545</v>
      </c>
    </row>
    <row r="24551" spans="2:2" x14ac:dyDescent="0.3">
      <c r="B24551" s="90">
        <v>6.0545999999999998</v>
      </c>
    </row>
    <row r="24552" spans="2:2" x14ac:dyDescent="0.3">
      <c r="B24552" s="90">
        <v>6.0547000000000004</v>
      </c>
    </row>
    <row r="24553" spans="2:2" x14ac:dyDescent="0.3">
      <c r="B24553" s="90">
        <v>6.0548000000000002</v>
      </c>
    </row>
    <row r="24554" spans="2:2" x14ac:dyDescent="0.3">
      <c r="B24554" s="90">
        <v>6.0548999999999999</v>
      </c>
    </row>
    <row r="24555" spans="2:2" x14ac:dyDescent="0.3">
      <c r="B24555" s="90">
        <v>6.0549999999999997</v>
      </c>
    </row>
    <row r="24556" spans="2:2" x14ac:dyDescent="0.3">
      <c r="B24556" s="90">
        <v>6.0551000000000004</v>
      </c>
    </row>
    <row r="24557" spans="2:2" x14ac:dyDescent="0.3">
      <c r="B24557" s="90">
        <v>6.0552000000000001</v>
      </c>
    </row>
    <row r="24558" spans="2:2" x14ac:dyDescent="0.3">
      <c r="B24558" s="90">
        <v>6.0552999999999999</v>
      </c>
    </row>
    <row r="24559" spans="2:2" x14ac:dyDescent="0.3">
      <c r="B24559" s="90">
        <v>6.0553999999999997</v>
      </c>
    </row>
    <row r="24560" spans="2:2" x14ac:dyDescent="0.3">
      <c r="B24560" s="90">
        <v>6.0555000000000003</v>
      </c>
    </row>
    <row r="24561" spans="2:2" x14ac:dyDescent="0.3">
      <c r="B24561" s="90">
        <v>6.0556000000000001</v>
      </c>
    </row>
    <row r="24562" spans="2:2" x14ac:dyDescent="0.3">
      <c r="B24562" s="90">
        <v>6.0556999999999999</v>
      </c>
    </row>
    <row r="24563" spans="2:2" x14ac:dyDescent="0.3">
      <c r="B24563" s="90">
        <v>6.0557999999999996</v>
      </c>
    </row>
    <row r="24564" spans="2:2" x14ac:dyDescent="0.3">
      <c r="B24564" s="90">
        <v>6.0559000000000003</v>
      </c>
    </row>
    <row r="24565" spans="2:2" x14ac:dyDescent="0.3">
      <c r="B24565" s="90">
        <v>6.056</v>
      </c>
    </row>
    <row r="24566" spans="2:2" x14ac:dyDescent="0.3">
      <c r="B24566" s="90">
        <v>6.0560999999999998</v>
      </c>
    </row>
    <row r="24567" spans="2:2" x14ac:dyDescent="0.3">
      <c r="B24567" s="90">
        <v>6.0561999999999996</v>
      </c>
    </row>
    <row r="24568" spans="2:2" x14ac:dyDescent="0.3">
      <c r="B24568" s="90">
        <v>6.0563000000000002</v>
      </c>
    </row>
    <row r="24569" spans="2:2" x14ac:dyDescent="0.3">
      <c r="B24569" s="90">
        <v>6.0564</v>
      </c>
    </row>
    <row r="24570" spans="2:2" x14ac:dyDescent="0.3">
      <c r="B24570" s="90">
        <v>6.0564999999999998</v>
      </c>
    </row>
    <row r="24571" spans="2:2" x14ac:dyDescent="0.3">
      <c r="B24571" s="90">
        <v>6.0566000000000004</v>
      </c>
    </row>
    <row r="24572" spans="2:2" x14ac:dyDescent="0.3">
      <c r="B24572" s="90">
        <v>6.0567000000000002</v>
      </c>
    </row>
    <row r="24573" spans="2:2" x14ac:dyDescent="0.3">
      <c r="B24573" s="90">
        <v>6.0568</v>
      </c>
    </row>
    <row r="24574" spans="2:2" x14ac:dyDescent="0.3">
      <c r="B24574" s="90">
        <v>6.0568999999999997</v>
      </c>
    </row>
    <row r="24575" spans="2:2" x14ac:dyDescent="0.3">
      <c r="B24575" s="90">
        <v>6.0570000000000004</v>
      </c>
    </row>
    <row r="24576" spans="2:2" x14ac:dyDescent="0.3">
      <c r="B24576" s="90">
        <v>6.0571000000000002</v>
      </c>
    </row>
    <row r="24577" spans="2:2" x14ac:dyDescent="0.3">
      <c r="B24577" s="90">
        <v>6.0571999999999999</v>
      </c>
    </row>
    <row r="24578" spans="2:2" x14ac:dyDescent="0.3">
      <c r="B24578" s="90">
        <v>6.0572999999999997</v>
      </c>
    </row>
    <row r="24579" spans="2:2" x14ac:dyDescent="0.3">
      <c r="B24579" s="90">
        <v>6.0574000000000003</v>
      </c>
    </row>
    <row r="24580" spans="2:2" x14ac:dyDescent="0.3">
      <c r="B24580" s="90">
        <v>6.0575000000000001</v>
      </c>
    </row>
    <row r="24581" spans="2:2" x14ac:dyDescent="0.3">
      <c r="B24581" s="90">
        <v>6.0575999999999999</v>
      </c>
    </row>
    <row r="24582" spans="2:2" x14ac:dyDescent="0.3">
      <c r="B24582" s="90">
        <v>6.0576999999999996</v>
      </c>
    </row>
    <row r="24583" spans="2:2" x14ac:dyDescent="0.3">
      <c r="B24583" s="90">
        <v>6.0578000000000003</v>
      </c>
    </row>
    <row r="24584" spans="2:2" x14ac:dyDescent="0.3">
      <c r="B24584" s="90">
        <v>6.0579000000000001</v>
      </c>
    </row>
    <row r="24585" spans="2:2" x14ac:dyDescent="0.3">
      <c r="B24585" s="90">
        <v>6.0579999999999998</v>
      </c>
    </row>
    <row r="24586" spans="2:2" x14ac:dyDescent="0.3">
      <c r="B24586" s="90">
        <v>6.0580999999999996</v>
      </c>
    </row>
    <row r="24587" spans="2:2" x14ac:dyDescent="0.3">
      <c r="B24587" s="90">
        <v>6.0582000000000003</v>
      </c>
    </row>
    <row r="24588" spans="2:2" x14ac:dyDescent="0.3">
      <c r="B24588" s="90">
        <v>6.0583</v>
      </c>
    </row>
    <row r="24589" spans="2:2" x14ac:dyDescent="0.3">
      <c r="B24589" s="90">
        <v>6.0583999999999998</v>
      </c>
    </row>
    <row r="24590" spans="2:2" x14ac:dyDescent="0.3">
      <c r="B24590" s="90">
        <v>6.0585000000000004</v>
      </c>
    </row>
    <row r="24591" spans="2:2" x14ac:dyDescent="0.3">
      <c r="B24591" s="90">
        <v>6.0586000000000002</v>
      </c>
    </row>
    <row r="24592" spans="2:2" x14ac:dyDescent="0.3">
      <c r="B24592" s="90">
        <v>6.0587</v>
      </c>
    </row>
    <row r="24593" spans="2:2" x14ac:dyDescent="0.3">
      <c r="B24593" s="90">
        <v>6.0587999999999997</v>
      </c>
    </row>
    <row r="24594" spans="2:2" x14ac:dyDescent="0.3">
      <c r="B24594" s="90">
        <v>6.0589000000000004</v>
      </c>
    </row>
    <row r="24595" spans="2:2" x14ac:dyDescent="0.3">
      <c r="B24595" s="90">
        <v>6.0590000000000002</v>
      </c>
    </row>
    <row r="24596" spans="2:2" x14ac:dyDescent="0.3">
      <c r="B24596" s="90">
        <v>6.0590999999999999</v>
      </c>
    </row>
    <row r="24597" spans="2:2" x14ac:dyDescent="0.3">
      <c r="B24597" s="90">
        <v>6.0591999999999997</v>
      </c>
    </row>
    <row r="24598" spans="2:2" x14ac:dyDescent="0.3">
      <c r="B24598" s="90">
        <v>6.0593000000000004</v>
      </c>
    </row>
    <row r="24599" spans="2:2" x14ac:dyDescent="0.3">
      <c r="B24599" s="90">
        <v>6.0594000000000001</v>
      </c>
    </row>
    <row r="24600" spans="2:2" x14ac:dyDescent="0.3">
      <c r="B24600" s="90">
        <v>6.0594999999999999</v>
      </c>
    </row>
    <row r="24601" spans="2:2" x14ac:dyDescent="0.3">
      <c r="B24601" s="90">
        <v>6.0595999999999997</v>
      </c>
    </row>
    <row r="24602" spans="2:2" x14ac:dyDescent="0.3">
      <c r="B24602" s="90">
        <v>6.0597000000000003</v>
      </c>
    </row>
    <row r="24603" spans="2:2" x14ac:dyDescent="0.3">
      <c r="B24603" s="90">
        <v>6.0598000000000001</v>
      </c>
    </row>
    <row r="24604" spans="2:2" x14ac:dyDescent="0.3">
      <c r="B24604" s="90">
        <v>6.0598999999999998</v>
      </c>
    </row>
    <row r="24605" spans="2:2" x14ac:dyDescent="0.3">
      <c r="B24605" s="90">
        <v>6.06</v>
      </c>
    </row>
    <row r="24606" spans="2:2" x14ac:dyDescent="0.3">
      <c r="B24606" s="90">
        <v>6.0601000000000003</v>
      </c>
    </row>
    <row r="24607" spans="2:2" x14ac:dyDescent="0.3">
      <c r="B24607" s="90">
        <v>6.0602</v>
      </c>
    </row>
    <row r="24608" spans="2:2" x14ac:dyDescent="0.3">
      <c r="B24608" s="90">
        <v>6.0602999999999998</v>
      </c>
    </row>
    <row r="24609" spans="2:2" x14ac:dyDescent="0.3">
      <c r="B24609" s="90">
        <v>6.0603999999999996</v>
      </c>
    </row>
    <row r="24610" spans="2:2" x14ac:dyDescent="0.3">
      <c r="B24610" s="90">
        <v>6.0605000000000002</v>
      </c>
    </row>
    <row r="24611" spans="2:2" x14ac:dyDescent="0.3">
      <c r="B24611" s="90">
        <v>6.0606</v>
      </c>
    </row>
    <row r="24612" spans="2:2" x14ac:dyDescent="0.3">
      <c r="B24612" s="90">
        <v>6.0606999999999998</v>
      </c>
    </row>
    <row r="24613" spans="2:2" x14ac:dyDescent="0.3">
      <c r="B24613" s="90">
        <v>6.0608000000000004</v>
      </c>
    </row>
    <row r="24614" spans="2:2" x14ac:dyDescent="0.3">
      <c r="B24614" s="90">
        <v>6.0609000000000002</v>
      </c>
    </row>
    <row r="24615" spans="2:2" x14ac:dyDescent="0.3">
      <c r="B24615" s="90">
        <v>6.0609999999999999</v>
      </c>
    </row>
    <row r="24616" spans="2:2" x14ac:dyDescent="0.3">
      <c r="B24616" s="90">
        <v>6.0610999999999997</v>
      </c>
    </row>
    <row r="24617" spans="2:2" x14ac:dyDescent="0.3">
      <c r="B24617" s="90">
        <v>6.0612000000000004</v>
      </c>
    </row>
    <row r="24618" spans="2:2" x14ac:dyDescent="0.3">
      <c r="B24618" s="90">
        <v>6.0613000000000001</v>
      </c>
    </row>
    <row r="24619" spans="2:2" x14ac:dyDescent="0.3">
      <c r="B24619" s="90">
        <v>6.0613999999999999</v>
      </c>
    </row>
    <row r="24620" spans="2:2" x14ac:dyDescent="0.3">
      <c r="B24620" s="90">
        <v>6.0614999999999997</v>
      </c>
    </row>
    <row r="24621" spans="2:2" x14ac:dyDescent="0.3">
      <c r="B24621" s="90">
        <v>6.0616000000000003</v>
      </c>
    </row>
    <row r="24622" spans="2:2" x14ac:dyDescent="0.3">
      <c r="B24622" s="90">
        <v>6.0617000000000001</v>
      </c>
    </row>
    <row r="24623" spans="2:2" x14ac:dyDescent="0.3">
      <c r="B24623" s="90">
        <v>6.0617999999999999</v>
      </c>
    </row>
    <row r="24624" spans="2:2" x14ac:dyDescent="0.3">
      <c r="B24624" s="90">
        <v>6.0618999999999996</v>
      </c>
    </row>
    <row r="24625" spans="2:2" x14ac:dyDescent="0.3">
      <c r="B24625" s="90">
        <v>6.0620000000000003</v>
      </c>
    </row>
    <row r="24626" spans="2:2" x14ac:dyDescent="0.3">
      <c r="B24626" s="90">
        <v>6.0621</v>
      </c>
    </row>
    <row r="24627" spans="2:2" x14ac:dyDescent="0.3">
      <c r="B24627" s="90">
        <v>6.0621999999999998</v>
      </c>
    </row>
    <row r="24628" spans="2:2" x14ac:dyDescent="0.3">
      <c r="B24628" s="90">
        <v>6.0622999999999996</v>
      </c>
    </row>
    <row r="24629" spans="2:2" x14ac:dyDescent="0.3">
      <c r="B24629" s="90">
        <v>6.0624000000000002</v>
      </c>
    </row>
    <row r="24630" spans="2:2" x14ac:dyDescent="0.3">
      <c r="B24630" s="90">
        <v>6.0625</v>
      </c>
    </row>
    <row r="24631" spans="2:2" x14ac:dyDescent="0.3">
      <c r="B24631" s="90">
        <v>6.0625999999999998</v>
      </c>
    </row>
    <row r="24632" spans="2:2" x14ac:dyDescent="0.3">
      <c r="B24632" s="90">
        <v>6.0627000000000004</v>
      </c>
    </row>
    <row r="24633" spans="2:2" x14ac:dyDescent="0.3">
      <c r="B24633" s="90">
        <v>6.0628000000000002</v>
      </c>
    </row>
    <row r="24634" spans="2:2" x14ac:dyDescent="0.3">
      <c r="B24634" s="90">
        <v>6.0629</v>
      </c>
    </row>
    <row r="24635" spans="2:2" x14ac:dyDescent="0.3">
      <c r="B24635" s="90">
        <v>6.0629999999999997</v>
      </c>
    </row>
    <row r="24636" spans="2:2" x14ac:dyDescent="0.3">
      <c r="B24636" s="90">
        <v>6.0631000000000004</v>
      </c>
    </row>
    <row r="24637" spans="2:2" x14ac:dyDescent="0.3">
      <c r="B24637" s="90">
        <v>6.0632000000000001</v>
      </c>
    </row>
    <row r="24638" spans="2:2" x14ac:dyDescent="0.3">
      <c r="B24638" s="90">
        <v>6.0632999999999999</v>
      </c>
    </row>
    <row r="24639" spans="2:2" x14ac:dyDescent="0.3">
      <c r="B24639" s="90">
        <v>6.0633999999999997</v>
      </c>
    </row>
    <row r="24640" spans="2:2" x14ac:dyDescent="0.3">
      <c r="B24640" s="90">
        <v>6.0635000000000003</v>
      </c>
    </row>
    <row r="24641" spans="2:2" x14ac:dyDescent="0.3">
      <c r="B24641" s="90">
        <v>6.0636000000000001</v>
      </c>
    </row>
    <row r="24642" spans="2:2" x14ac:dyDescent="0.3">
      <c r="B24642" s="90">
        <v>6.0636999999999999</v>
      </c>
    </row>
    <row r="24643" spans="2:2" x14ac:dyDescent="0.3">
      <c r="B24643" s="90">
        <v>6.0637999999999996</v>
      </c>
    </row>
    <row r="24644" spans="2:2" x14ac:dyDescent="0.3">
      <c r="B24644" s="90">
        <v>6.0639000000000003</v>
      </c>
    </row>
    <row r="24645" spans="2:2" x14ac:dyDescent="0.3">
      <c r="B24645" s="90">
        <v>6.0640000000000001</v>
      </c>
    </row>
    <row r="24646" spans="2:2" x14ac:dyDescent="0.3">
      <c r="B24646" s="90">
        <v>6.0640999999999998</v>
      </c>
    </row>
    <row r="24647" spans="2:2" x14ac:dyDescent="0.3">
      <c r="B24647" s="90">
        <v>6.0641999999999996</v>
      </c>
    </row>
    <row r="24648" spans="2:2" x14ac:dyDescent="0.3">
      <c r="B24648" s="90">
        <v>6.0643000000000002</v>
      </c>
    </row>
    <row r="24649" spans="2:2" x14ac:dyDescent="0.3">
      <c r="B24649" s="90">
        <v>6.0644</v>
      </c>
    </row>
    <row r="24650" spans="2:2" x14ac:dyDescent="0.3">
      <c r="B24650" s="90">
        <v>6.0644999999999998</v>
      </c>
    </row>
    <row r="24651" spans="2:2" x14ac:dyDescent="0.3">
      <c r="B24651" s="90">
        <v>6.0646000000000004</v>
      </c>
    </row>
    <row r="24652" spans="2:2" x14ac:dyDescent="0.3">
      <c r="B24652" s="90">
        <v>6.0647000000000002</v>
      </c>
    </row>
    <row r="24653" spans="2:2" x14ac:dyDescent="0.3">
      <c r="B24653" s="90">
        <v>6.0648</v>
      </c>
    </row>
    <row r="24654" spans="2:2" x14ac:dyDescent="0.3">
      <c r="B24654" s="90">
        <v>6.0648999999999997</v>
      </c>
    </row>
    <row r="24655" spans="2:2" x14ac:dyDescent="0.3">
      <c r="B24655" s="90">
        <v>6.0650000000000004</v>
      </c>
    </row>
    <row r="24656" spans="2:2" x14ac:dyDescent="0.3">
      <c r="B24656" s="90">
        <v>6.0651000000000002</v>
      </c>
    </row>
    <row r="24657" spans="2:2" x14ac:dyDescent="0.3">
      <c r="B24657" s="90">
        <v>6.0651999999999999</v>
      </c>
    </row>
    <row r="24658" spans="2:2" x14ac:dyDescent="0.3">
      <c r="B24658" s="90">
        <v>6.0652999999999997</v>
      </c>
    </row>
    <row r="24659" spans="2:2" x14ac:dyDescent="0.3">
      <c r="B24659" s="90">
        <v>6.0654000000000003</v>
      </c>
    </row>
    <row r="24660" spans="2:2" x14ac:dyDescent="0.3">
      <c r="B24660" s="90">
        <v>6.0655000000000001</v>
      </c>
    </row>
    <row r="24661" spans="2:2" x14ac:dyDescent="0.3">
      <c r="B24661" s="90">
        <v>6.0655999999999999</v>
      </c>
    </row>
    <row r="24662" spans="2:2" x14ac:dyDescent="0.3">
      <c r="B24662" s="90">
        <v>6.0656999999999996</v>
      </c>
    </row>
    <row r="24663" spans="2:2" x14ac:dyDescent="0.3">
      <c r="B24663" s="90">
        <v>6.0658000000000003</v>
      </c>
    </row>
    <row r="24664" spans="2:2" x14ac:dyDescent="0.3">
      <c r="B24664" s="90">
        <v>6.0659000000000001</v>
      </c>
    </row>
    <row r="24665" spans="2:2" x14ac:dyDescent="0.3">
      <c r="B24665" s="90">
        <v>6.0659999999999998</v>
      </c>
    </row>
    <row r="24666" spans="2:2" x14ac:dyDescent="0.3">
      <c r="B24666" s="90">
        <v>6.0660999999999996</v>
      </c>
    </row>
    <row r="24667" spans="2:2" x14ac:dyDescent="0.3">
      <c r="B24667" s="90">
        <v>6.0662000000000003</v>
      </c>
    </row>
    <row r="24668" spans="2:2" x14ac:dyDescent="0.3">
      <c r="B24668" s="90">
        <v>6.0663</v>
      </c>
    </row>
    <row r="24669" spans="2:2" x14ac:dyDescent="0.3">
      <c r="B24669" s="90">
        <v>6.0663999999999998</v>
      </c>
    </row>
    <row r="24670" spans="2:2" x14ac:dyDescent="0.3">
      <c r="B24670" s="90">
        <v>6.0664999999999996</v>
      </c>
    </row>
    <row r="24671" spans="2:2" x14ac:dyDescent="0.3">
      <c r="B24671" s="90">
        <v>6.0666000000000002</v>
      </c>
    </row>
    <row r="24672" spans="2:2" x14ac:dyDescent="0.3">
      <c r="B24672" s="90">
        <v>6.0667</v>
      </c>
    </row>
    <row r="24673" spans="2:2" x14ac:dyDescent="0.3">
      <c r="B24673" s="90">
        <v>6.0667999999999997</v>
      </c>
    </row>
    <row r="24674" spans="2:2" x14ac:dyDescent="0.3">
      <c r="B24674" s="90">
        <v>6.0669000000000004</v>
      </c>
    </row>
    <row r="24675" spans="2:2" x14ac:dyDescent="0.3">
      <c r="B24675" s="90">
        <v>6.0670000000000002</v>
      </c>
    </row>
    <row r="24676" spans="2:2" x14ac:dyDescent="0.3">
      <c r="B24676" s="90">
        <v>6.0670999999999999</v>
      </c>
    </row>
    <row r="24677" spans="2:2" x14ac:dyDescent="0.3">
      <c r="B24677" s="90">
        <v>6.0671999999999997</v>
      </c>
    </row>
    <row r="24678" spans="2:2" x14ac:dyDescent="0.3">
      <c r="B24678" s="90">
        <v>6.0673000000000004</v>
      </c>
    </row>
    <row r="24679" spans="2:2" x14ac:dyDescent="0.3">
      <c r="B24679" s="90">
        <v>6.0674000000000001</v>
      </c>
    </row>
    <row r="24680" spans="2:2" x14ac:dyDescent="0.3">
      <c r="B24680" s="90">
        <v>6.0674999999999999</v>
      </c>
    </row>
    <row r="24681" spans="2:2" x14ac:dyDescent="0.3">
      <c r="B24681" s="90">
        <v>6.0675999999999997</v>
      </c>
    </row>
    <row r="24682" spans="2:2" x14ac:dyDescent="0.3">
      <c r="B24682" s="90">
        <v>6.0677000000000003</v>
      </c>
    </row>
    <row r="24683" spans="2:2" x14ac:dyDescent="0.3">
      <c r="B24683" s="90">
        <v>6.0678000000000001</v>
      </c>
    </row>
    <row r="24684" spans="2:2" x14ac:dyDescent="0.3">
      <c r="B24684" s="90">
        <v>6.0678999999999998</v>
      </c>
    </row>
    <row r="24685" spans="2:2" x14ac:dyDescent="0.3">
      <c r="B24685" s="90">
        <v>6.0679999999999996</v>
      </c>
    </row>
    <row r="24686" spans="2:2" x14ac:dyDescent="0.3">
      <c r="B24686" s="90">
        <v>6.0681000000000003</v>
      </c>
    </row>
    <row r="24687" spans="2:2" x14ac:dyDescent="0.3">
      <c r="B24687" s="90">
        <v>6.0682</v>
      </c>
    </row>
    <row r="24688" spans="2:2" x14ac:dyDescent="0.3">
      <c r="B24688" s="90">
        <v>6.0682999999999998</v>
      </c>
    </row>
    <row r="24689" spans="2:2" x14ac:dyDescent="0.3">
      <c r="B24689" s="90">
        <v>6.0683999999999996</v>
      </c>
    </row>
    <row r="24690" spans="2:2" x14ac:dyDescent="0.3">
      <c r="B24690" s="90">
        <v>6.0685000000000002</v>
      </c>
    </row>
    <row r="24691" spans="2:2" x14ac:dyDescent="0.3">
      <c r="B24691" s="90">
        <v>6.0686</v>
      </c>
    </row>
    <row r="24692" spans="2:2" x14ac:dyDescent="0.3">
      <c r="B24692" s="90">
        <v>6.0686999999999998</v>
      </c>
    </row>
    <row r="24693" spans="2:2" x14ac:dyDescent="0.3">
      <c r="B24693" s="90">
        <v>6.0688000000000004</v>
      </c>
    </row>
    <row r="24694" spans="2:2" x14ac:dyDescent="0.3">
      <c r="B24694" s="90">
        <v>6.0689000000000002</v>
      </c>
    </row>
    <row r="24695" spans="2:2" x14ac:dyDescent="0.3">
      <c r="B24695" s="90">
        <v>6.069</v>
      </c>
    </row>
    <row r="24696" spans="2:2" x14ac:dyDescent="0.3">
      <c r="B24696" s="90">
        <v>6.0690999999999997</v>
      </c>
    </row>
    <row r="24697" spans="2:2" x14ac:dyDescent="0.3">
      <c r="B24697" s="90">
        <v>6.0692000000000004</v>
      </c>
    </row>
    <row r="24698" spans="2:2" x14ac:dyDescent="0.3">
      <c r="B24698" s="90">
        <v>6.0693000000000001</v>
      </c>
    </row>
    <row r="24699" spans="2:2" x14ac:dyDescent="0.3">
      <c r="B24699" s="90">
        <v>6.0693999999999999</v>
      </c>
    </row>
    <row r="24700" spans="2:2" x14ac:dyDescent="0.3">
      <c r="B24700" s="90">
        <v>6.0694999999999997</v>
      </c>
    </row>
    <row r="24701" spans="2:2" x14ac:dyDescent="0.3">
      <c r="B24701" s="90">
        <v>6.0696000000000003</v>
      </c>
    </row>
    <row r="24702" spans="2:2" x14ac:dyDescent="0.3">
      <c r="B24702" s="90">
        <v>6.0697000000000001</v>
      </c>
    </row>
    <row r="24703" spans="2:2" x14ac:dyDescent="0.3">
      <c r="B24703" s="90">
        <v>6.0697999999999999</v>
      </c>
    </row>
    <row r="24704" spans="2:2" x14ac:dyDescent="0.3">
      <c r="B24704" s="90">
        <v>6.0698999999999996</v>
      </c>
    </row>
    <row r="24705" spans="2:2" x14ac:dyDescent="0.3">
      <c r="B24705" s="90">
        <v>6.07</v>
      </c>
    </row>
    <row r="24706" spans="2:2" x14ac:dyDescent="0.3">
      <c r="B24706" s="90">
        <v>6.0701000000000001</v>
      </c>
    </row>
    <row r="24707" spans="2:2" x14ac:dyDescent="0.3">
      <c r="B24707" s="90">
        <v>6.0701999999999998</v>
      </c>
    </row>
    <row r="24708" spans="2:2" x14ac:dyDescent="0.3">
      <c r="B24708" s="90">
        <v>6.0702999999999996</v>
      </c>
    </row>
    <row r="24709" spans="2:2" x14ac:dyDescent="0.3">
      <c r="B24709" s="90">
        <v>6.0704000000000002</v>
      </c>
    </row>
    <row r="24710" spans="2:2" x14ac:dyDescent="0.3">
      <c r="B24710" s="90">
        <v>6.0705</v>
      </c>
    </row>
    <row r="24711" spans="2:2" x14ac:dyDescent="0.3">
      <c r="B24711" s="90">
        <v>6.0705999999999998</v>
      </c>
    </row>
    <row r="24712" spans="2:2" x14ac:dyDescent="0.3">
      <c r="B24712" s="90">
        <v>6.0707000000000004</v>
      </c>
    </row>
    <row r="24713" spans="2:2" x14ac:dyDescent="0.3">
      <c r="B24713" s="90">
        <v>6.0708000000000002</v>
      </c>
    </row>
    <row r="24714" spans="2:2" x14ac:dyDescent="0.3">
      <c r="B24714" s="90">
        <v>6.0709</v>
      </c>
    </row>
    <row r="24715" spans="2:2" x14ac:dyDescent="0.3">
      <c r="B24715" s="90">
        <v>6.0709999999999997</v>
      </c>
    </row>
    <row r="24716" spans="2:2" x14ac:dyDescent="0.3">
      <c r="B24716" s="90">
        <v>6.0711000000000004</v>
      </c>
    </row>
    <row r="24717" spans="2:2" x14ac:dyDescent="0.3">
      <c r="B24717" s="90">
        <v>6.0712000000000002</v>
      </c>
    </row>
    <row r="24718" spans="2:2" x14ac:dyDescent="0.3">
      <c r="B24718" s="90">
        <v>6.0712999999999999</v>
      </c>
    </row>
    <row r="24719" spans="2:2" x14ac:dyDescent="0.3">
      <c r="B24719" s="90">
        <v>6.0713999999999997</v>
      </c>
    </row>
    <row r="24720" spans="2:2" x14ac:dyDescent="0.3">
      <c r="B24720" s="90">
        <v>6.0715000000000003</v>
      </c>
    </row>
    <row r="24721" spans="2:2" x14ac:dyDescent="0.3">
      <c r="B24721" s="90">
        <v>6.0716000000000001</v>
      </c>
    </row>
    <row r="24722" spans="2:2" x14ac:dyDescent="0.3">
      <c r="B24722" s="90">
        <v>6.0716999999999999</v>
      </c>
    </row>
    <row r="24723" spans="2:2" x14ac:dyDescent="0.3">
      <c r="B24723" s="90">
        <v>6.0717999999999996</v>
      </c>
    </row>
    <row r="24724" spans="2:2" x14ac:dyDescent="0.3">
      <c r="B24724" s="90">
        <v>6.0719000000000003</v>
      </c>
    </row>
    <row r="24725" spans="2:2" x14ac:dyDescent="0.3">
      <c r="B24725" s="90">
        <v>6.0720000000000001</v>
      </c>
    </row>
    <row r="24726" spans="2:2" x14ac:dyDescent="0.3">
      <c r="B24726" s="90">
        <v>6.0720999999999998</v>
      </c>
    </row>
    <row r="24727" spans="2:2" x14ac:dyDescent="0.3">
      <c r="B24727" s="90">
        <v>6.0721999999999996</v>
      </c>
    </row>
    <row r="24728" spans="2:2" x14ac:dyDescent="0.3">
      <c r="B24728" s="90">
        <v>6.0723000000000003</v>
      </c>
    </row>
    <row r="24729" spans="2:2" x14ac:dyDescent="0.3">
      <c r="B24729" s="90">
        <v>6.0724</v>
      </c>
    </row>
    <row r="24730" spans="2:2" x14ac:dyDescent="0.3">
      <c r="B24730" s="90">
        <v>6.0724999999999998</v>
      </c>
    </row>
    <row r="24731" spans="2:2" x14ac:dyDescent="0.3">
      <c r="B24731" s="90">
        <v>6.0726000000000004</v>
      </c>
    </row>
    <row r="24732" spans="2:2" x14ac:dyDescent="0.3">
      <c r="B24732" s="90">
        <v>6.0727000000000002</v>
      </c>
    </row>
    <row r="24733" spans="2:2" x14ac:dyDescent="0.3">
      <c r="B24733" s="90">
        <v>6.0728</v>
      </c>
    </row>
    <row r="24734" spans="2:2" x14ac:dyDescent="0.3">
      <c r="B24734" s="90">
        <v>6.0728999999999997</v>
      </c>
    </row>
    <row r="24735" spans="2:2" x14ac:dyDescent="0.3">
      <c r="B24735" s="90">
        <v>6.0730000000000004</v>
      </c>
    </row>
    <row r="24736" spans="2:2" x14ac:dyDescent="0.3">
      <c r="B24736" s="90">
        <v>6.0731000000000002</v>
      </c>
    </row>
    <row r="24737" spans="2:2" x14ac:dyDescent="0.3">
      <c r="B24737" s="90">
        <v>6.0731999999999999</v>
      </c>
    </row>
    <row r="24738" spans="2:2" x14ac:dyDescent="0.3">
      <c r="B24738" s="90">
        <v>6.0732999999999997</v>
      </c>
    </row>
    <row r="24739" spans="2:2" x14ac:dyDescent="0.3">
      <c r="B24739" s="90">
        <v>6.0734000000000004</v>
      </c>
    </row>
    <row r="24740" spans="2:2" x14ac:dyDescent="0.3">
      <c r="B24740" s="90">
        <v>6.0735000000000001</v>
      </c>
    </row>
    <row r="24741" spans="2:2" x14ac:dyDescent="0.3">
      <c r="B24741" s="90">
        <v>6.0735999999999999</v>
      </c>
    </row>
    <row r="24742" spans="2:2" x14ac:dyDescent="0.3">
      <c r="B24742" s="90">
        <v>6.0736999999999997</v>
      </c>
    </row>
    <row r="24743" spans="2:2" x14ac:dyDescent="0.3">
      <c r="B24743" s="90">
        <v>6.0738000000000003</v>
      </c>
    </row>
    <row r="24744" spans="2:2" x14ac:dyDescent="0.3">
      <c r="B24744" s="90">
        <v>6.0739000000000001</v>
      </c>
    </row>
    <row r="24745" spans="2:2" x14ac:dyDescent="0.3">
      <c r="B24745" s="90">
        <v>6.0739999999999998</v>
      </c>
    </row>
    <row r="24746" spans="2:2" x14ac:dyDescent="0.3">
      <c r="B24746" s="90">
        <v>6.0740999999999996</v>
      </c>
    </row>
    <row r="24747" spans="2:2" x14ac:dyDescent="0.3">
      <c r="B24747" s="90">
        <v>6.0742000000000003</v>
      </c>
    </row>
    <row r="24748" spans="2:2" x14ac:dyDescent="0.3">
      <c r="B24748" s="90">
        <v>6.0743</v>
      </c>
    </row>
    <row r="24749" spans="2:2" x14ac:dyDescent="0.3">
      <c r="B24749" s="90">
        <v>6.0743999999999998</v>
      </c>
    </row>
    <row r="24750" spans="2:2" x14ac:dyDescent="0.3">
      <c r="B24750" s="90">
        <v>6.0744999999999996</v>
      </c>
    </row>
    <row r="24751" spans="2:2" x14ac:dyDescent="0.3">
      <c r="B24751" s="90">
        <v>6.0746000000000002</v>
      </c>
    </row>
    <row r="24752" spans="2:2" x14ac:dyDescent="0.3">
      <c r="B24752" s="90">
        <v>6.0747</v>
      </c>
    </row>
    <row r="24753" spans="2:2" x14ac:dyDescent="0.3">
      <c r="B24753" s="90">
        <v>6.0747999999999998</v>
      </c>
    </row>
    <row r="24754" spans="2:2" x14ac:dyDescent="0.3">
      <c r="B24754" s="90">
        <v>6.0749000000000004</v>
      </c>
    </row>
    <row r="24755" spans="2:2" x14ac:dyDescent="0.3">
      <c r="B24755" s="90">
        <v>6.0750000000000002</v>
      </c>
    </row>
    <row r="24756" spans="2:2" x14ac:dyDescent="0.3">
      <c r="B24756" s="90">
        <v>6.0750999999999999</v>
      </c>
    </row>
    <row r="24757" spans="2:2" x14ac:dyDescent="0.3">
      <c r="B24757" s="90">
        <v>6.0751999999999997</v>
      </c>
    </row>
    <row r="24758" spans="2:2" x14ac:dyDescent="0.3">
      <c r="B24758" s="90">
        <v>6.0753000000000004</v>
      </c>
    </row>
    <row r="24759" spans="2:2" x14ac:dyDescent="0.3">
      <c r="B24759" s="90">
        <v>6.0754000000000001</v>
      </c>
    </row>
    <row r="24760" spans="2:2" x14ac:dyDescent="0.3">
      <c r="B24760" s="90">
        <v>6.0754999999999999</v>
      </c>
    </row>
    <row r="24761" spans="2:2" x14ac:dyDescent="0.3">
      <c r="B24761" s="90">
        <v>6.0755999999999997</v>
      </c>
    </row>
    <row r="24762" spans="2:2" x14ac:dyDescent="0.3">
      <c r="B24762" s="90">
        <v>6.0757000000000003</v>
      </c>
    </row>
    <row r="24763" spans="2:2" x14ac:dyDescent="0.3">
      <c r="B24763" s="90">
        <v>6.0758000000000001</v>
      </c>
    </row>
    <row r="24764" spans="2:2" x14ac:dyDescent="0.3">
      <c r="B24764" s="90">
        <v>6.0758999999999999</v>
      </c>
    </row>
    <row r="24765" spans="2:2" x14ac:dyDescent="0.3">
      <c r="B24765" s="90">
        <v>6.0759999999999996</v>
      </c>
    </row>
    <row r="24766" spans="2:2" x14ac:dyDescent="0.3">
      <c r="B24766" s="90">
        <v>6.0761000000000003</v>
      </c>
    </row>
    <row r="24767" spans="2:2" x14ac:dyDescent="0.3">
      <c r="B24767" s="90">
        <v>6.0762</v>
      </c>
    </row>
    <row r="24768" spans="2:2" x14ac:dyDescent="0.3">
      <c r="B24768" s="90">
        <v>6.0762999999999998</v>
      </c>
    </row>
    <row r="24769" spans="2:2" x14ac:dyDescent="0.3">
      <c r="B24769" s="90">
        <v>6.0763999999999996</v>
      </c>
    </row>
    <row r="24770" spans="2:2" x14ac:dyDescent="0.3">
      <c r="B24770" s="90">
        <v>6.0765000000000002</v>
      </c>
    </row>
    <row r="24771" spans="2:2" x14ac:dyDescent="0.3">
      <c r="B24771" s="90">
        <v>6.0766</v>
      </c>
    </row>
    <row r="24772" spans="2:2" x14ac:dyDescent="0.3">
      <c r="B24772" s="90">
        <v>6.0766999999999998</v>
      </c>
    </row>
    <row r="24773" spans="2:2" x14ac:dyDescent="0.3">
      <c r="B24773" s="90">
        <v>6.0768000000000004</v>
      </c>
    </row>
    <row r="24774" spans="2:2" x14ac:dyDescent="0.3">
      <c r="B24774" s="90">
        <v>6.0769000000000002</v>
      </c>
    </row>
    <row r="24775" spans="2:2" x14ac:dyDescent="0.3">
      <c r="B24775" s="90">
        <v>6.077</v>
      </c>
    </row>
    <row r="24776" spans="2:2" x14ac:dyDescent="0.3">
      <c r="B24776" s="90">
        <v>6.0770999999999997</v>
      </c>
    </row>
    <row r="24777" spans="2:2" x14ac:dyDescent="0.3">
      <c r="B24777" s="90">
        <v>6.0772000000000004</v>
      </c>
    </row>
    <row r="24778" spans="2:2" x14ac:dyDescent="0.3">
      <c r="B24778" s="90">
        <v>6.0773000000000001</v>
      </c>
    </row>
    <row r="24779" spans="2:2" x14ac:dyDescent="0.3">
      <c r="B24779" s="90">
        <v>6.0773999999999999</v>
      </c>
    </row>
    <row r="24780" spans="2:2" x14ac:dyDescent="0.3">
      <c r="B24780" s="90">
        <v>6.0774999999999997</v>
      </c>
    </row>
    <row r="24781" spans="2:2" x14ac:dyDescent="0.3">
      <c r="B24781" s="90">
        <v>6.0776000000000003</v>
      </c>
    </row>
    <row r="24782" spans="2:2" x14ac:dyDescent="0.3">
      <c r="B24782" s="90">
        <v>6.0777000000000001</v>
      </c>
    </row>
    <row r="24783" spans="2:2" x14ac:dyDescent="0.3">
      <c r="B24783" s="90">
        <v>6.0777999999999999</v>
      </c>
    </row>
    <row r="24784" spans="2:2" x14ac:dyDescent="0.3">
      <c r="B24784" s="90">
        <v>6.0778999999999996</v>
      </c>
    </row>
    <row r="24785" spans="2:2" x14ac:dyDescent="0.3">
      <c r="B24785" s="90">
        <v>6.0780000000000003</v>
      </c>
    </row>
    <row r="24786" spans="2:2" x14ac:dyDescent="0.3">
      <c r="B24786" s="90">
        <v>6.0781000000000001</v>
      </c>
    </row>
    <row r="24787" spans="2:2" x14ac:dyDescent="0.3">
      <c r="B24787" s="90">
        <v>6.0781999999999998</v>
      </c>
    </row>
    <row r="24788" spans="2:2" x14ac:dyDescent="0.3">
      <c r="B24788" s="90">
        <v>6.0782999999999996</v>
      </c>
    </row>
    <row r="24789" spans="2:2" x14ac:dyDescent="0.3">
      <c r="B24789" s="90">
        <v>6.0784000000000002</v>
      </c>
    </row>
    <row r="24790" spans="2:2" x14ac:dyDescent="0.3">
      <c r="B24790" s="90">
        <v>6.0785</v>
      </c>
    </row>
    <row r="24791" spans="2:2" x14ac:dyDescent="0.3">
      <c r="B24791" s="90">
        <v>6.0785999999999998</v>
      </c>
    </row>
    <row r="24792" spans="2:2" x14ac:dyDescent="0.3">
      <c r="B24792" s="90">
        <v>6.0787000000000004</v>
      </c>
    </row>
    <row r="24793" spans="2:2" x14ac:dyDescent="0.3">
      <c r="B24793" s="90">
        <v>6.0788000000000002</v>
      </c>
    </row>
    <row r="24794" spans="2:2" x14ac:dyDescent="0.3">
      <c r="B24794" s="90">
        <v>6.0789</v>
      </c>
    </row>
    <row r="24795" spans="2:2" x14ac:dyDescent="0.3">
      <c r="B24795" s="90">
        <v>6.0789999999999997</v>
      </c>
    </row>
    <row r="24796" spans="2:2" x14ac:dyDescent="0.3">
      <c r="B24796" s="90">
        <v>6.0791000000000004</v>
      </c>
    </row>
    <row r="24797" spans="2:2" x14ac:dyDescent="0.3">
      <c r="B24797" s="90">
        <v>6.0792000000000002</v>
      </c>
    </row>
    <row r="24798" spans="2:2" x14ac:dyDescent="0.3">
      <c r="B24798" s="90">
        <v>6.0792999999999999</v>
      </c>
    </row>
    <row r="24799" spans="2:2" x14ac:dyDescent="0.3">
      <c r="B24799" s="90">
        <v>6.0793999999999997</v>
      </c>
    </row>
    <row r="24800" spans="2:2" x14ac:dyDescent="0.3">
      <c r="B24800" s="90">
        <v>6.0795000000000003</v>
      </c>
    </row>
    <row r="24801" spans="2:2" x14ac:dyDescent="0.3">
      <c r="B24801" s="90">
        <v>6.0796000000000001</v>
      </c>
    </row>
    <row r="24802" spans="2:2" x14ac:dyDescent="0.3">
      <c r="B24802" s="90">
        <v>6.0796999999999999</v>
      </c>
    </row>
    <row r="24803" spans="2:2" x14ac:dyDescent="0.3">
      <c r="B24803" s="90">
        <v>6.0797999999999996</v>
      </c>
    </row>
    <row r="24804" spans="2:2" x14ac:dyDescent="0.3">
      <c r="B24804" s="90">
        <v>6.0799000000000003</v>
      </c>
    </row>
    <row r="24805" spans="2:2" x14ac:dyDescent="0.3">
      <c r="B24805" s="90">
        <v>6.08</v>
      </c>
    </row>
    <row r="24806" spans="2:2" x14ac:dyDescent="0.3">
      <c r="B24806" s="90">
        <v>6.0800999999999998</v>
      </c>
    </row>
    <row r="24807" spans="2:2" x14ac:dyDescent="0.3">
      <c r="B24807" s="90">
        <v>6.0801999999999996</v>
      </c>
    </row>
    <row r="24808" spans="2:2" x14ac:dyDescent="0.3">
      <c r="B24808" s="90">
        <v>6.0803000000000003</v>
      </c>
    </row>
    <row r="24809" spans="2:2" x14ac:dyDescent="0.3">
      <c r="B24809" s="90">
        <v>6.0804</v>
      </c>
    </row>
    <row r="24810" spans="2:2" x14ac:dyDescent="0.3">
      <c r="B24810" s="90">
        <v>6.0804999999999998</v>
      </c>
    </row>
    <row r="24811" spans="2:2" x14ac:dyDescent="0.3">
      <c r="B24811" s="90">
        <v>6.0805999999999996</v>
      </c>
    </row>
    <row r="24812" spans="2:2" x14ac:dyDescent="0.3">
      <c r="B24812" s="90">
        <v>6.0807000000000002</v>
      </c>
    </row>
    <row r="24813" spans="2:2" x14ac:dyDescent="0.3">
      <c r="B24813" s="90">
        <v>6.0808</v>
      </c>
    </row>
    <row r="24814" spans="2:2" x14ac:dyDescent="0.3">
      <c r="B24814" s="90">
        <v>6.0808999999999997</v>
      </c>
    </row>
    <row r="24815" spans="2:2" x14ac:dyDescent="0.3">
      <c r="B24815" s="90">
        <v>6.0810000000000004</v>
      </c>
    </row>
    <row r="24816" spans="2:2" x14ac:dyDescent="0.3">
      <c r="B24816" s="90">
        <v>6.0811000000000002</v>
      </c>
    </row>
    <row r="24817" spans="2:2" x14ac:dyDescent="0.3">
      <c r="B24817" s="90">
        <v>6.0811999999999999</v>
      </c>
    </row>
    <row r="24818" spans="2:2" x14ac:dyDescent="0.3">
      <c r="B24818" s="90">
        <v>6.0812999999999997</v>
      </c>
    </row>
    <row r="24819" spans="2:2" x14ac:dyDescent="0.3">
      <c r="B24819" s="90">
        <v>6.0814000000000004</v>
      </c>
    </row>
    <row r="24820" spans="2:2" x14ac:dyDescent="0.3">
      <c r="B24820" s="90">
        <v>6.0815000000000001</v>
      </c>
    </row>
    <row r="24821" spans="2:2" x14ac:dyDescent="0.3">
      <c r="B24821" s="90">
        <v>6.0815999999999999</v>
      </c>
    </row>
    <row r="24822" spans="2:2" x14ac:dyDescent="0.3">
      <c r="B24822" s="90">
        <v>6.0816999999999997</v>
      </c>
    </row>
    <row r="24823" spans="2:2" x14ac:dyDescent="0.3">
      <c r="B24823" s="90">
        <v>6.0818000000000003</v>
      </c>
    </row>
    <row r="24824" spans="2:2" x14ac:dyDescent="0.3">
      <c r="B24824" s="90">
        <v>6.0819000000000001</v>
      </c>
    </row>
    <row r="24825" spans="2:2" x14ac:dyDescent="0.3">
      <c r="B24825" s="90">
        <v>6.0819999999999999</v>
      </c>
    </row>
    <row r="24826" spans="2:2" x14ac:dyDescent="0.3">
      <c r="B24826" s="90">
        <v>6.0820999999999996</v>
      </c>
    </row>
    <row r="24827" spans="2:2" x14ac:dyDescent="0.3">
      <c r="B24827" s="90">
        <v>6.0822000000000003</v>
      </c>
    </row>
    <row r="24828" spans="2:2" x14ac:dyDescent="0.3">
      <c r="B24828" s="90">
        <v>6.0823</v>
      </c>
    </row>
    <row r="24829" spans="2:2" x14ac:dyDescent="0.3">
      <c r="B24829" s="90">
        <v>6.0823999999999998</v>
      </c>
    </row>
    <row r="24830" spans="2:2" x14ac:dyDescent="0.3">
      <c r="B24830" s="90">
        <v>6.0824999999999996</v>
      </c>
    </row>
    <row r="24831" spans="2:2" x14ac:dyDescent="0.3">
      <c r="B24831" s="90">
        <v>6.0826000000000002</v>
      </c>
    </row>
    <row r="24832" spans="2:2" x14ac:dyDescent="0.3">
      <c r="B24832" s="90">
        <v>6.0827</v>
      </c>
    </row>
    <row r="24833" spans="2:2" x14ac:dyDescent="0.3">
      <c r="B24833" s="90">
        <v>6.0827999999999998</v>
      </c>
    </row>
    <row r="24834" spans="2:2" x14ac:dyDescent="0.3">
      <c r="B24834" s="90">
        <v>6.0829000000000004</v>
      </c>
    </row>
    <row r="24835" spans="2:2" x14ac:dyDescent="0.3">
      <c r="B24835" s="90">
        <v>6.0830000000000002</v>
      </c>
    </row>
    <row r="24836" spans="2:2" x14ac:dyDescent="0.3">
      <c r="B24836" s="90">
        <v>6.0831</v>
      </c>
    </row>
    <row r="24837" spans="2:2" x14ac:dyDescent="0.3">
      <c r="B24837" s="90">
        <v>6.0831999999999997</v>
      </c>
    </row>
    <row r="24838" spans="2:2" x14ac:dyDescent="0.3">
      <c r="B24838" s="90">
        <v>6.0833000000000004</v>
      </c>
    </row>
    <row r="24839" spans="2:2" x14ac:dyDescent="0.3">
      <c r="B24839" s="90">
        <v>6.0834000000000001</v>
      </c>
    </row>
    <row r="24840" spans="2:2" x14ac:dyDescent="0.3">
      <c r="B24840" s="90">
        <v>6.0834999999999999</v>
      </c>
    </row>
    <row r="24841" spans="2:2" x14ac:dyDescent="0.3">
      <c r="B24841" s="90">
        <v>6.0835999999999997</v>
      </c>
    </row>
    <row r="24842" spans="2:2" x14ac:dyDescent="0.3">
      <c r="B24842" s="90">
        <v>6.0837000000000003</v>
      </c>
    </row>
    <row r="24843" spans="2:2" x14ac:dyDescent="0.3">
      <c r="B24843" s="90">
        <v>6.0838000000000001</v>
      </c>
    </row>
    <row r="24844" spans="2:2" x14ac:dyDescent="0.3">
      <c r="B24844" s="90">
        <v>6.0838999999999999</v>
      </c>
    </row>
    <row r="24845" spans="2:2" x14ac:dyDescent="0.3">
      <c r="B24845" s="90">
        <v>6.0839999999999996</v>
      </c>
    </row>
    <row r="24846" spans="2:2" x14ac:dyDescent="0.3">
      <c r="B24846" s="90">
        <v>6.0841000000000003</v>
      </c>
    </row>
    <row r="24847" spans="2:2" x14ac:dyDescent="0.3">
      <c r="B24847" s="90">
        <v>6.0842000000000001</v>
      </c>
    </row>
    <row r="24848" spans="2:2" x14ac:dyDescent="0.3">
      <c r="B24848" s="90">
        <v>6.0842999999999998</v>
      </c>
    </row>
    <row r="24849" spans="2:2" x14ac:dyDescent="0.3">
      <c r="B24849" s="90">
        <v>6.0843999999999996</v>
      </c>
    </row>
    <row r="24850" spans="2:2" x14ac:dyDescent="0.3">
      <c r="B24850" s="90">
        <v>6.0845000000000002</v>
      </c>
    </row>
    <row r="24851" spans="2:2" x14ac:dyDescent="0.3">
      <c r="B24851" s="90">
        <v>6.0846</v>
      </c>
    </row>
    <row r="24852" spans="2:2" x14ac:dyDescent="0.3">
      <c r="B24852" s="90">
        <v>6.0846999999999998</v>
      </c>
    </row>
    <row r="24853" spans="2:2" x14ac:dyDescent="0.3">
      <c r="B24853" s="90">
        <v>6.0848000000000004</v>
      </c>
    </row>
    <row r="24854" spans="2:2" x14ac:dyDescent="0.3">
      <c r="B24854" s="90">
        <v>6.0849000000000002</v>
      </c>
    </row>
    <row r="24855" spans="2:2" x14ac:dyDescent="0.3">
      <c r="B24855" s="90">
        <v>6.085</v>
      </c>
    </row>
    <row r="24856" spans="2:2" x14ac:dyDescent="0.3">
      <c r="B24856" s="90">
        <v>6.0850999999999997</v>
      </c>
    </row>
    <row r="24857" spans="2:2" x14ac:dyDescent="0.3">
      <c r="B24857" s="90">
        <v>6.0852000000000004</v>
      </c>
    </row>
    <row r="24858" spans="2:2" x14ac:dyDescent="0.3">
      <c r="B24858" s="90">
        <v>6.0853000000000002</v>
      </c>
    </row>
    <row r="24859" spans="2:2" x14ac:dyDescent="0.3">
      <c r="B24859" s="90">
        <v>6.0853999999999999</v>
      </c>
    </row>
    <row r="24860" spans="2:2" x14ac:dyDescent="0.3">
      <c r="B24860" s="90">
        <v>6.0854999999999997</v>
      </c>
    </row>
    <row r="24861" spans="2:2" x14ac:dyDescent="0.3">
      <c r="B24861" s="90">
        <v>6.0856000000000003</v>
      </c>
    </row>
    <row r="24862" spans="2:2" x14ac:dyDescent="0.3">
      <c r="B24862" s="90">
        <v>6.0857000000000001</v>
      </c>
    </row>
    <row r="24863" spans="2:2" x14ac:dyDescent="0.3">
      <c r="B24863" s="90">
        <v>6.0857999999999999</v>
      </c>
    </row>
    <row r="24864" spans="2:2" x14ac:dyDescent="0.3">
      <c r="B24864" s="90">
        <v>6.0858999999999996</v>
      </c>
    </row>
    <row r="24865" spans="2:2" x14ac:dyDescent="0.3">
      <c r="B24865" s="90">
        <v>6.0860000000000003</v>
      </c>
    </row>
    <row r="24866" spans="2:2" x14ac:dyDescent="0.3">
      <c r="B24866" s="90">
        <v>6.0861000000000001</v>
      </c>
    </row>
    <row r="24867" spans="2:2" x14ac:dyDescent="0.3">
      <c r="B24867" s="90">
        <v>6.0861999999999998</v>
      </c>
    </row>
    <row r="24868" spans="2:2" x14ac:dyDescent="0.3">
      <c r="B24868" s="90">
        <v>6.0862999999999996</v>
      </c>
    </row>
    <row r="24869" spans="2:2" x14ac:dyDescent="0.3">
      <c r="B24869" s="90">
        <v>6.0864000000000003</v>
      </c>
    </row>
    <row r="24870" spans="2:2" x14ac:dyDescent="0.3">
      <c r="B24870" s="90">
        <v>6.0865</v>
      </c>
    </row>
    <row r="24871" spans="2:2" x14ac:dyDescent="0.3">
      <c r="B24871" s="90">
        <v>6.0865999999999998</v>
      </c>
    </row>
    <row r="24872" spans="2:2" x14ac:dyDescent="0.3">
      <c r="B24872" s="90">
        <v>6.0867000000000004</v>
      </c>
    </row>
    <row r="24873" spans="2:2" x14ac:dyDescent="0.3">
      <c r="B24873" s="90">
        <v>6.0868000000000002</v>
      </c>
    </row>
    <row r="24874" spans="2:2" x14ac:dyDescent="0.3">
      <c r="B24874" s="90">
        <v>6.0869</v>
      </c>
    </row>
    <row r="24875" spans="2:2" x14ac:dyDescent="0.3">
      <c r="B24875" s="90">
        <v>6.0869999999999997</v>
      </c>
    </row>
    <row r="24876" spans="2:2" x14ac:dyDescent="0.3">
      <c r="B24876" s="90">
        <v>6.0871000000000004</v>
      </c>
    </row>
    <row r="24877" spans="2:2" x14ac:dyDescent="0.3">
      <c r="B24877" s="90">
        <v>6.0872000000000002</v>
      </c>
    </row>
    <row r="24878" spans="2:2" x14ac:dyDescent="0.3">
      <c r="B24878" s="90">
        <v>6.0872999999999999</v>
      </c>
    </row>
    <row r="24879" spans="2:2" x14ac:dyDescent="0.3">
      <c r="B24879" s="90">
        <v>6.0873999999999997</v>
      </c>
    </row>
    <row r="24880" spans="2:2" x14ac:dyDescent="0.3">
      <c r="B24880" s="90">
        <v>6.0875000000000004</v>
      </c>
    </row>
    <row r="24881" spans="2:2" x14ac:dyDescent="0.3">
      <c r="B24881" s="90">
        <v>6.0876000000000001</v>
      </c>
    </row>
    <row r="24882" spans="2:2" x14ac:dyDescent="0.3">
      <c r="B24882" s="90">
        <v>6.0876999999999999</v>
      </c>
    </row>
    <row r="24883" spans="2:2" x14ac:dyDescent="0.3">
      <c r="B24883" s="90">
        <v>6.0877999999999997</v>
      </c>
    </row>
    <row r="24884" spans="2:2" x14ac:dyDescent="0.3">
      <c r="B24884" s="90">
        <v>6.0879000000000003</v>
      </c>
    </row>
    <row r="24885" spans="2:2" x14ac:dyDescent="0.3">
      <c r="B24885" s="90">
        <v>6.0880000000000001</v>
      </c>
    </row>
    <row r="24886" spans="2:2" x14ac:dyDescent="0.3">
      <c r="B24886" s="90">
        <v>6.0880999999999998</v>
      </c>
    </row>
    <row r="24887" spans="2:2" x14ac:dyDescent="0.3">
      <c r="B24887" s="90">
        <v>6.0881999999999996</v>
      </c>
    </row>
    <row r="24888" spans="2:2" x14ac:dyDescent="0.3">
      <c r="B24888" s="90">
        <v>6.0883000000000003</v>
      </c>
    </row>
    <row r="24889" spans="2:2" x14ac:dyDescent="0.3">
      <c r="B24889" s="90">
        <v>6.0884</v>
      </c>
    </row>
    <row r="24890" spans="2:2" x14ac:dyDescent="0.3">
      <c r="B24890" s="90">
        <v>6.0884999999999998</v>
      </c>
    </row>
    <row r="24891" spans="2:2" x14ac:dyDescent="0.3">
      <c r="B24891" s="90">
        <v>6.0885999999999996</v>
      </c>
    </row>
    <row r="24892" spans="2:2" x14ac:dyDescent="0.3">
      <c r="B24892" s="90">
        <v>6.0887000000000002</v>
      </c>
    </row>
    <row r="24893" spans="2:2" x14ac:dyDescent="0.3">
      <c r="B24893" s="90">
        <v>6.0888</v>
      </c>
    </row>
    <row r="24894" spans="2:2" x14ac:dyDescent="0.3">
      <c r="B24894" s="90">
        <v>6.0888999999999998</v>
      </c>
    </row>
    <row r="24895" spans="2:2" x14ac:dyDescent="0.3">
      <c r="B24895" s="90">
        <v>6.0890000000000004</v>
      </c>
    </row>
    <row r="24896" spans="2:2" x14ac:dyDescent="0.3">
      <c r="B24896" s="90">
        <v>6.0891000000000002</v>
      </c>
    </row>
    <row r="24897" spans="2:2" x14ac:dyDescent="0.3">
      <c r="B24897" s="90">
        <v>6.0891999999999999</v>
      </c>
    </row>
    <row r="24898" spans="2:2" x14ac:dyDescent="0.3">
      <c r="B24898" s="90">
        <v>6.0892999999999997</v>
      </c>
    </row>
    <row r="24899" spans="2:2" x14ac:dyDescent="0.3">
      <c r="B24899" s="90">
        <v>6.0894000000000004</v>
      </c>
    </row>
    <row r="24900" spans="2:2" x14ac:dyDescent="0.3">
      <c r="B24900" s="90">
        <v>6.0895000000000001</v>
      </c>
    </row>
    <row r="24901" spans="2:2" x14ac:dyDescent="0.3">
      <c r="B24901" s="90">
        <v>6.0895999999999999</v>
      </c>
    </row>
    <row r="24902" spans="2:2" x14ac:dyDescent="0.3">
      <c r="B24902" s="90">
        <v>6.0896999999999997</v>
      </c>
    </row>
    <row r="24903" spans="2:2" x14ac:dyDescent="0.3">
      <c r="B24903" s="90">
        <v>6.0898000000000003</v>
      </c>
    </row>
    <row r="24904" spans="2:2" x14ac:dyDescent="0.3">
      <c r="B24904" s="90">
        <v>6.0899000000000001</v>
      </c>
    </row>
    <row r="24905" spans="2:2" x14ac:dyDescent="0.3">
      <c r="B24905" s="90">
        <v>6.09</v>
      </c>
    </row>
    <row r="24906" spans="2:2" x14ac:dyDescent="0.3">
      <c r="B24906" s="90">
        <v>6.0900999999999996</v>
      </c>
    </row>
    <row r="24907" spans="2:2" x14ac:dyDescent="0.3">
      <c r="B24907" s="90">
        <v>6.0902000000000003</v>
      </c>
    </row>
    <row r="24908" spans="2:2" x14ac:dyDescent="0.3">
      <c r="B24908" s="90">
        <v>6.0903</v>
      </c>
    </row>
    <row r="24909" spans="2:2" x14ac:dyDescent="0.3">
      <c r="B24909" s="90">
        <v>6.0903999999999998</v>
      </c>
    </row>
    <row r="24910" spans="2:2" x14ac:dyDescent="0.3">
      <c r="B24910" s="90">
        <v>6.0904999999999996</v>
      </c>
    </row>
    <row r="24911" spans="2:2" x14ac:dyDescent="0.3">
      <c r="B24911" s="90">
        <v>6.0906000000000002</v>
      </c>
    </row>
    <row r="24912" spans="2:2" x14ac:dyDescent="0.3">
      <c r="B24912" s="90">
        <v>6.0907</v>
      </c>
    </row>
    <row r="24913" spans="2:2" x14ac:dyDescent="0.3">
      <c r="B24913" s="90">
        <v>6.0907999999999998</v>
      </c>
    </row>
    <row r="24914" spans="2:2" x14ac:dyDescent="0.3">
      <c r="B24914" s="90">
        <v>6.0909000000000004</v>
      </c>
    </row>
    <row r="24915" spans="2:2" x14ac:dyDescent="0.3">
      <c r="B24915" s="90">
        <v>6.0910000000000002</v>
      </c>
    </row>
    <row r="24916" spans="2:2" x14ac:dyDescent="0.3">
      <c r="B24916" s="90">
        <v>6.0911</v>
      </c>
    </row>
    <row r="24917" spans="2:2" x14ac:dyDescent="0.3">
      <c r="B24917" s="90">
        <v>6.0911999999999997</v>
      </c>
    </row>
    <row r="24918" spans="2:2" x14ac:dyDescent="0.3">
      <c r="B24918" s="90">
        <v>6.0913000000000004</v>
      </c>
    </row>
    <row r="24919" spans="2:2" x14ac:dyDescent="0.3">
      <c r="B24919" s="90">
        <v>6.0914000000000001</v>
      </c>
    </row>
    <row r="24920" spans="2:2" x14ac:dyDescent="0.3">
      <c r="B24920" s="90">
        <v>6.0914999999999999</v>
      </c>
    </row>
    <row r="24921" spans="2:2" x14ac:dyDescent="0.3">
      <c r="B24921" s="90">
        <v>6.0915999999999997</v>
      </c>
    </row>
    <row r="24922" spans="2:2" x14ac:dyDescent="0.3">
      <c r="B24922" s="90">
        <v>6.0917000000000003</v>
      </c>
    </row>
    <row r="24923" spans="2:2" x14ac:dyDescent="0.3">
      <c r="B24923" s="90">
        <v>6.0918000000000001</v>
      </c>
    </row>
    <row r="24924" spans="2:2" x14ac:dyDescent="0.3">
      <c r="B24924" s="90">
        <v>6.0918999999999999</v>
      </c>
    </row>
    <row r="24925" spans="2:2" x14ac:dyDescent="0.3">
      <c r="B24925" s="90">
        <v>6.0919999999999996</v>
      </c>
    </row>
    <row r="24926" spans="2:2" x14ac:dyDescent="0.3">
      <c r="B24926" s="90">
        <v>6.0921000000000003</v>
      </c>
    </row>
    <row r="24927" spans="2:2" x14ac:dyDescent="0.3">
      <c r="B24927" s="90">
        <v>6.0922000000000001</v>
      </c>
    </row>
    <row r="24928" spans="2:2" x14ac:dyDescent="0.3">
      <c r="B24928" s="90">
        <v>6.0922999999999998</v>
      </c>
    </row>
    <row r="24929" spans="2:2" x14ac:dyDescent="0.3">
      <c r="B24929" s="90">
        <v>6.0923999999999996</v>
      </c>
    </row>
    <row r="24930" spans="2:2" x14ac:dyDescent="0.3">
      <c r="B24930" s="90">
        <v>6.0925000000000002</v>
      </c>
    </row>
    <row r="24931" spans="2:2" x14ac:dyDescent="0.3">
      <c r="B24931" s="90">
        <v>6.0926</v>
      </c>
    </row>
    <row r="24932" spans="2:2" x14ac:dyDescent="0.3">
      <c r="B24932" s="90">
        <v>6.0926999999999998</v>
      </c>
    </row>
    <row r="24933" spans="2:2" x14ac:dyDescent="0.3">
      <c r="B24933" s="90">
        <v>6.0928000000000004</v>
      </c>
    </row>
    <row r="24934" spans="2:2" x14ac:dyDescent="0.3">
      <c r="B24934" s="90">
        <v>6.0929000000000002</v>
      </c>
    </row>
    <row r="24935" spans="2:2" x14ac:dyDescent="0.3">
      <c r="B24935" s="90">
        <v>6.093</v>
      </c>
    </row>
    <row r="24936" spans="2:2" x14ac:dyDescent="0.3">
      <c r="B24936" s="90">
        <v>6.0930999999999997</v>
      </c>
    </row>
    <row r="24937" spans="2:2" x14ac:dyDescent="0.3">
      <c r="B24937" s="90">
        <v>6.0932000000000004</v>
      </c>
    </row>
    <row r="24938" spans="2:2" x14ac:dyDescent="0.3">
      <c r="B24938" s="90">
        <v>6.0933000000000002</v>
      </c>
    </row>
    <row r="24939" spans="2:2" x14ac:dyDescent="0.3">
      <c r="B24939" s="90">
        <v>6.0933999999999999</v>
      </c>
    </row>
    <row r="24940" spans="2:2" x14ac:dyDescent="0.3">
      <c r="B24940" s="90">
        <v>6.0934999999999997</v>
      </c>
    </row>
    <row r="24941" spans="2:2" x14ac:dyDescent="0.3">
      <c r="B24941" s="90">
        <v>6.0936000000000003</v>
      </c>
    </row>
    <row r="24942" spans="2:2" x14ac:dyDescent="0.3">
      <c r="B24942" s="90">
        <v>6.0937000000000001</v>
      </c>
    </row>
    <row r="24943" spans="2:2" x14ac:dyDescent="0.3">
      <c r="B24943" s="90">
        <v>6.0937999999999999</v>
      </c>
    </row>
    <row r="24944" spans="2:2" x14ac:dyDescent="0.3">
      <c r="B24944" s="90">
        <v>6.0938999999999997</v>
      </c>
    </row>
    <row r="24945" spans="2:2" x14ac:dyDescent="0.3">
      <c r="B24945" s="90">
        <v>6.0940000000000003</v>
      </c>
    </row>
    <row r="24946" spans="2:2" x14ac:dyDescent="0.3">
      <c r="B24946" s="90">
        <v>6.0941000000000001</v>
      </c>
    </row>
    <row r="24947" spans="2:2" x14ac:dyDescent="0.3">
      <c r="B24947" s="90">
        <v>6.0941999999999998</v>
      </c>
    </row>
    <row r="24948" spans="2:2" x14ac:dyDescent="0.3">
      <c r="B24948" s="90">
        <v>6.0942999999999996</v>
      </c>
    </row>
    <row r="24949" spans="2:2" x14ac:dyDescent="0.3">
      <c r="B24949" s="90">
        <v>6.0944000000000003</v>
      </c>
    </row>
    <row r="24950" spans="2:2" x14ac:dyDescent="0.3">
      <c r="B24950" s="90">
        <v>6.0945</v>
      </c>
    </row>
    <row r="24951" spans="2:2" x14ac:dyDescent="0.3">
      <c r="B24951" s="90">
        <v>6.0945999999999998</v>
      </c>
    </row>
    <row r="24952" spans="2:2" x14ac:dyDescent="0.3">
      <c r="B24952" s="90">
        <v>6.0946999999999996</v>
      </c>
    </row>
    <row r="24953" spans="2:2" x14ac:dyDescent="0.3">
      <c r="B24953" s="90">
        <v>6.0948000000000002</v>
      </c>
    </row>
    <row r="24954" spans="2:2" x14ac:dyDescent="0.3">
      <c r="B24954" s="90">
        <v>6.0949</v>
      </c>
    </row>
    <row r="24955" spans="2:2" x14ac:dyDescent="0.3">
      <c r="B24955" s="90">
        <v>6.0949999999999998</v>
      </c>
    </row>
    <row r="24956" spans="2:2" x14ac:dyDescent="0.3">
      <c r="B24956" s="90">
        <v>6.0951000000000004</v>
      </c>
    </row>
    <row r="24957" spans="2:2" x14ac:dyDescent="0.3">
      <c r="B24957" s="90">
        <v>6.0952000000000002</v>
      </c>
    </row>
    <row r="24958" spans="2:2" x14ac:dyDescent="0.3">
      <c r="B24958" s="90">
        <v>6.0952999999999999</v>
      </c>
    </row>
    <row r="24959" spans="2:2" x14ac:dyDescent="0.3">
      <c r="B24959" s="90">
        <v>6.0953999999999997</v>
      </c>
    </row>
    <row r="24960" spans="2:2" x14ac:dyDescent="0.3">
      <c r="B24960" s="90">
        <v>6.0955000000000004</v>
      </c>
    </row>
    <row r="24961" spans="2:2" x14ac:dyDescent="0.3">
      <c r="B24961" s="90">
        <v>6.0956000000000001</v>
      </c>
    </row>
    <row r="24962" spans="2:2" x14ac:dyDescent="0.3">
      <c r="B24962" s="90">
        <v>6.0956999999999999</v>
      </c>
    </row>
    <row r="24963" spans="2:2" x14ac:dyDescent="0.3">
      <c r="B24963" s="90">
        <v>6.0957999999999997</v>
      </c>
    </row>
    <row r="24964" spans="2:2" x14ac:dyDescent="0.3">
      <c r="B24964" s="90">
        <v>6.0959000000000003</v>
      </c>
    </row>
    <row r="24965" spans="2:2" x14ac:dyDescent="0.3">
      <c r="B24965" s="90">
        <v>6.0960000000000001</v>
      </c>
    </row>
    <row r="24966" spans="2:2" x14ac:dyDescent="0.3">
      <c r="B24966" s="90">
        <v>6.0960999999999999</v>
      </c>
    </row>
    <row r="24967" spans="2:2" x14ac:dyDescent="0.3">
      <c r="B24967" s="90">
        <v>6.0961999999999996</v>
      </c>
    </row>
    <row r="24968" spans="2:2" x14ac:dyDescent="0.3">
      <c r="B24968" s="90">
        <v>6.0963000000000003</v>
      </c>
    </row>
    <row r="24969" spans="2:2" x14ac:dyDescent="0.3">
      <c r="B24969" s="90">
        <v>6.0964</v>
      </c>
    </row>
    <row r="24970" spans="2:2" x14ac:dyDescent="0.3">
      <c r="B24970" s="90">
        <v>6.0964999999999998</v>
      </c>
    </row>
    <row r="24971" spans="2:2" x14ac:dyDescent="0.3">
      <c r="B24971" s="90">
        <v>6.0965999999999996</v>
      </c>
    </row>
    <row r="24972" spans="2:2" x14ac:dyDescent="0.3">
      <c r="B24972" s="90">
        <v>6.0967000000000002</v>
      </c>
    </row>
    <row r="24973" spans="2:2" x14ac:dyDescent="0.3">
      <c r="B24973" s="90">
        <v>6.0968</v>
      </c>
    </row>
    <row r="24974" spans="2:2" x14ac:dyDescent="0.3">
      <c r="B24974" s="90">
        <v>6.0968999999999998</v>
      </c>
    </row>
    <row r="24975" spans="2:2" x14ac:dyDescent="0.3">
      <c r="B24975" s="90">
        <v>6.0970000000000004</v>
      </c>
    </row>
    <row r="24976" spans="2:2" x14ac:dyDescent="0.3">
      <c r="B24976" s="90">
        <v>6.0971000000000002</v>
      </c>
    </row>
    <row r="24977" spans="2:2" x14ac:dyDescent="0.3">
      <c r="B24977" s="90">
        <v>6.0972</v>
      </c>
    </row>
    <row r="24978" spans="2:2" x14ac:dyDescent="0.3">
      <c r="B24978" s="90">
        <v>6.0972999999999997</v>
      </c>
    </row>
    <row r="24979" spans="2:2" x14ac:dyDescent="0.3">
      <c r="B24979" s="90">
        <v>6.0974000000000004</v>
      </c>
    </row>
    <row r="24980" spans="2:2" x14ac:dyDescent="0.3">
      <c r="B24980" s="90">
        <v>6.0975000000000001</v>
      </c>
    </row>
    <row r="24981" spans="2:2" x14ac:dyDescent="0.3">
      <c r="B24981" s="90">
        <v>6.0975999999999999</v>
      </c>
    </row>
    <row r="24982" spans="2:2" x14ac:dyDescent="0.3">
      <c r="B24982" s="90">
        <v>6.0976999999999997</v>
      </c>
    </row>
    <row r="24983" spans="2:2" x14ac:dyDescent="0.3">
      <c r="B24983" s="90">
        <v>6.0978000000000003</v>
      </c>
    </row>
    <row r="24984" spans="2:2" x14ac:dyDescent="0.3">
      <c r="B24984" s="90">
        <v>6.0979000000000001</v>
      </c>
    </row>
    <row r="24985" spans="2:2" x14ac:dyDescent="0.3">
      <c r="B24985" s="90">
        <v>6.0979999999999999</v>
      </c>
    </row>
    <row r="24986" spans="2:2" x14ac:dyDescent="0.3">
      <c r="B24986" s="90">
        <v>6.0980999999999996</v>
      </c>
    </row>
    <row r="24987" spans="2:2" x14ac:dyDescent="0.3">
      <c r="B24987" s="90">
        <v>6.0982000000000003</v>
      </c>
    </row>
    <row r="24988" spans="2:2" x14ac:dyDescent="0.3">
      <c r="B24988" s="90">
        <v>6.0983000000000001</v>
      </c>
    </row>
    <row r="24989" spans="2:2" x14ac:dyDescent="0.3">
      <c r="B24989" s="90">
        <v>6.0983999999999998</v>
      </c>
    </row>
    <row r="24990" spans="2:2" x14ac:dyDescent="0.3">
      <c r="B24990" s="90">
        <v>6.0984999999999996</v>
      </c>
    </row>
    <row r="24991" spans="2:2" x14ac:dyDescent="0.3">
      <c r="B24991" s="90">
        <v>6.0986000000000002</v>
      </c>
    </row>
    <row r="24992" spans="2:2" x14ac:dyDescent="0.3">
      <c r="B24992" s="90">
        <v>6.0987</v>
      </c>
    </row>
    <row r="24993" spans="2:2" x14ac:dyDescent="0.3">
      <c r="B24993" s="90">
        <v>6.0987999999999998</v>
      </c>
    </row>
    <row r="24994" spans="2:2" x14ac:dyDescent="0.3">
      <c r="B24994" s="90">
        <v>6.0989000000000004</v>
      </c>
    </row>
    <row r="24995" spans="2:2" x14ac:dyDescent="0.3">
      <c r="B24995" s="90">
        <v>6.0990000000000002</v>
      </c>
    </row>
    <row r="24996" spans="2:2" x14ac:dyDescent="0.3">
      <c r="B24996" s="90">
        <v>6.0991</v>
      </c>
    </row>
    <row r="24997" spans="2:2" x14ac:dyDescent="0.3">
      <c r="B24997" s="90">
        <v>6.0991999999999997</v>
      </c>
    </row>
    <row r="24998" spans="2:2" x14ac:dyDescent="0.3">
      <c r="B24998" s="90">
        <v>6.0993000000000004</v>
      </c>
    </row>
    <row r="24999" spans="2:2" x14ac:dyDescent="0.3">
      <c r="B24999" s="90">
        <v>6.0994000000000002</v>
      </c>
    </row>
    <row r="25000" spans="2:2" x14ac:dyDescent="0.3">
      <c r="B25000" s="90">
        <v>6.0994999999999999</v>
      </c>
    </row>
    <row r="25001" spans="2:2" x14ac:dyDescent="0.3">
      <c r="B25001" s="90">
        <v>6.0995999999999997</v>
      </c>
    </row>
    <row r="25002" spans="2:2" x14ac:dyDescent="0.3">
      <c r="B25002" s="90">
        <v>6.0997000000000003</v>
      </c>
    </row>
    <row r="25003" spans="2:2" x14ac:dyDescent="0.3">
      <c r="B25003" s="90">
        <v>6.0998000000000001</v>
      </c>
    </row>
    <row r="25004" spans="2:2" x14ac:dyDescent="0.3">
      <c r="B25004" s="90">
        <v>6.0998999999999999</v>
      </c>
    </row>
    <row r="25005" spans="2:2" x14ac:dyDescent="0.3">
      <c r="B25005" s="90">
        <v>6.1</v>
      </c>
    </row>
    <row r="25006" spans="2:2" x14ac:dyDescent="0.3">
      <c r="B25006" s="90">
        <v>6.1001000000000003</v>
      </c>
    </row>
    <row r="25007" spans="2:2" x14ac:dyDescent="0.3">
      <c r="B25007" s="90">
        <v>6.1002000000000001</v>
      </c>
    </row>
    <row r="25008" spans="2:2" x14ac:dyDescent="0.3">
      <c r="B25008" s="90">
        <v>6.1002999999999998</v>
      </c>
    </row>
    <row r="25009" spans="2:2" x14ac:dyDescent="0.3">
      <c r="B25009" s="90">
        <v>6.1003999999999996</v>
      </c>
    </row>
    <row r="25010" spans="2:2" x14ac:dyDescent="0.3">
      <c r="B25010" s="90">
        <v>6.1005000000000003</v>
      </c>
    </row>
    <row r="25011" spans="2:2" x14ac:dyDescent="0.3">
      <c r="B25011" s="90">
        <v>6.1006</v>
      </c>
    </row>
    <row r="25012" spans="2:2" x14ac:dyDescent="0.3">
      <c r="B25012" s="90">
        <v>6.1006999999999998</v>
      </c>
    </row>
    <row r="25013" spans="2:2" x14ac:dyDescent="0.3">
      <c r="B25013" s="90">
        <v>6.1007999999999996</v>
      </c>
    </row>
    <row r="25014" spans="2:2" x14ac:dyDescent="0.3">
      <c r="B25014" s="90">
        <v>6.1009000000000002</v>
      </c>
    </row>
    <row r="25015" spans="2:2" x14ac:dyDescent="0.3">
      <c r="B25015" s="90">
        <v>6.101</v>
      </c>
    </row>
    <row r="25016" spans="2:2" x14ac:dyDescent="0.3">
      <c r="B25016" s="90">
        <v>6.1010999999999997</v>
      </c>
    </row>
    <row r="25017" spans="2:2" x14ac:dyDescent="0.3">
      <c r="B25017" s="90">
        <v>6.1012000000000004</v>
      </c>
    </row>
    <row r="25018" spans="2:2" x14ac:dyDescent="0.3">
      <c r="B25018" s="90">
        <v>6.1013000000000002</v>
      </c>
    </row>
    <row r="25019" spans="2:2" x14ac:dyDescent="0.3">
      <c r="B25019" s="90">
        <v>6.1013999999999999</v>
      </c>
    </row>
    <row r="25020" spans="2:2" x14ac:dyDescent="0.3">
      <c r="B25020" s="90">
        <v>6.1014999999999997</v>
      </c>
    </row>
    <row r="25021" spans="2:2" x14ac:dyDescent="0.3">
      <c r="B25021" s="90">
        <v>6.1016000000000004</v>
      </c>
    </row>
    <row r="25022" spans="2:2" x14ac:dyDescent="0.3">
      <c r="B25022" s="90">
        <v>6.1017000000000001</v>
      </c>
    </row>
    <row r="25023" spans="2:2" x14ac:dyDescent="0.3">
      <c r="B25023" s="90">
        <v>6.1017999999999999</v>
      </c>
    </row>
    <row r="25024" spans="2:2" x14ac:dyDescent="0.3">
      <c r="B25024" s="90">
        <v>6.1018999999999997</v>
      </c>
    </row>
    <row r="25025" spans="2:2" x14ac:dyDescent="0.3">
      <c r="B25025" s="90">
        <v>6.1020000000000003</v>
      </c>
    </row>
    <row r="25026" spans="2:2" x14ac:dyDescent="0.3">
      <c r="B25026" s="90">
        <v>6.1021000000000001</v>
      </c>
    </row>
    <row r="25027" spans="2:2" x14ac:dyDescent="0.3">
      <c r="B25027" s="90">
        <v>6.1021999999999998</v>
      </c>
    </row>
    <row r="25028" spans="2:2" x14ac:dyDescent="0.3">
      <c r="B25028" s="90">
        <v>6.1022999999999996</v>
      </c>
    </row>
    <row r="25029" spans="2:2" x14ac:dyDescent="0.3">
      <c r="B25029" s="90">
        <v>6.1024000000000003</v>
      </c>
    </row>
    <row r="25030" spans="2:2" x14ac:dyDescent="0.3">
      <c r="B25030" s="90">
        <v>6.1025</v>
      </c>
    </row>
    <row r="25031" spans="2:2" x14ac:dyDescent="0.3">
      <c r="B25031" s="90">
        <v>6.1025999999999998</v>
      </c>
    </row>
    <row r="25032" spans="2:2" x14ac:dyDescent="0.3">
      <c r="B25032" s="90">
        <v>6.1026999999999996</v>
      </c>
    </row>
    <row r="25033" spans="2:2" x14ac:dyDescent="0.3">
      <c r="B25033" s="90">
        <v>6.1028000000000002</v>
      </c>
    </row>
    <row r="25034" spans="2:2" x14ac:dyDescent="0.3">
      <c r="B25034" s="90">
        <v>6.1029</v>
      </c>
    </row>
    <row r="25035" spans="2:2" x14ac:dyDescent="0.3">
      <c r="B25035" s="90">
        <v>6.1029999999999998</v>
      </c>
    </row>
    <row r="25036" spans="2:2" x14ac:dyDescent="0.3">
      <c r="B25036" s="90">
        <v>6.1031000000000004</v>
      </c>
    </row>
    <row r="25037" spans="2:2" x14ac:dyDescent="0.3">
      <c r="B25037" s="90">
        <v>6.1032000000000002</v>
      </c>
    </row>
    <row r="25038" spans="2:2" x14ac:dyDescent="0.3">
      <c r="B25038" s="90">
        <v>6.1032999999999999</v>
      </c>
    </row>
    <row r="25039" spans="2:2" x14ac:dyDescent="0.3">
      <c r="B25039" s="90">
        <v>6.1033999999999997</v>
      </c>
    </row>
    <row r="25040" spans="2:2" x14ac:dyDescent="0.3">
      <c r="B25040" s="90">
        <v>6.1035000000000004</v>
      </c>
    </row>
    <row r="25041" spans="2:2" x14ac:dyDescent="0.3">
      <c r="B25041" s="90">
        <v>6.1036000000000001</v>
      </c>
    </row>
    <row r="25042" spans="2:2" x14ac:dyDescent="0.3">
      <c r="B25042" s="90">
        <v>6.1036999999999999</v>
      </c>
    </row>
    <row r="25043" spans="2:2" x14ac:dyDescent="0.3">
      <c r="B25043" s="90">
        <v>6.1037999999999997</v>
      </c>
    </row>
    <row r="25044" spans="2:2" x14ac:dyDescent="0.3">
      <c r="B25044" s="90">
        <v>6.1039000000000003</v>
      </c>
    </row>
    <row r="25045" spans="2:2" x14ac:dyDescent="0.3">
      <c r="B25045" s="90">
        <v>6.1040000000000001</v>
      </c>
    </row>
    <row r="25046" spans="2:2" x14ac:dyDescent="0.3">
      <c r="B25046" s="90">
        <v>6.1040999999999999</v>
      </c>
    </row>
    <row r="25047" spans="2:2" x14ac:dyDescent="0.3">
      <c r="B25047" s="90">
        <v>6.1041999999999996</v>
      </c>
    </row>
    <row r="25048" spans="2:2" x14ac:dyDescent="0.3">
      <c r="B25048" s="90">
        <v>6.1043000000000003</v>
      </c>
    </row>
    <row r="25049" spans="2:2" x14ac:dyDescent="0.3">
      <c r="B25049" s="90">
        <v>6.1044</v>
      </c>
    </row>
    <row r="25050" spans="2:2" x14ac:dyDescent="0.3">
      <c r="B25050" s="90">
        <v>6.1044999999999998</v>
      </c>
    </row>
    <row r="25051" spans="2:2" x14ac:dyDescent="0.3">
      <c r="B25051" s="90">
        <v>6.1045999999999996</v>
      </c>
    </row>
    <row r="25052" spans="2:2" x14ac:dyDescent="0.3">
      <c r="B25052" s="90">
        <v>6.1047000000000002</v>
      </c>
    </row>
    <row r="25053" spans="2:2" x14ac:dyDescent="0.3">
      <c r="B25053" s="90">
        <v>6.1048</v>
      </c>
    </row>
    <row r="25054" spans="2:2" x14ac:dyDescent="0.3">
      <c r="B25054" s="90">
        <v>6.1048999999999998</v>
      </c>
    </row>
    <row r="25055" spans="2:2" x14ac:dyDescent="0.3">
      <c r="B25055" s="90">
        <v>6.1050000000000004</v>
      </c>
    </row>
    <row r="25056" spans="2:2" x14ac:dyDescent="0.3">
      <c r="B25056" s="90">
        <v>6.1051000000000002</v>
      </c>
    </row>
    <row r="25057" spans="2:2" x14ac:dyDescent="0.3">
      <c r="B25057" s="90">
        <v>6.1052</v>
      </c>
    </row>
    <row r="25058" spans="2:2" x14ac:dyDescent="0.3">
      <c r="B25058" s="90">
        <v>6.1052999999999997</v>
      </c>
    </row>
    <row r="25059" spans="2:2" x14ac:dyDescent="0.3">
      <c r="B25059" s="90">
        <v>6.1054000000000004</v>
      </c>
    </row>
    <row r="25060" spans="2:2" x14ac:dyDescent="0.3">
      <c r="B25060" s="90">
        <v>6.1055000000000001</v>
      </c>
    </row>
    <row r="25061" spans="2:2" x14ac:dyDescent="0.3">
      <c r="B25061" s="90">
        <v>6.1055999999999999</v>
      </c>
    </row>
    <row r="25062" spans="2:2" x14ac:dyDescent="0.3">
      <c r="B25062" s="90">
        <v>6.1056999999999997</v>
      </c>
    </row>
    <row r="25063" spans="2:2" x14ac:dyDescent="0.3">
      <c r="B25063" s="90">
        <v>6.1058000000000003</v>
      </c>
    </row>
    <row r="25064" spans="2:2" x14ac:dyDescent="0.3">
      <c r="B25064" s="90">
        <v>6.1059000000000001</v>
      </c>
    </row>
    <row r="25065" spans="2:2" x14ac:dyDescent="0.3">
      <c r="B25065" s="90">
        <v>6.1059999999999999</v>
      </c>
    </row>
    <row r="25066" spans="2:2" x14ac:dyDescent="0.3">
      <c r="B25066" s="90">
        <v>6.1060999999999996</v>
      </c>
    </row>
    <row r="25067" spans="2:2" x14ac:dyDescent="0.3">
      <c r="B25067" s="90">
        <v>6.1062000000000003</v>
      </c>
    </row>
    <row r="25068" spans="2:2" x14ac:dyDescent="0.3">
      <c r="B25068" s="90">
        <v>6.1063000000000001</v>
      </c>
    </row>
    <row r="25069" spans="2:2" x14ac:dyDescent="0.3">
      <c r="B25069" s="90">
        <v>6.1063999999999998</v>
      </c>
    </row>
    <row r="25070" spans="2:2" x14ac:dyDescent="0.3">
      <c r="B25070" s="90">
        <v>6.1064999999999996</v>
      </c>
    </row>
    <row r="25071" spans="2:2" x14ac:dyDescent="0.3">
      <c r="B25071" s="90">
        <v>6.1066000000000003</v>
      </c>
    </row>
    <row r="25072" spans="2:2" x14ac:dyDescent="0.3">
      <c r="B25072" s="90">
        <v>6.1067</v>
      </c>
    </row>
    <row r="25073" spans="2:2" x14ac:dyDescent="0.3">
      <c r="B25073" s="90">
        <v>6.1067999999999998</v>
      </c>
    </row>
    <row r="25074" spans="2:2" x14ac:dyDescent="0.3">
      <c r="B25074" s="90">
        <v>6.1069000000000004</v>
      </c>
    </row>
    <row r="25075" spans="2:2" x14ac:dyDescent="0.3">
      <c r="B25075" s="90">
        <v>6.1070000000000002</v>
      </c>
    </row>
    <row r="25076" spans="2:2" x14ac:dyDescent="0.3">
      <c r="B25076" s="90">
        <v>6.1071</v>
      </c>
    </row>
    <row r="25077" spans="2:2" x14ac:dyDescent="0.3">
      <c r="B25077" s="90">
        <v>6.1071999999999997</v>
      </c>
    </row>
    <row r="25078" spans="2:2" x14ac:dyDescent="0.3">
      <c r="B25078" s="90">
        <v>6.1073000000000004</v>
      </c>
    </row>
    <row r="25079" spans="2:2" x14ac:dyDescent="0.3">
      <c r="B25079" s="90">
        <v>6.1074000000000002</v>
      </c>
    </row>
    <row r="25080" spans="2:2" x14ac:dyDescent="0.3">
      <c r="B25080" s="90">
        <v>6.1074999999999999</v>
      </c>
    </row>
    <row r="25081" spans="2:2" x14ac:dyDescent="0.3">
      <c r="B25081" s="90">
        <v>6.1075999999999997</v>
      </c>
    </row>
    <row r="25082" spans="2:2" x14ac:dyDescent="0.3">
      <c r="B25082" s="90">
        <v>6.1077000000000004</v>
      </c>
    </row>
    <row r="25083" spans="2:2" x14ac:dyDescent="0.3">
      <c r="B25083" s="90">
        <v>6.1078000000000001</v>
      </c>
    </row>
    <row r="25084" spans="2:2" x14ac:dyDescent="0.3">
      <c r="B25084" s="90">
        <v>6.1078999999999999</v>
      </c>
    </row>
    <row r="25085" spans="2:2" x14ac:dyDescent="0.3">
      <c r="B25085" s="90">
        <v>6.1079999999999997</v>
      </c>
    </row>
    <row r="25086" spans="2:2" x14ac:dyDescent="0.3">
      <c r="B25086" s="90">
        <v>6.1081000000000003</v>
      </c>
    </row>
    <row r="25087" spans="2:2" x14ac:dyDescent="0.3">
      <c r="B25087" s="90">
        <v>6.1082000000000001</v>
      </c>
    </row>
    <row r="25088" spans="2:2" x14ac:dyDescent="0.3">
      <c r="B25088" s="90">
        <v>6.1082999999999998</v>
      </c>
    </row>
    <row r="25089" spans="2:2" x14ac:dyDescent="0.3">
      <c r="B25089" s="90">
        <v>6.1083999999999996</v>
      </c>
    </row>
    <row r="25090" spans="2:2" x14ac:dyDescent="0.3">
      <c r="B25090" s="90">
        <v>6.1085000000000003</v>
      </c>
    </row>
    <row r="25091" spans="2:2" x14ac:dyDescent="0.3">
      <c r="B25091" s="90">
        <v>6.1086</v>
      </c>
    </row>
    <row r="25092" spans="2:2" x14ac:dyDescent="0.3">
      <c r="B25092" s="90">
        <v>6.1086999999999998</v>
      </c>
    </row>
    <row r="25093" spans="2:2" x14ac:dyDescent="0.3">
      <c r="B25093" s="90">
        <v>6.1087999999999996</v>
      </c>
    </row>
    <row r="25094" spans="2:2" x14ac:dyDescent="0.3">
      <c r="B25094" s="90">
        <v>6.1089000000000002</v>
      </c>
    </row>
    <row r="25095" spans="2:2" x14ac:dyDescent="0.3">
      <c r="B25095" s="90">
        <v>6.109</v>
      </c>
    </row>
    <row r="25096" spans="2:2" x14ac:dyDescent="0.3">
      <c r="B25096" s="90">
        <v>6.1090999999999998</v>
      </c>
    </row>
    <row r="25097" spans="2:2" x14ac:dyDescent="0.3">
      <c r="B25097" s="90">
        <v>6.1092000000000004</v>
      </c>
    </row>
    <row r="25098" spans="2:2" x14ac:dyDescent="0.3">
      <c r="B25098" s="90">
        <v>6.1093000000000002</v>
      </c>
    </row>
    <row r="25099" spans="2:2" x14ac:dyDescent="0.3">
      <c r="B25099" s="90">
        <v>6.1093999999999999</v>
      </c>
    </row>
    <row r="25100" spans="2:2" x14ac:dyDescent="0.3">
      <c r="B25100" s="90">
        <v>6.1094999999999997</v>
      </c>
    </row>
    <row r="25101" spans="2:2" x14ac:dyDescent="0.3">
      <c r="B25101" s="90">
        <v>6.1096000000000004</v>
      </c>
    </row>
    <row r="25102" spans="2:2" x14ac:dyDescent="0.3">
      <c r="B25102" s="90">
        <v>6.1097000000000001</v>
      </c>
    </row>
    <row r="25103" spans="2:2" x14ac:dyDescent="0.3">
      <c r="B25103" s="90">
        <v>6.1097999999999999</v>
      </c>
    </row>
    <row r="25104" spans="2:2" x14ac:dyDescent="0.3">
      <c r="B25104" s="90">
        <v>6.1098999999999997</v>
      </c>
    </row>
    <row r="25105" spans="2:2" x14ac:dyDescent="0.3">
      <c r="B25105" s="90">
        <v>6.11</v>
      </c>
    </row>
    <row r="25106" spans="2:2" x14ac:dyDescent="0.3">
      <c r="B25106" s="90">
        <v>6.1101000000000001</v>
      </c>
    </row>
    <row r="25107" spans="2:2" x14ac:dyDescent="0.3">
      <c r="B25107" s="90">
        <v>6.1101999999999999</v>
      </c>
    </row>
    <row r="25108" spans="2:2" x14ac:dyDescent="0.3">
      <c r="B25108" s="90">
        <v>6.1102999999999996</v>
      </c>
    </row>
    <row r="25109" spans="2:2" x14ac:dyDescent="0.3">
      <c r="B25109" s="90">
        <v>6.1104000000000003</v>
      </c>
    </row>
    <row r="25110" spans="2:2" x14ac:dyDescent="0.3">
      <c r="B25110" s="90">
        <v>6.1105</v>
      </c>
    </row>
    <row r="25111" spans="2:2" x14ac:dyDescent="0.3">
      <c r="B25111" s="90">
        <v>6.1105999999999998</v>
      </c>
    </row>
    <row r="25112" spans="2:2" x14ac:dyDescent="0.3">
      <c r="B25112" s="90">
        <v>6.1106999999999996</v>
      </c>
    </row>
    <row r="25113" spans="2:2" x14ac:dyDescent="0.3">
      <c r="B25113" s="90">
        <v>6.1108000000000002</v>
      </c>
    </row>
    <row r="25114" spans="2:2" x14ac:dyDescent="0.3">
      <c r="B25114" s="90">
        <v>6.1109</v>
      </c>
    </row>
    <row r="25115" spans="2:2" x14ac:dyDescent="0.3">
      <c r="B25115" s="90">
        <v>6.1109999999999998</v>
      </c>
    </row>
    <row r="25116" spans="2:2" x14ac:dyDescent="0.3">
      <c r="B25116" s="90">
        <v>6.1111000000000004</v>
      </c>
    </row>
    <row r="25117" spans="2:2" x14ac:dyDescent="0.3">
      <c r="B25117" s="90">
        <v>6.1112000000000002</v>
      </c>
    </row>
    <row r="25118" spans="2:2" x14ac:dyDescent="0.3">
      <c r="B25118" s="90">
        <v>6.1113</v>
      </c>
    </row>
    <row r="25119" spans="2:2" x14ac:dyDescent="0.3">
      <c r="B25119" s="90">
        <v>6.1113999999999997</v>
      </c>
    </row>
    <row r="25120" spans="2:2" x14ac:dyDescent="0.3">
      <c r="B25120" s="90">
        <v>6.1115000000000004</v>
      </c>
    </row>
    <row r="25121" spans="2:2" x14ac:dyDescent="0.3">
      <c r="B25121" s="90">
        <v>6.1116000000000001</v>
      </c>
    </row>
    <row r="25122" spans="2:2" x14ac:dyDescent="0.3">
      <c r="B25122" s="90">
        <v>6.1116999999999999</v>
      </c>
    </row>
    <row r="25123" spans="2:2" x14ac:dyDescent="0.3">
      <c r="B25123" s="90">
        <v>6.1117999999999997</v>
      </c>
    </row>
    <row r="25124" spans="2:2" x14ac:dyDescent="0.3">
      <c r="B25124" s="90">
        <v>6.1119000000000003</v>
      </c>
    </row>
    <row r="25125" spans="2:2" x14ac:dyDescent="0.3">
      <c r="B25125" s="90">
        <v>6.1120000000000001</v>
      </c>
    </row>
    <row r="25126" spans="2:2" x14ac:dyDescent="0.3">
      <c r="B25126" s="90">
        <v>6.1120999999999999</v>
      </c>
    </row>
    <row r="25127" spans="2:2" x14ac:dyDescent="0.3">
      <c r="B25127" s="90">
        <v>6.1121999999999996</v>
      </c>
    </row>
    <row r="25128" spans="2:2" x14ac:dyDescent="0.3">
      <c r="B25128" s="90">
        <v>6.1123000000000003</v>
      </c>
    </row>
    <row r="25129" spans="2:2" x14ac:dyDescent="0.3">
      <c r="B25129" s="90">
        <v>6.1124000000000001</v>
      </c>
    </row>
    <row r="25130" spans="2:2" x14ac:dyDescent="0.3">
      <c r="B25130" s="90">
        <v>6.1124999999999998</v>
      </c>
    </row>
    <row r="25131" spans="2:2" x14ac:dyDescent="0.3">
      <c r="B25131" s="90">
        <v>6.1125999999999996</v>
      </c>
    </row>
    <row r="25132" spans="2:2" x14ac:dyDescent="0.3">
      <c r="B25132" s="90">
        <v>6.1127000000000002</v>
      </c>
    </row>
    <row r="25133" spans="2:2" x14ac:dyDescent="0.3">
      <c r="B25133" s="90">
        <v>6.1128</v>
      </c>
    </row>
    <row r="25134" spans="2:2" x14ac:dyDescent="0.3">
      <c r="B25134" s="90">
        <v>6.1128999999999998</v>
      </c>
    </row>
    <row r="25135" spans="2:2" x14ac:dyDescent="0.3">
      <c r="B25135" s="90">
        <v>6.1130000000000004</v>
      </c>
    </row>
    <row r="25136" spans="2:2" x14ac:dyDescent="0.3">
      <c r="B25136" s="90">
        <v>6.1131000000000002</v>
      </c>
    </row>
    <row r="25137" spans="2:2" x14ac:dyDescent="0.3">
      <c r="B25137" s="90">
        <v>6.1132</v>
      </c>
    </row>
    <row r="25138" spans="2:2" x14ac:dyDescent="0.3">
      <c r="B25138" s="90">
        <v>6.1132999999999997</v>
      </c>
    </row>
    <row r="25139" spans="2:2" x14ac:dyDescent="0.3">
      <c r="B25139" s="90">
        <v>6.1134000000000004</v>
      </c>
    </row>
    <row r="25140" spans="2:2" x14ac:dyDescent="0.3">
      <c r="B25140" s="90">
        <v>6.1135000000000002</v>
      </c>
    </row>
    <row r="25141" spans="2:2" x14ac:dyDescent="0.3">
      <c r="B25141" s="90">
        <v>6.1135999999999999</v>
      </c>
    </row>
    <row r="25142" spans="2:2" x14ac:dyDescent="0.3">
      <c r="B25142" s="90">
        <v>6.1136999999999997</v>
      </c>
    </row>
    <row r="25143" spans="2:2" x14ac:dyDescent="0.3">
      <c r="B25143" s="90">
        <v>6.1138000000000003</v>
      </c>
    </row>
    <row r="25144" spans="2:2" x14ac:dyDescent="0.3">
      <c r="B25144" s="90">
        <v>6.1139000000000001</v>
      </c>
    </row>
    <row r="25145" spans="2:2" x14ac:dyDescent="0.3">
      <c r="B25145" s="90">
        <v>6.1139999999999999</v>
      </c>
    </row>
    <row r="25146" spans="2:2" x14ac:dyDescent="0.3">
      <c r="B25146" s="90">
        <v>6.1140999999999996</v>
      </c>
    </row>
    <row r="25147" spans="2:2" x14ac:dyDescent="0.3">
      <c r="B25147" s="90">
        <v>6.1142000000000003</v>
      </c>
    </row>
    <row r="25148" spans="2:2" x14ac:dyDescent="0.3">
      <c r="B25148" s="90">
        <v>6.1143000000000001</v>
      </c>
    </row>
    <row r="25149" spans="2:2" x14ac:dyDescent="0.3">
      <c r="B25149" s="90">
        <v>6.1143999999999998</v>
      </c>
    </row>
    <row r="25150" spans="2:2" x14ac:dyDescent="0.3">
      <c r="B25150" s="90">
        <v>6.1144999999999996</v>
      </c>
    </row>
    <row r="25151" spans="2:2" x14ac:dyDescent="0.3">
      <c r="B25151" s="90">
        <v>6.1146000000000003</v>
      </c>
    </row>
    <row r="25152" spans="2:2" x14ac:dyDescent="0.3">
      <c r="B25152" s="90">
        <v>6.1147</v>
      </c>
    </row>
    <row r="25153" spans="2:2" x14ac:dyDescent="0.3">
      <c r="B25153" s="90">
        <v>6.1147999999999998</v>
      </c>
    </row>
    <row r="25154" spans="2:2" x14ac:dyDescent="0.3">
      <c r="B25154" s="90">
        <v>6.1148999999999996</v>
      </c>
    </row>
    <row r="25155" spans="2:2" x14ac:dyDescent="0.3">
      <c r="B25155" s="90">
        <v>6.1150000000000002</v>
      </c>
    </row>
    <row r="25156" spans="2:2" x14ac:dyDescent="0.3">
      <c r="B25156" s="90">
        <v>6.1151</v>
      </c>
    </row>
    <row r="25157" spans="2:2" x14ac:dyDescent="0.3">
      <c r="B25157" s="90">
        <v>6.1151999999999997</v>
      </c>
    </row>
    <row r="25158" spans="2:2" x14ac:dyDescent="0.3">
      <c r="B25158" s="90">
        <v>6.1153000000000004</v>
      </c>
    </row>
    <row r="25159" spans="2:2" x14ac:dyDescent="0.3">
      <c r="B25159" s="90">
        <v>6.1154000000000002</v>
      </c>
    </row>
    <row r="25160" spans="2:2" x14ac:dyDescent="0.3">
      <c r="B25160" s="90">
        <v>6.1154999999999999</v>
      </c>
    </row>
    <row r="25161" spans="2:2" x14ac:dyDescent="0.3">
      <c r="B25161" s="90">
        <v>6.1155999999999997</v>
      </c>
    </row>
    <row r="25162" spans="2:2" x14ac:dyDescent="0.3">
      <c r="B25162" s="90">
        <v>6.1157000000000004</v>
      </c>
    </row>
    <row r="25163" spans="2:2" x14ac:dyDescent="0.3">
      <c r="B25163" s="90">
        <v>6.1158000000000001</v>
      </c>
    </row>
    <row r="25164" spans="2:2" x14ac:dyDescent="0.3">
      <c r="B25164" s="90">
        <v>6.1158999999999999</v>
      </c>
    </row>
    <row r="25165" spans="2:2" x14ac:dyDescent="0.3">
      <c r="B25165" s="90">
        <v>6.1159999999999997</v>
      </c>
    </row>
    <row r="25166" spans="2:2" x14ac:dyDescent="0.3">
      <c r="B25166" s="90">
        <v>6.1161000000000003</v>
      </c>
    </row>
    <row r="25167" spans="2:2" x14ac:dyDescent="0.3">
      <c r="B25167" s="90">
        <v>6.1162000000000001</v>
      </c>
    </row>
    <row r="25168" spans="2:2" x14ac:dyDescent="0.3">
      <c r="B25168" s="90">
        <v>6.1162999999999998</v>
      </c>
    </row>
    <row r="25169" spans="2:2" x14ac:dyDescent="0.3">
      <c r="B25169" s="90">
        <v>6.1163999999999996</v>
      </c>
    </row>
    <row r="25170" spans="2:2" x14ac:dyDescent="0.3">
      <c r="B25170" s="90">
        <v>6.1165000000000003</v>
      </c>
    </row>
    <row r="25171" spans="2:2" x14ac:dyDescent="0.3">
      <c r="B25171" s="90">
        <v>6.1166</v>
      </c>
    </row>
    <row r="25172" spans="2:2" x14ac:dyDescent="0.3">
      <c r="B25172" s="90">
        <v>6.1166999999999998</v>
      </c>
    </row>
    <row r="25173" spans="2:2" x14ac:dyDescent="0.3">
      <c r="B25173" s="90">
        <v>6.1167999999999996</v>
      </c>
    </row>
    <row r="25174" spans="2:2" x14ac:dyDescent="0.3">
      <c r="B25174" s="90">
        <v>6.1169000000000002</v>
      </c>
    </row>
    <row r="25175" spans="2:2" x14ac:dyDescent="0.3">
      <c r="B25175" s="90">
        <v>6.117</v>
      </c>
    </row>
    <row r="25176" spans="2:2" x14ac:dyDescent="0.3">
      <c r="B25176" s="90">
        <v>6.1170999999999998</v>
      </c>
    </row>
    <row r="25177" spans="2:2" x14ac:dyDescent="0.3">
      <c r="B25177" s="90">
        <v>6.1172000000000004</v>
      </c>
    </row>
    <row r="25178" spans="2:2" x14ac:dyDescent="0.3">
      <c r="B25178" s="90">
        <v>6.1173000000000002</v>
      </c>
    </row>
    <row r="25179" spans="2:2" x14ac:dyDescent="0.3">
      <c r="B25179" s="90">
        <v>6.1173999999999999</v>
      </c>
    </row>
    <row r="25180" spans="2:2" x14ac:dyDescent="0.3">
      <c r="B25180" s="90">
        <v>6.1174999999999997</v>
      </c>
    </row>
    <row r="25181" spans="2:2" x14ac:dyDescent="0.3">
      <c r="B25181" s="90">
        <v>6.1176000000000004</v>
      </c>
    </row>
    <row r="25182" spans="2:2" x14ac:dyDescent="0.3">
      <c r="B25182" s="90">
        <v>6.1177000000000001</v>
      </c>
    </row>
    <row r="25183" spans="2:2" x14ac:dyDescent="0.3">
      <c r="B25183" s="90">
        <v>6.1177999999999999</v>
      </c>
    </row>
    <row r="25184" spans="2:2" x14ac:dyDescent="0.3">
      <c r="B25184" s="90">
        <v>6.1178999999999997</v>
      </c>
    </row>
    <row r="25185" spans="2:2" x14ac:dyDescent="0.3">
      <c r="B25185" s="90">
        <v>6.1180000000000003</v>
      </c>
    </row>
    <row r="25186" spans="2:2" x14ac:dyDescent="0.3">
      <c r="B25186" s="90">
        <v>6.1181000000000001</v>
      </c>
    </row>
    <row r="25187" spans="2:2" x14ac:dyDescent="0.3">
      <c r="B25187" s="90">
        <v>6.1181999999999999</v>
      </c>
    </row>
    <row r="25188" spans="2:2" x14ac:dyDescent="0.3">
      <c r="B25188" s="90">
        <v>6.1182999999999996</v>
      </c>
    </row>
    <row r="25189" spans="2:2" x14ac:dyDescent="0.3">
      <c r="B25189" s="90">
        <v>6.1184000000000003</v>
      </c>
    </row>
    <row r="25190" spans="2:2" x14ac:dyDescent="0.3">
      <c r="B25190" s="90">
        <v>6.1185</v>
      </c>
    </row>
    <row r="25191" spans="2:2" x14ac:dyDescent="0.3">
      <c r="B25191" s="90">
        <v>6.1185999999999998</v>
      </c>
    </row>
    <row r="25192" spans="2:2" x14ac:dyDescent="0.3">
      <c r="B25192" s="90">
        <v>6.1186999999999996</v>
      </c>
    </row>
    <row r="25193" spans="2:2" x14ac:dyDescent="0.3">
      <c r="B25193" s="90">
        <v>6.1188000000000002</v>
      </c>
    </row>
    <row r="25194" spans="2:2" x14ac:dyDescent="0.3">
      <c r="B25194" s="90">
        <v>6.1189</v>
      </c>
    </row>
    <row r="25195" spans="2:2" x14ac:dyDescent="0.3">
      <c r="B25195" s="90">
        <v>6.1189999999999998</v>
      </c>
    </row>
    <row r="25196" spans="2:2" x14ac:dyDescent="0.3">
      <c r="B25196" s="90">
        <v>6.1191000000000004</v>
      </c>
    </row>
    <row r="25197" spans="2:2" x14ac:dyDescent="0.3">
      <c r="B25197" s="90">
        <v>6.1192000000000002</v>
      </c>
    </row>
    <row r="25198" spans="2:2" x14ac:dyDescent="0.3">
      <c r="B25198" s="90">
        <v>6.1193</v>
      </c>
    </row>
    <row r="25199" spans="2:2" x14ac:dyDescent="0.3">
      <c r="B25199" s="90">
        <v>6.1193999999999997</v>
      </c>
    </row>
    <row r="25200" spans="2:2" x14ac:dyDescent="0.3">
      <c r="B25200" s="90">
        <v>6.1195000000000004</v>
      </c>
    </row>
    <row r="25201" spans="2:2" x14ac:dyDescent="0.3">
      <c r="B25201" s="90">
        <v>6.1196000000000002</v>
      </c>
    </row>
    <row r="25202" spans="2:2" x14ac:dyDescent="0.3">
      <c r="B25202" s="90">
        <v>6.1196999999999999</v>
      </c>
    </row>
    <row r="25203" spans="2:2" x14ac:dyDescent="0.3">
      <c r="B25203" s="90">
        <v>6.1197999999999997</v>
      </c>
    </row>
    <row r="25204" spans="2:2" x14ac:dyDescent="0.3">
      <c r="B25204" s="90">
        <v>6.1199000000000003</v>
      </c>
    </row>
    <row r="25205" spans="2:2" x14ac:dyDescent="0.3">
      <c r="B25205" s="90">
        <v>6.12</v>
      </c>
    </row>
    <row r="25206" spans="2:2" x14ac:dyDescent="0.3">
      <c r="B25206" s="90">
        <v>6.1200999999999999</v>
      </c>
    </row>
    <row r="25207" spans="2:2" x14ac:dyDescent="0.3">
      <c r="B25207" s="90">
        <v>6.1201999999999996</v>
      </c>
    </row>
    <row r="25208" spans="2:2" x14ac:dyDescent="0.3">
      <c r="B25208" s="90">
        <v>6.1203000000000003</v>
      </c>
    </row>
    <row r="25209" spans="2:2" x14ac:dyDescent="0.3">
      <c r="B25209" s="90">
        <v>6.1204000000000001</v>
      </c>
    </row>
    <row r="25210" spans="2:2" x14ac:dyDescent="0.3">
      <c r="B25210" s="90">
        <v>6.1204999999999998</v>
      </c>
    </row>
    <row r="25211" spans="2:2" x14ac:dyDescent="0.3">
      <c r="B25211" s="90">
        <v>6.1205999999999996</v>
      </c>
    </row>
    <row r="25212" spans="2:2" x14ac:dyDescent="0.3">
      <c r="B25212" s="90">
        <v>6.1207000000000003</v>
      </c>
    </row>
    <row r="25213" spans="2:2" x14ac:dyDescent="0.3">
      <c r="B25213" s="90">
        <v>6.1208</v>
      </c>
    </row>
    <row r="25214" spans="2:2" x14ac:dyDescent="0.3">
      <c r="B25214" s="90">
        <v>6.1208999999999998</v>
      </c>
    </row>
    <row r="25215" spans="2:2" x14ac:dyDescent="0.3">
      <c r="B25215" s="90">
        <v>6.1210000000000004</v>
      </c>
    </row>
    <row r="25216" spans="2:2" x14ac:dyDescent="0.3">
      <c r="B25216" s="90">
        <v>6.1211000000000002</v>
      </c>
    </row>
    <row r="25217" spans="2:2" x14ac:dyDescent="0.3">
      <c r="B25217" s="90">
        <v>6.1212</v>
      </c>
    </row>
    <row r="25218" spans="2:2" x14ac:dyDescent="0.3">
      <c r="B25218" s="90">
        <v>6.1212999999999997</v>
      </c>
    </row>
    <row r="25219" spans="2:2" x14ac:dyDescent="0.3">
      <c r="B25219" s="90">
        <v>6.1214000000000004</v>
      </c>
    </row>
    <row r="25220" spans="2:2" x14ac:dyDescent="0.3">
      <c r="B25220" s="90">
        <v>6.1215000000000002</v>
      </c>
    </row>
    <row r="25221" spans="2:2" x14ac:dyDescent="0.3">
      <c r="B25221" s="90">
        <v>6.1215999999999999</v>
      </c>
    </row>
    <row r="25222" spans="2:2" x14ac:dyDescent="0.3">
      <c r="B25222" s="90">
        <v>6.1216999999999997</v>
      </c>
    </row>
    <row r="25223" spans="2:2" x14ac:dyDescent="0.3">
      <c r="B25223" s="90">
        <v>6.1218000000000004</v>
      </c>
    </row>
    <row r="25224" spans="2:2" x14ac:dyDescent="0.3">
      <c r="B25224" s="90">
        <v>6.1219000000000001</v>
      </c>
    </row>
    <row r="25225" spans="2:2" x14ac:dyDescent="0.3">
      <c r="B25225" s="90">
        <v>6.1219999999999999</v>
      </c>
    </row>
    <row r="25226" spans="2:2" x14ac:dyDescent="0.3">
      <c r="B25226" s="90">
        <v>6.1220999999999997</v>
      </c>
    </row>
    <row r="25227" spans="2:2" x14ac:dyDescent="0.3">
      <c r="B25227" s="90">
        <v>6.1222000000000003</v>
      </c>
    </row>
    <row r="25228" spans="2:2" x14ac:dyDescent="0.3">
      <c r="B25228" s="90">
        <v>6.1223000000000001</v>
      </c>
    </row>
    <row r="25229" spans="2:2" x14ac:dyDescent="0.3">
      <c r="B25229" s="90">
        <v>6.1223999999999998</v>
      </c>
    </row>
    <row r="25230" spans="2:2" x14ac:dyDescent="0.3">
      <c r="B25230" s="90">
        <v>6.1224999999999996</v>
      </c>
    </row>
    <row r="25231" spans="2:2" x14ac:dyDescent="0.3">
      <c r="B25231" s="90">
        <v>6.1226000000000003</v>
      </c>
    </row>
    <row r="25232" spans="2:2" x14ac:dyDescent="0.3">
      <c r="B25232" s="90">
        <v>6.1227</v>
      </c>
    </row>
    <row r="25233" spans="2:2" x14ac:dyDescent="0.3">
      <c r="B25233" s="90">
        <v>6.1227999999999998</v>
      </c>
    </row>
    <row r="25234" spans="2:2" x14ac:dyDescent="0.3">
      <c r="B25234" s="90">
        <v>6.1228999999999996</v>
      </c>
    </row>
    <row r="25235" spans="2:2" x14ac:dyDescent="0.3">
      <c r="B25235" s="90">
        <v>6.1230000000000002</v>
      </c>
    </row>
    <row r="25236" spans="2:2" x14ac:dyDescent="0.3">
      <c r="B25236" s="90">
        <v>6.1231</v>
      </c>
    </row>
    <row r="25237" spans="2:2" x14ac:dyDescent="0.3">
      <c r="B25237" s="90">
        <v>6.1231999999999998</v>
      </c>
    </row>
    <row r="25238" spans="2:2" x14ac:dyDescent="0.3">
      <c r="B25238" s="90">
        <v>6.1233000000000004</v>
      </c>
    </row>
    <row r="25239" spans="2:2" x14ac:dyDescent="0.3">
      <c r="B25239" s="90">
        <v>6.1234000000000002</v>
      </c>
    </row>
    <row r="25240" spans="2:2" x14ac:dyDescent="0.3">
      <c r="B25240" s="90">
        <v>6.1234999999999999</v>
      </c>
    </row>
    <row r="25241" spans="2:2" x14ac:dyDescent="0.3">
      <c r="B25241" s="90">
        <v>6.1235999999999997</v>
      </c>
    </row>
    <row r="25242" spans="2:2" x14ac:dyDescent="0.3">
      <c r="B25242" s="90">
        <v>6.1237000000000004</v>
      </c>
    </row>
    <row r="25243" spans="2:2" x14ac:dyDescent="0.3">
      <c r="B25243" s="90">
        <v>6.1238000000000001</v>
      </c>
    </row>
    <row r="25244" spans="2:2" x14ac:dyDescent="0.3">
      <c r="B25244" s="90">
        <v>6.1238999999999999</v>
      </c>
    </row>
    <row r="25245" spans="2:2" x14ac:dyDescent="0.3">
      <c r="B25245" s="90">
        <v>6.1239999999999997</v>
      </c>
    </row>
    <row r="25246" spans="2:2" x14ac:dyDescent="0.3">
      <c r="B25246" s="90">
        <v>6.1241000000000003</v>
      </c>
    </row>
    <row r="25247" spans="2:2" x14ac:dyDescent="0.3">
      <c r="B25247" s="90">
        <v>6.1242000000000001</v>
      </c>
    </row>
    <row r="25248" spans="2:2" x14ac:dyDescent="0.3">
      <c r="B25248" s="90">
        <v>6.1242999999999999</v>
      </c>
    </row>
    <row r="25249" spans="2:2" x14ac:dyDescent="0.3">
      <c r="B25249" s="90">
        <v>6.1243999999999996</v>
      </c>
    </row>
    <row r="25250" spans="2:2" x14ac:dyDescent="0.3">
      <c r="B25250" s="90">
        <v>6.1245000000000003</v>
      </c>
    </row>
    <row r="25251" spans="2:2" x14ac:dyDescent="0.3">
      <c r="B25251" s="90">
        <v>6.1246</v>
      </c>
    </row>
    <row r="25252" spans="2:2" x14ac:dyDescent="0.3">
      <c r="B25252" s="90">
        <v>6.1246999999999998</v>
      </c>
    </row>
    <row r="25253" spans="2:2" x14ac:dyDescent="0.3">
      <c r="B25253" s="90">
        <v>6.1247999999999996</v>
      </c>
    </row>
    <row r="25254" spans="2:2" x14ac:dyDescent="0.3">
      <c r="B25254" s="90">
        <v>6.1249000000000002</v>
      </c>
    </row>
    <row r="25255" spans="2:2" x14ac:dyDescent="0.3">
      <c r="B25255" s="90">
        <v>6.125</v>
      </c>
    </row>
    <row r="25256" spans="2:2" x14ac:dyDescent="0.3">
      <c r="B25256" s="90">
        <v>6.1250999999999998</v>
      </c>
    </row>
    <row r="25257" spans="2:2" x14ac:dyDescent="0.3">
      <c r="B25257" s="90">
        <v>6.1252000000000004</v>
      </c>
    </row>
    <row r="25258" spans="2:2" x14ac:dyDescent="0.3">
      <c r="B25258" s="90">
        <v>6.1253000000000002</v>
      </c>
    </row>
    <row r="25259" spans="2:2" x14ac:dyDescent="0.3">
      <c r="B25259" s="90">
        <v>6.1254</v>
      </c>
    </row>
    <row r="25260" spans="2:2" x14ac:dyDescent="0.3">
      <c r="B25260" s="90">
        <v>6.1254999999999997</v>
      </c>
    </row>
    <row r="25261" spans="2:2" x14ac:dyDescent="0.3">
      <c r="B25261" s="90">
        <v>6.1256000000000004</v>
      </c>
    </row>
    <row r="25262" spans="2:2" x14ac:dyDescent="0.3">
      <c r="B25262" s="90">
        <v>6.1257000000000001</v>
      </c>
    </row>
    <row r="25263" spans="2:2" x14ac:dyDescent="0.3">
      <c r="B25263" s="90">
        <v>6.1257999999999999</v>
      </c>
    </row>
    <row r="25264" spans="2:2" x14ac:dyDescent="0.3">
      <c r="B25264" s="90">
        <v>6.1258999999999997</v>
      </c>
    </row>
    <row r="25265" spans="2:2" x14ac:dyDescent="0.3">
      <c r="B25265" s="90">
        <v>6.1260000000000003</v>
      </c>
    </row>
    <row r="25266" spans="2:2" x14ac:dyDescent="0.3">
      <c r="B25266" s="90">
        <v>6.1261000000000001</v>
      </c>
    </row>
    <row r="25267" spans="2:2" x14ac:dyDescent="0.3">
      <c r="B25267" s="90">
        <v>6.1261999999999999</v>
      </c>
    </row>
    <row r="25268" spans="2:2" x14ac:dyDescent="0.3">
      <c r="B25268" s="90">
        <v>6.1262999999999996</v>
      </c>
    </row>
    <row r="25269" spans="2:2" x14ac:dyDescent="0.3">
      <c r="B25269" s="90">
        <v>6.1264000000000003</v>
      </c>
    </row>
    <row r="25270" spans="2:2" x14ac:dyDescent="0.3">
      <c r="B25270" s="90">
        <v>6.1265000000000001</v>
      </c>
    </row>
    <row r="25271" spans="2:2" x14ac:dyDescent="0.3">
      <c r="B25271" s="90">
        <v>6.1265999999999998</v>
      </c>
    </row>
    <row r="25272" spans="2:2" x14ac:dyDescent="0.3">
      <c r="B25272" s="90">
        <v>6.1266999999999996</v>
      </c>
    </row>
    <row r="25273" spans="2:2" x14ac:dyDescent="0.3">
      <c r="B25273" s="90">
        <v>6.1268000000000002</v>
      </c>
    </row>
    <row r="25274" spans="2:2" x14ac:dyDescent="0.3">
      <c r="B25274" s="90">
        <v>6.1269</v>
      </c>
    </row>
    <row r="25275" spans="2:2" x14ac:dyDescent="0.3">
      <c r="B25275" s="90">
        <v>6.1269999999999998</v>
      </c>
    </row>
    <row r="25276" spans="2:2" x14ac:dyDescent="0.3">
      <c r="B25276" s="90">
        <v>6.1271000000000004</v>
      </c>
    </row>
    <row r="25277" spans="2:2" x14ac:dyDescent="0.3">
      <c r="B25277" s="90">
        <v>6.1272000000000002</v>
      </c>
    </row>
    <row r="25278" spans="2:2" x14ac:dyDescent="0.3">
      <c r="B25278" s="90">
        <v>6.1273</v>
      </c>
    </row>
    <row r="25279" spans="2:2" x14ac:dyDescent="0.3">
      <c r="B25279" s="90">
        <v>6.1273999999999997</v>
      </c>
    </row>
    <row r="25280" spans="2:2" x14ac:dyDescent="0.3">
      <c r="B25280" s="90">
        <v>6.1275000000000004</v>
      </c>
    </row>
    <row r="25281" spans="2:2" x14ac:dyDescent="0.3">
      <c r="B25281" s="90">
        <v>6.1276000000000002</v>
      </c>
    </row>
    <row r="25282" spans="2:2" x14ac:dyDescent="0.3">
      <c r="B25282" s="90">
        <v>6.1276999999999999</v>
      </c>
    </row>
    <row r="25283" spans="2:2" x14ac:dyDescent="0.3">
      <c r="B25283" s="90">
        <v>6.1277999999999997</v>
      </c>
    </row>
    <row r="25284" spans="2:2" x14ac:dyDescent="0.3">
      <c r="B25284" s="90">
        <v>6.1279000000000003</v>
      </c>
    </row>
    <row r="25285" spans="2:2" x14ac:dyDescent="0.3">
      <c r="B25285" s="90">
        <v>6.1280000000000001</v>
      </c>
    </row>
    <row r="25286" spans="2:2" x14ac:dyDescent="0.3">
      <c r="B25286" s="90">
        <v>6.1280999999999999</v>
      </c>
    </row>
    <row r="25287" spans="2:2" x14ac:dyDescent="0.3">
      <c r="B25287" s="90">
        <v>6.1281999999999996</v>
      </c>
    </row>
    <row r="25288" spans="2:2" x14ac:dyDescent="0.3">
      <c r="B25288" s="90">
        <v>6.1283000000000003</v>
      </c>
    </row>
    <row r="25289" spans="2:2" x14ac:dyDescent="0.3">
      <c r="B25289" s="90">
        <v>6.1284000000000001</v>
      </c>
    </row>
    <row r="25290" spans="2:2" x14ac:dyDescent="0.3">
      <c r="B25290" s="90">
        <v>6.1284999999999998</v>
      </c>
    </row>
    <row r="25291" spans="2:2" x14ac:dyDescent="0.3">
      <c r="B25291" s="90">
        <v>6.1285999999999996</v>
      </c>
    </row>
    <row r="25292" spans="2:2" x14ac:dyDescent="0.3">
      <c r="B25292" s="90">
        <v>6.1287000000000003</v>
      </c>
    </row>
    <row r="25293" spans="2:2" x14ac:dyDescent="0.3">
      <c r="B25293" s="90">
        <v>6.1288</v>
      </c>
    </row>
    <row r="25294" spans="2:2" x14ac:dyDescent="0.3">
      <c r="B25294" s="90">
        <v>6.1288999999999998</v>
      </c>
    </row>
    <row r="25295" spans="2:2" x14ac:dyDescent="0.3">
      <c r="B25295" s="90">
        <v>6.1289999999999996</v>
      </c>
    </row>
    <row r="25296" spans="2:2" x14ac:dyDescent="0.3">
      <c r="B25296" s="90">
        <v>6.1291000000000002</v>
      </c>
    </row>
    <row r="25297" spans="2:2" x14ac:dyDescent="0.3">
      <c r="B25297" s="90">
        <v>6.1292</v>
      </c>
    </row>
    <row r="25298" spans="2:2" x14ac:dyDescent="0.3">
      <c r="B25298" s="90">
        <v>6.1292999999999997</v>
      </c>
    </row>
    <row r="25299" spans="2:2" x14ac:dyDescent="0.3">
      <c r="B25299" s="90">
        <v>6.1294000000000004</v>
      </c>
    </row>
    <row r="25300" spans="2:2" x14ac:dyDescent="0.3">
      <c r="B25300" s="90">
        <v>6.1295000000000002</v>
      </c>
    </row>
    <row r="25301" spans="2:2" x14ac:dyDescent="0.3">
      <c r="B25301" s="90">
        <v>6.1295999999999999</v>
      </c>
    </row>
    <row r="25302" spans="2:2" x14ac:dyDescent="0.3">
      <c r="B25302" s="90">
        <v>6.1296999999999997</v>
      </c>
    </row>
    <row r="25303" spans="2:2" x14ac:dyDescent="0.3">
      <c r="B25303" s="90">
        <v>6.1298000000000004</v>
      </c>
    </row>
    <row r="25304" spans="2:2" x14ac:dyDescent="0.3">
      <c r="B25304" s="90">
        <v>6.1299000000000001</v>
      </c>
    </row>
    <row r="25305" spans="2:2" x14ac:dyDescent="0.3">
      <c r="B25305" s="90">
        <v>6.13</v>
      </c>
    </row>
    <row r="25306" spans="2:2" x14ac:dyDescent="0.3">
      <c r="B25306" s="90">
        <v>6.1300999999999997</v>
      </c>
    </row>
    <row r="25307" spans="2:2" x14ac:dyDescent="0.3">
      <c r="B25307" s="90">
        <v>6.1302000000000003</v>
      </c>
    </row>
    <row r="25308" spans="2:2" x14ac:dyDescent="0.3">
      <c r="B25308" s="90">
        <v>6.1303000000000001</v>
      </c>
    </row>
    <row r="25309" spans="2:2" x14ac:dyDescent="0.3">
      <c r="B25309" s="90">
        <v>6.1303999999999998</v>
      </c>
    </row>
    <row r="25310" spans="2:2" x14ac:dyDescent="0.3">
      <c r="B25310" s="90">
        <v>6.1304999999999996</v>
      </c>
    </row>
    <row r="25311" spans="2:2" x14ac:dyDescent="0.3">
      <c r="B25311" s="90">
        <v>6.1306000000000003</v>
      </c>
    </row>
    <row r="25312" spans="2:2" x14ac:dyDescent="0.3">
      <c r="B25312" s="90">
        <v>6.1307</v>
      </c>
    </row>
    <row r="25313" spans="2:2" x14ac:dyDescent="0.3">
      <c r="B25313" s="90">
        <v>6.1307999999999998</v>
      </c>
    </row>
    <row r="25314" spans="2:2" x14ac:dyDescent="0.3">
      <c r="B25314" s="90">
        <v>6.1308999999999996</v>
      </c>
    </row>
    <row r="25315" spans="2:2" x14ac:dyDescent="0.3">
      <c r="B25315" s="90">
        <v>6.1310000000000002</v>
      </c>
    </row>
    <row r="25316" spans="2:2" x14ac:dyDescent="0.3">
      <c r="B25316" s="90">
        <v>6.1311</v>
      </c>
    </row>
    <row r="25317" spans="2:2" x14ac:dyDescent="0.3">
      <c r="B25317" s="90">
        <v>6.1311999999999998</v>
      </c>
    </row>
    <row r="25318" spans="2:2" x14ac:dyDescent="0.3">
      <c r="B25318" s="90">
        <v>6.1313000000000004</v>
      </c>
    </row>
    <row r="25319" spans="2:2" x14ac:dyDescent="0.3">
      <c r="B25319" s="90">
        <v>6.1314000000000002</v>
      </c>
    </row>
    <row r="25320" spans="2:2" x14ac:dyDescent="0.3">
      <c r="B25320" s="90">
        <v>6.1315</v>
      </c>
    </row>
    <row r="25321" spans="2:2" x14ac:dyDescent="0.3">
      <c r="B25321" s="90">
        <v>6.1315999999999997</v>
      </c>
    </row>
    <row r="25322" spans="2:2" x14ac:dyDescent="0.3">
      <c r="B25322" s="90">
        <v>6.1317000000000004</v>
      </c>
    </row>
    <row r="25323" spans="2:2" x14ac:dyDescent="0.3">
      <c r="B25323" s="90">
        <v>6.1318000000000001</v>
      </c>
    </row>
    <row r="25324" spans="2:2" x14ac:dyDescent="0.3">
      <c r="B25324" s="90">
        <v>6.1318999999999999</v>
      </c>
    </row>
    <row r="25325" spans="2:2" x14ac:dyDescent="0.3">
      <c r="B25325" s="90">
        <v>6.1319999999999997</v>
      </c>
    </row>
    <row r="25326" spans="2:2" x14ac:dyDescent="0.3">
      <c r="B25326" s="90">
        <v>6.1321000000000003</v>
      </c>
    </row>
    <row r="25327" spans="2:2" x14ac:dyDescent="0.3">
      <c r="B25327" s="90">
        <v>6.1322000000000001</v>
      </c>
    </row>
    <row r="25328" spans="2:2" x14ac:dyDescent="0.3">
      <c r="B25328" s="90">
        <v>6.1322999999999999</v>
      </c>
    </row>
    <row r="25329" spans="2:2" x14ac:dyDescent="0.3">
      <c r="B25329" s="90">
        <v>6.1323999999999996</v>
      </c>
    </row>
    <row r="25330" spans="2:2" x14ac:dyDescent="0.3">
      <c r="B25330" s="90">
        <v>6.1325000000000003</v>
      </c>
    </row>
    <row r="25331" spans="2:2" x14ac:dyDescent="0.3">
      <c r="B25331" s="90">
        <v>6.1326000000000001</v>
      </c>
    </row>
    <row r="25332" spans="2:2" x14ac:dyDescent="0.3">
      <c r="B25332" s="90">
        <v>6.1326999999999998</v>
      </c>
    </row>
    <row r="25333" spans="2:2" x14ac:dyDescent="0.3">
      <c r="B25333" s="90">
        <v>6.1327999999999996</v>
      </c>
    </row>
    <row r="25334" spans="2:2" x14ac:dyDescent="0.3">
      <c r="B25334" s="90">
        <v>6.1329000000000002</v>
      </c>
    </row>
    <row r="25335" spans="2:2" x14ac:dyDescent="0.3">
      <c r="B25335" s="90">
        <v>6.133</v>
      </c>
    </row>
    <row r="25336" spans="2:2" x14ac:dyDescent="0.3">
      <c r="B25336" s="90">
        <v>6.1330999999999998</v>
      </c>
    </row>
    <row r="25337" spans="2:2" x14ac:dyDescent="0.3">
      <c r="B25337" s="90">
        <v>6.1332000000000004</v>
      </c>
    </row>
    <row r="25338" spans="2:2" x14ac:dyDescent="0.3">
      <c r="B25338" s="90">
        <v>6.1333000000000002</v>
      </c>
    </row>
    <row r="25339" spans="2:2" x14ac:dyDescent="0.3">
      <c r="B25339" s="90">
        <v>6.1334</v>
      </c>
    </row>
    <row r="25340" spans="2:2" x14ac:dyDescent="0.3">
      <c r="B25340" s="90">
        <v>6.1334999999999997</v>
      </c>
    </row>
    <row r="25341" spans="2:2" x14ac:dyDescent="0.3">
      <c r="B25341" s="90">
        <v>6.1336000000000004</v>
      </c>
    </row>
    <row r="25342" spans="2:2" x14ac:dyDescent="0.3">
      <c r="B25342" s="90">
        <v>6.1337000000000002</v>
      </c>
    </row>
    <row r="25343" spans="2:2" x14ac:dyDescent="0.3">
      <c r="B25343" s="90">
        <v>6.1337999999999999</v>
      </c>
    </row>
    <row r="25344" spans="2:2" x14ac:dyDescent="0.3">
      <c r="B25344" s="90">
        <v>6.1338999999999997</v>
      </c>
    </row>
    <row r="25345" spans="2:2" x14ac:dyDescent="0.3">
      <c r="B25345" s="90">
        <v>6.1340000000000003</v>
      </c>
    </row>
    <row r="25346" spans="2:2" x14ac:dyDescent="0.3">
      <c r="B25346" s="90">
        <v>6.1341000000000001</v>
      </c>
    </row>
    <row r="25347" spans="2:2" x14ac:dyDescent="0.3">
      <c r="B25347" s="90">
        <v>6.1341999999999999</v>
      </c>
    </row>
    <row r="25348" spans="2:2" x14ac:dyDescent="0.3">
      <c r="B25348" s="90">
        <v>6.1342999999999996</v>
      </c>
    </row>
    <row r="25349" spans="2:2" x14ac:dyDescent="0.3">
      <c r="B25349" s="90">
        <v>6.1344000000000003</v>
      </c>
    </row>
    <row r="25350" spans="2:2" x14ac:dyDescent="0.3">
      <c r="B25350" s="90">
        <v>6.1345000000000001</v>
      </c>
    </row>
    <row r="25351" spans="2:2" x14ac:dyDescent="0.3">
      <c r="B25351" s="90">
        <v>6.1345999999999998</v>
      </c>
    </row>
    <row r="25352" spans="2:2" x14ac:dyDescent="0.3">
      <c r="B25352" s="90">
        <v>6.1346999999999996</v>
      </c>
    </row>
    <row r="25353" spans="2:2" x14ac:dyDescent="0.3">
      <c r="B25353" s="90">
        <v>6.1348000000000003</v>
      </c>
    </row>
    <row r="25354" spans="2:2" x14ac:dyDescent="0.3">
      <c r="B25354" s="90">
        <v>6.1349</v>
      </c>
    </row>
    <row r="25355" spans="2:2" x14ac:dyDescent="0.3">
      <c r="B25355" s="90">
        <v>6.1349999999999998</v>
      </c>
    </row>
    <row r="25356" spans="2:2" x14ac:dyDescent="0.3">
      <c r="B25356" s="90">
        <v>6.1351000000000004</v>
      </c>
    </row>
    <row r="25357" spans="2:2" x14ac:dyDescent="0.3">
      <c r="B25357" s="90">
        <v>6.1352000000000002</v>
      </c>
    </row>
    <row r="25358" spans="2:2" x14ac:dyDescent="0.3">
      <c r="B25358" s="90">
        <v>6.1353</v>
      </c>
    </row>
    <row r="25359" spans="2:2" x14ac:dyDescent="0.3">
      <c r="B25359" s="90">
        <v>6.1353999999999997</v>
      </c>
    </row>
    <row r="25360" spans="2:2" x14ac:dyDescent="0.3">
      <c r="B25360" s="90">
        <v>6.1355000000000004</v>
      </c>
    </row>
    <row r="25361" spans="2:2" x14ac:dyDescent="0.3">
      <c r="B25361" s="90">
        <v>6.1356000000000002</v>
      </c>
    </row>
    <row r="25362" spans="2:2" x14ac:dyDescent="0.3">
      <c r="B25362" s="90">
        <v>6.1356999999999999</v>
      </c>
    </row>
    <row r="25363" spans="2:2" x14ac:dyDescent="0.3">
      <c r="B25363" s="90">
        <v>6.1357999999999997</v>
      </c>
    </row>
    <row r="25364" spans="2:2" x14ac:dyDescent="0.3">
      <c r="B25364" s="90">
        <v>6.1359000000000004</v>
      </c>
    </row>
    <row r="25365" spans="2:2" x14ac:dyDescent="0.3">
      <c r="B25365" s="90">
        <v>6.1360000000000001</v>
      </c>
    </row>
    <row r="25366" spans="2:2" x14ac:dyDescent="0.3">
      <c r="B25366" s="90">
        <v>6.1360999999999999</v>
      </c>
    </row>
    <row r="25367" spans="2:2" x14ac:dyDescent="0.3">
      <c r="B25367" s="90">
        <v>6.1361999999999997</v>
      </c>
    </row>
    <row r="25368" spans="2:2" x14ac:dyDescent="0.3">
      <c r="B25368" s="90">
        <v>6.1363000000000003</v>
      </c>
    </row>
    <row r="25369" spans="2:2" x14ac:dyDescent="0.3">
      <c r="B25369" s="90">
        <v>6.1364000000000001</v>
      </c>
    </row>
    <row r="25370" spans="2:2" x14ac:dyDescent="0.3">
      <c r="B25370" s="90">
        <v>6.1364999999999998</v>
      </c>
    </row>
    <row r="25371" spans="2:2" x14ac:dyDescent="0.3">
      <c r="B25371" s="90">
        <v>6.1365999999999996</v>
      </c>
    </row>
    <row r="25372" spans="2:2" x14ac:dyDescent="0.3">
      <c r="B25372" s="90">
        <v>6.1367000000000003</v>
      </c>
    </row>
    <row r="25373" spans="2:2" x14ac:dyDescent="0.3">
      <c r="B25373" s="90">
        <v>6.1368</v>
      </c>
    </row>
    <row r="25374" spans="2:2" x14ac:dyDescent="0.3">
      <c r="B25374" s="90">
        <v>6.1368999999999998</v>
      </c>
    </row>
    <row r="25375" spans="2:2" x14ac:dyDescent="0.3">
      <c r="B25375" s="90">
        <v>6.1369999999999996</v>
      </c>
    </row>
    <row r="25376" spans="2:2" x14ac:dyDescent="0.3">
      <c r="B25376" s="90">
        <v>6.1371000000000002</v>
      </c>
    </row>
    <row r="25377" spans="2:2" x14ac:dyDescent="0.3">
      <c r="B25377" s="90">
        <v>6.1372</v>
      </c>
    </row>
    <row r="25378" spans="2:2" x14ac:dyDescent="0.3">
      <c r="B25378" s="90">
        <v>6.1372999999999998</v>
      </c>
    </row>
    <row r="25379" spans="2:2" x14ac:dyDescent="0.3">
      <c r="B25379" s="90">
        <v>6.1374000000000004</v>
      </c>
    </row>
    <row r="25380" spans="2:2" x14ac:dyDescent="0.3">
      <c r="B25380" s="90">
        <v>6.1375000000000002</v>
      </c>
    </row>
    <row r="25381" spans="2:2" x14ac:dyDescent="0.3">
      <c r="B25381" s="90">
        <v>6.1375999999999999</v>
      </c>
    </row>
    <row r="25382" spans="2:2" x14ac:dyDescent="0.3">
      <c r="B25382" s="90">
        <v>6.1376999999999997</v>
      </c>
    </row>
    <row r="25383" spans="2:2" x14ac:dyDescent="0.3">
      <c r="B25383" s="90">
        <v>6.1378000000000004</v>
      </c>
    </row>
    <row r="25384" spans="2:2" x14ac:dyDescent="0.3">
      <c r="B25384" s="90">
        <v>6.1379000000000001</v>
      </c>
    </row>
    <row r="25385" spans="2:2" x14ac:dyDescent="0.3">
      <c r="B25385" s="90">
        <v>6.1379999999999999</v>
      </c>
    </row>
    <row r="25386" spans="2:2" x14ac:dyDescent="0.3">
      <c r="B25386" s="90">
        <v>6.1380999999999997</v>
      </c>
    </row>
    <row r="25387" spans="2:2" x14ac:dyDescent="0.3">
      <c r="B25387" s="90">
        <v>6.1382000000000003</v>
      </c>
    </row>
    <row r="25388" spans="2:2" x14ac:dyDescent="0.3">
      <c r="B25388" s="90">
        <v>6.1383000000000001</v>
      </c>
    </row>
    <row r="25389" spans="2:2" x14ac:dyDescent="0.3">
      <c r="B25389" s="90">
        <v>6.1383999999999999</v>
      </c>
    </row>
    <row r="25390" spans="2:2" x14ac:dyDescent="0.3">
      <c r="B25390" s="90">
        <v>6.1384999999999996</v>
      </c>
    </row>
    <row r="25391" spans="2:2" x14ac:dyDescent="0.3">
      <c r="B25391" s="90">
        <v>6.1386000000000003</v>
      </c>
    </row>
    <row r="25392" spans="2:2" x14ac:dyDescent="0.3">
      <c r="B25392" s="90">
        <v>6.1387</v>
      </c>
    </row>
    <row r="25393" spans="2:2" x14ac:dyDescent="0.3">
      <c r="B25393" s="90">
        <v>6.1387999999999998</v>
      </c>
    </row>
    <row r="25394" spans="2:2" x14ac:dyDescent="0.3">
      <c r="B25394" s="90">
        <v>6.1388999999999996</v>
      </c>
    </row>
    <row r="25395" spans="2:2" x14ac:dyDescent="0.3">
      <c r="B25395" s="90">
        <v>6.1390000000000002</v>
      </c>
    </row>
    <row r="25396" spans="2:2" x14ac:dyDescent="0.3">
      <c r="B25396" s="90">
        <v>6.1391</v>
      </c>
    </row>
    <row r="25397" spans="2:2" x14ac:dyDescent="0.3">
      <c r="B25397" s="90">
        <v>6.1391999999999998</v>
      </c>
    </row>
    <row r="25398" spans="2:2" x14ac:dyDescent="0.3">
      <c r="B25398" s="90">
        <v>6.1393000000000004</v>
      </c>
    </row>
    <row r="25399" spans="2:2" x14ac:dyDescent="0.3">
      <c r="B25399" s="90">
        <v>6.1394000000000002</v>
      </c>
    </row>
    <row r="25400" spans="2:2" x14ac:dyDescent="0.3">
      <c r="B25400" s="90">
        <v>6.1395</v>
      </c>
    </row>
    <row r="25401" spans="2:2" x14ac:dyDescent="0.3">
      <c r="B25401" s="90">
        <v>6.1395999999999997</v>
      </c>
    </row>
    <row r="25402" spans="2:2" x14ac:dyDescent="0.3">
      <c r="B25402" s="90">
        <v>6.1397000000000004</v>
      </c>
    </row>
    <row r="25403" spans="2:2" x14ac:dyDescent="0.3">
      <c r="B25403" s="90">
        <v>6.1398000000000001</v>
      </c>
    </row>
    <row r="25404" spans="2:2" x14ac:dyDescent="0.3">
      <c r="B25404" s="90">
        <v>6.1398999999999999</v>
      </c>
    </row>
    <row r="25405" spans="2:2" x14ac:dyDescent="0.3">
      <c r="B25405" s="90">
        <v>6.14</v>
      </c>
    </row>
    <row r="25406" spans="2:2" x14ac:dyDescent="0.3">
      <c r="B25406" s="90">
        <v>6.1401000000000003</v>
      </c>
    </row>
    <row r="25407" spans="2:2" x14ac:dyDescent="0.3">
      <c r="B25407" s="90">
        <v>6.1402000000000001</v>
      </c>
    </row>
    <row r="25408" spans="2:2" x14ac:dyDescent="0.3">
      <c r="B25408" s="90">
        <v>6.1402999999999999</v>
      </c>
    </row>
    <row r="25409" spans="2:2" x14ac:dyDescent="0.3">
      <c r="B25409" s="90">
        <v>6.1403999999999996</v>
      </c>
    </row>
    <row r="25410" spans="2:2" x14ac:dyDescent="0.3">
      <c r="B25410" s="90">
        <v>6.1405000000000003</v>
      </c>
    </row>
    <row r="25411" spans="2:2" x14ac:dyDescent="0.3">
      <c r="B25411" s="90">
        <v>6.1406000000000001</v>
      </c>
    </row>
    <row r="25412" spans="2:2" x14ac:dyDescent="0.3">
      <c r="B25412" s="90">
        <v>6.1406999999999998</v>
      </c>
    </row>
    <row r="25413" spans="2:2" x14ac:dyDescent="0.3">
      <c r="B25413" s="90">
        <v>6.1407999999999996</v>
      </c>
    </row>
    <row r="25414" spans="2:2" x14ac:dyDescent="0.3">
      <c r="B25414" s="90">
        <v>6.1409000000000002</v>
      </c>
    </row>
    <row r="25415" spans="2:2" x14ac:dyDescent="0.3">
      <c r="B25415" s="90">
        <v>6.141</v>
      </c>
    </row>
    <row r="25416" spans="2:2" x14ac:dyDescent="0.3">
      <c r="B25416" s="90">
        <v>6.1410999999999998</v>
      </c>
    </row>
    <row r="25417" spans="2:2" x14ac:dyDescent="0.3">
      <c r="B25417" s="90">
        <v>6.1412000000000004</v>
      </c>
    </row>
    <row r="25418" spans="2:2" x14ac:dyDescent="0.3">
      <c r="B25418" s="90">
        <v>6.1413000000000002</v>
      </c>
    </row>
    <row r="25419" spans="2:2" x14ac:dyDescent="0.3">
      <c r="B25419" s="90">
        <v>6.1414</v>
      </c>
    </row>
    <row r="25420" spans="2:2" x14ac:dyDescent="0.3">
      <c r="B25420" s="90">
        <v>6.1414999999999997</v>
      </c>
    </row>
    <row r="25421" spans="2:2" x14ac:dyDescent="0.3">
      <c r="B25421" s="90">
        <v>6.1416000000000004</v>
      </c>
    </row>
    <row r="25422" spans="2:2" x14ac:dyDescent="0.3">
      <c r="B25422" s="90">
        <v>6.1417000000000002</v>
      </c>
    </row>
    <row r="25423" spans="2:2" x14ac:dyDescent="0.3">
      <c r="B25423" s="90">
        <v>6.1417999999999999</v>
      </c>
    </row>
    <row r="25424" spans="2:2" x14ac:dyDescent="0.3">
      <c r="B25424" s="90">
        <v>6.1418999999999997</v>
      </c>
    </row>
    <row r="25425" spans="2:2" x14ac:dyDescent="0.3">
      <c r="B25425" s="90">
        <v>6.1420000000000003</v>
      </c>
    </row>
    <row r="25426" spans="2:2" x14ac:dyDescent="0.3">
      <c r="B25426" s="90">
        <v>6.1421000000000001</v>
      </c>
    </row>
    <row r="25427" spans="2:2" x14ac:dyDescent="0.3">
      <c r="B25427" s="90">
        <v>6.1421999999999999</v>
      </c>
    </row>
    <row r="25428" spans="2:2" x14ac:dyDescent="0.3">
      <c r="B25428" s="90">
        <v>6.1422999999999996</v>
      </c>
    </row>
    <row r="25429" spans="2:2" x14ac:dyDescent="0.3">
      <c r="B25429" s="90">
        <v>6.1424000000000003</v>
      </c>
    </row>
    <row r="25430" spans="2:2" x14ac:dyDescent="0.3">
      <c r="B25430" s="90">
        <v>6.1425000000000001</v>
      </c>
    </row>
    <row r="25431" spans="2:2" x14ac:dyDescent="0.3">
      <c r="B25431" s="90">
        <v>6.1425999999999998</v>
      </c>
    </row>
    <row r="25432" spans="2:2" x14ac:dyDescent="0.3">
      <c r="B25432" s="90">
        <v>6.1426999999999996</v>
      </c>
    </row>
    <row r="25433" spans="2:2" x14ac:dyDescent="0.3">
      <c r="B25433" s="90">
        <v>6.1428000000000003</v>
      </c>
    </row>
    <row r="25434" spans="2:2" x14ac:dyDescent="0.3">
      <c r="B25434" s="90">
        <v>6.1429</v>
      </c>
    </row>
    <row r="25435" spans="2:2" x14ac:dyDescent="0.3">
      <c r="B25435" s="90">
        <v>6.1429999999999998</v>
      </c>
    </row>
    <row r="25436" spans="2:2" x14ac:dyDescent="0.3">
      <c r="B25436" s="90">
        <v>6.1430999999999996</v>
      </c>
    </row>
    <row r="25437" spans="2:2" x14ac:dyDescent="0.3">
      <c r="B25437" s="90">
        <v>6.1432000000000002</v>
      </c>
    </row>
    <row r="25438" spans="2:2" x14ac:dyDescent="0.3">
      <c r="B25438" s="90">
        <v>6.1433</v>
      </c>
    </row>
    <row r="25439" spans="2:2" x14ac:dyDescent="0.3">
      <c r="B25439" s="90">
        <v>6.1433999999999997</v>
      </c>
    </row>
    <row r="25440" spans="2:2" x14ac:dyDescent="0.3">
      <c r="B25440" s="90">
        <v>6.1435000000000004</v>
      </c>
    </row>
    <row r="25441" spans="2:2" x14ac:dyDescent="0.3">
      <c r="B25441" s="90">
        <v>6.1436000000000002</v>
      </c>
    </row>
    <row r="25442" spans="2:2" x14ac:dyDescent="0.3">
      <c r="B25442" s="90">
        <v>6.1436999999999999</v>
      </c>
    </row>
    <row r="25443" spans="2:2" x14ac:dyDescent="0.3">
      <c r="B25443" s="90">
        <v>6.1437999999999997</v>
      </c>
    </row>
    <row r="25444" spans="2:2" x14ac:dyDescent="0.3">
      <c r="B25444" s="90">
        <v>6.1439000000000004</v>
      </c>
    </row>
    <row r="25445" spans="2:2" x14ac:dyDescent="0.3">
      <c r="B25445" s="90">
        <v>6.1440000000000001</v>
      </c>
    </row>
    <row r="25446" spans="2:2" x14ac:dyDescent="0.3">
      <c r="B25446" s="90">
        <v>6.1440999999999999</v>
      </c>
    </row>
    <row r="25447" spans="2:2" x14ac:dyDescent="0.3">
      <c r="B25447" s="90">
        <v>6.1441999999999997</v>
      </c>
    </row>
    <row r="25448" spans="2:2" x14ac:dyDescent="0.3">
      <c r="B25448" s="90">
        <v>6.1443000000000003</v>
      </c>
    </row>
    <row r="25449" spans="2:2" x14ac:dyDescent="0.3">
      <c r="B25449" s="90">
        <v>6.1444000000000001</v>
      </c>
    </row>
    <row r="25450" spans="2:2" x14ac:dyDescent="0.3">
      <c r="B25450" s="90">
        <v>6.1444999999999999</v>
      </c>
    </row>
    <row r="25451" spans="2:2" x14ac:dyDescent="0.3">
      <c r="B25451" s="90">
        <v>6.1445999999999996</v>
      </c>
    </row>
    <row r="25452" spans="2:2" x14ac:dyDescent="0.3">
      <c r="B25452" s="90">
        <v>6.1447000000000003</v>
      </c>
    </row>
    <row r="25453" spans="2:2" x14ac:dyDescent="0.3">
      <c r="B25453" s="90">
        <v>6.1448</v>
      </c>
    </row>
    <row r="25454" spans="2:2" x14ac:dyDescent="0.3">
      <c r="B25454" s="90">
        <v>6.1448999999999998</v>
      </c>
    </row>
    <row r="25455" spans="2:2" x14ac:dyDescent="0.3">
      <c r="B25455" s="90">
        <v>6.1449999999999996</v>
      </c>
    </row>
    <row r="25456" spans="2:2" x14ac:dyDescent="0.3">
      <c r="B25456" s="90">
        <v>6.1451000000000002</v>
      </c>
    </row>
    <row r="25457" spans="2:2" x14ac:dyDescent="0.3">
      <c r="B25457" s="90">
        <v>6.1452</v>
      </c>
    </row>
    <row r="25458" spans="2:2" x14ac:dyDescent="0.3">
      <c r="B25458" s="90">
        <v>6.1452999999999998</v>
      </c>
    </row>
    <row r="25459" spans="2:2" x14ac:dyDescent="0.3">
      <c r="B25459" s="90">
        <v>6.1454000000000004</v>
      </c>
    </row>
    <row r="25460" spans="2:2" x14ac:dyDescent="0.3">
      <c r="B25460" s="90">
        <v>6.1455000000000002</v>
      </c>
    </row>
    <row r="25461" spans="2:2" x14ac:dyDescent="0.3">
      <c r="B25461" s="90">
        <v>6.1456</v>
      </c>
    </row>
    <row r="25462" spans="2:2" x14ac:dyDescent="0.3">
      <c r="B25462" s="90">
        <v>6.1456999999999997</v>
      </c>
    </row>
    <row r="25463" spans="2:2" x14ac:dyDescent="0.3">
      <c r="B25463" s="90">
        <v>6.1458000000000004</v>
      </c>
    </row>
    <row r="25464" spans="2:2" x14ac:dyDescent="0.3">
      <c r="B25464" s="90">
        <v>6.1459000000000001</v>
      </c>
    </row>
    <row r="25465" spans="2:2" x14ac:dyDescent="0.3">
      <c r="B25465" s="90">
        <v>6.1459999999999999</v>
      </c>
    </row>
    <row r="25466" spans="2:2" x14ac:dyDescent="0.3">
      <c r="B25466" s="90">
        <v>6.1460999999999997</v>
      </c>
    </row>
    <row r="25467" spans="2:2" x14ac:dyDescent="0.3">
      <c r="B25467" s="90">
        <v>6.1462000000000003</v>
      </c>
    </row>
    <row r="25468" spans="2:2" x14ac:dyDescent="0.3">
      <c r="B25468" s="90">
        <v>6.1463000000000001</v>
      </c>
    </row>
    <row r="25469" spans="2:2" x14ac:dyDescent="0.3">
      <c r="B25469" s="90">
        <v>6.1463999999999999</v>
      </c>
    </row>
    <row r="25470" spans="2:2" x14ac:dyDescent="0.3">
      <c r="B25470" s="90">
        <v>6.1464999999999996</v>
      </c>
    </row>
    <row r="25471" spans="2:2" x14ac:dyDescent="0.3">
      <c r="B25471" s="90">
        <v>6.1466000000000003</v>
      </c>
    </row>
    <row r="25472" spans="2:2" x14ac:dyDescent="0.3">
      <c r="B25472" s="90">
        <v>6.1467000000000001</v>
      </c>
    </row>
    <row r="25473" spans="2:2" x14ac:dyDescent="0.3">
      <c r="B25473" s="90">
        <v>6.1467999999999998</v>
      </c>
    </row>
    <row r="25474" spans="2:2" x14ac:dyDescent="0.3">
      <c r="B25474" s="90">
        <v>6.1468999999999996</v>
      </c>
    </row>
    <row r="25475" spans="2:2" x14ac:dyDescent="0.3">
      <c r="B25475" s="90">
        <v>6.1470000000000002</v>
      </c>
    </row>
    <row r="25476" spans="2:2" x14ac:dyDescent="0.3">
      <c r="B25476" s="90">
        <v>6.1471</v>
      </c>
    </row>
    <row r="25477" spans="2:2" x14ac:dyDescent="0.3">
      <c r="B25477" s="90">
        <v>6.1471999999999998</v>
      </c>
    </row>
    <row r="25478" spans="2:2" x14ac:dyDescent="0.3">
      <c r="B25478" s="90">
        <v>6.1473000000000004</v>
      </c>
    </row>
    <row r="25479" spans="2:2" x14ac:dyDescent="0.3">
      <c r="B25479" s="90">
        <v>6.1474000000000002</v>
      </c>
    </row>
    <row r="25480" spans="2:2" x14ac:dyDescent="0.3">
      <c r="B25480" s="90">
        <v>6.1475</v>
      </c>
    </row>
    <row r="25481" spans="2:2" x14ac:dyDescent="0.3">
      <c r="B25481" s="90">
        <v>6.1475999999999997</v>
      </c>
    </row>
    <row r="25482" spans="2:2" x14ac:dyDescent="0.3">
      <c r="B25482" s="90">
        <v>6.1477000000000004</v>
      </c>
    </row>
    <row r="25483" spans="2:2" x14ac:dyDescent="0.3">
      <c r="B25483" s="90">
        <v>6.1478000000000002</v>
      </c>
    </row>
    <row r="25484" spans="2:2" x14ac:dyDescent="0.3">
      <c r="B25484" s="90">
        <v>6.1478999999999999</v>
      </c>
    </row>
    <row r="25485" spans="2:2" x14ac:dyDescent="0.3">
      <c r="B25485" s="90">
        <v>6.1479999999999997</v>
      </c>
    </row>
    <row r="25486" spans="2:2" x14ac:dyDescent="0.3">
      <c r="B25486" s="90">
        <v>6.1481000000000003</v>
      </c>
    </row>
    <row r="25487" spans="2:2" x14ac:dyDescent="0.3">
      <c r="B25487" s="90">
        <v>6.1482000000000001</v>
      </c>
    </row>
    <row r="25488" spans="2:2" x14ac:dyDescent="0.3">
      <c r="B25488" s="90">
        <v>6.1482999999999999</v>
      </c>
    </row>
    <row r="25489" spans="2:2" x14ac:dyDescent="0.3">
      <c r="B25489" s="90">
        <v>6.1483999999999996</v>
      </c>
    </row>
    <row r="25490" spans="2:2" x14ac:dyDescent="0.3">
      <c r="B25490" s="90">
        <v>6.1485000000000003</v>
      </c>
    </row>
    <row r="25491" spans="2:2" x14ac:dyDescent="0.3">
      <c r="B25491" s="90">
        <v>6.1486000000000001</v>
      </c>
    </row>
    <row r="25492" spans="2:2" x14ac:dyDescent="0.3">
      <c r="B25492" s="90">
        <v>6.1486999999999998</v>
      </c>
    </row>
    <row r="25493" spans="2:2" x14ac:dyDescent="0.3">
      <c r="B25493" s="90">
        <v>6.1487999999999996</v>
      </c>
    </row>
    <row r="25494" spans="2:2" x14ac:dyDescent="0.3">
      <c r="B25494" s="90">
        <v>6.1489000000000003</v>
      </c>
    </row>
    <row r="25495" spans="2:2" x14ac:dyDescent="0.3">
      <c r="B25495" s="90">
        <v>6.149</v>
      </c>
    </row>
    <row r="25496" spans="2:2" x14ac:dyDescent="0.3">
      <c r="B25496" s="90">
        <v>6.1490999999999998</v>
      </c>
    </row>
    <row r="25497" spans="2:2" x14ac:dyDescent="0.3">
      <c r="B25497" s="90">
        <v>6.1492000000000004</v>
      </c>
    </row>
    <row r="25498" spans="2:2" x14ac:dyDescent="0.3">
      <c r="B25498" s="90">
        <v>6.1493000000000002</v>
      </c>
    </row>
    <row r="25499" spans="2:2" x14ac:dyDescent="0.3">
      <c r="B25499" s="90">
        <v>6.1494</v>
      </c>
    </row>
    <row r="25500" spans="2:2" x14ac:dyDescent="0.3">
      <c r="B25500" s="90">
        <v>6.1494999999999997</v>
      </c>
    </row>
    <row r="25501" spans="2:2" x14ac:dyDescent="0.3">
      <c r="B25501" s="90">
        <v>6.1496000000000004</v>
      </c>
    </row>
    <row r="25502" spans="2:2" x14ac:dyDescent="0.3">
      <c r="B25502" s="90">
        <v>6.1497000000000002</v>
      </c>
    </row>
    <row r="25503" spans="2:2" x14ac:dyDescent="0.3">
      <c r="B25503" s="90">
        <v>6.1497999999999999</v>
      </c>
    </row>
    <row r="25504" spans="2:2" x14ac:dyDescent="0.3">
      <c r="B25504" s="90">
        <v>6.1498999999999997</v>
      </c>
    </row>
    <row r="25505" spans="2:2" x14ac:dyDescent="0.3">
      <c r="B25505" s="90">
        <v>6.15</v>
      </c>
    </row>
    <row r="25506" spans="2:2" x14ac:dyDescent="0.3">
      <c r="B25506" s="90">
        <v>6.1501000000000001</v>
      </c>
    </row>
    <row r="25507" spans="2:2" x14ac:dyDescent="0.3">
      <c r="B25507" s="90">
        <v>6.1501999999999999</v>
      </c>
    </row>
    <row r="25508" spans="2:2" x14ac:dyDescent="0.3">
      <c r="B25508" s="90">
        <v>6.1502999999999997</v>
      </c>
    </row>
    <row r="25509" spans="2:2" x14ac:dyDescent="0.3">
      <c r="B25509" s="90">
        <v>6.1504000000000003</v>
      </c>
    </row>
    <row r="25510" spans="2:2" x14ac:dyDescent="0.3">
      <c r="B25510" s="90">
        <v>6.1505000000000001</v>
      </c>
    </row>
    <row r="25511" spans="2:2" x14ac:dyDescent="0.3">
      <c r="B25511" s="90">
        <v>6.1505999999999998</v>
      </c>
    </row>
    <row r="25512" spans="2:2" x14ac:dyDescent="0.3">
      <c r="B25512" s="90">
        <v>6.1506999999999996</v>
      </c>
    </row>
    <row r="25513" spans="2:2" x14ac:dyDescent="0.3">
      <c r="B25513" s="90">
        <v>6.1508000000000003</v>
      </c>
    </row>
    <row r="25514" spans="2:2" x14ac:dyDescent="0.3">
      <c r="B25514" s="90">
        <v>6.1509</v>
      </c>
    </row>
    <row r="25515" spans="2:2" x14ac:dyDescent="0.3">
      <c r="B25515" s="90">
        <v>6.1509999999999998</v>
      </c>
    </row>
    <row r="25516" spans="2:2" x14ac:dyDescent="0.3">
      <c r="B25516" s="90">
        <v>6.1510999999999996</v>
      </c>
    </row>
    <row r="25517" spans="2:2" x14ac:dyDescent="0.3">
      <c r="B25517" s="90">
        <v>6.1512000000000002</v>
      </c>
    </row>
    <row r="25518" spans="2:2" x14ac:dyDescent="0.3">
      <c r="B25518" s="90">
        <v>6.1513</v>
      </c>
    </row>
    <row r="25519" spans="2:2" x14ac:dyDescent="0.3">
      <c r="B25519" s="90">
        <v>6.1513999999999998</v>
      </c>
    </row>
    <row r="25520" spans="2:2" x14ac:dyDescent="0.3">
      <c r="B25520" s="90">
        <v>6.1515000000000004</v>
      </c>
    </row>
    <row r="25521" spans="2:2" x14ac:dyDescent="0.3">
      <c r="B25521" s="90">
        <v>6.1516000000000002</v>
      </c>
    </row>
    <row r="25522" spans="2:2" x14ac:dyDescent="0.3">
      <c r="B25522" s="90">
        <v>6.1516999999999999</v>
      </c>
    </row>
    <row r="25523" spans="2:2" x14ac:dyDescent="0.3">
      <c r="B25523" s="90">
        <v>6.1517999999999997</v>
      </c>
    </row>
    <row r="25524" spans="2:2" x14ac:dyDescent="0.3">
      <c r="B25524" s="90">
        <v>6.1519000000000004</v>
      </c>
    </row>
    <row r="25525" spans="2:2" x14ac:dyDescent="0.3">
      <c r="B25525" s="90">
        <v>6.1520000000000001</v>
      </c>
    </row>
    <row r="25526" spans="2:2" x14ac:dyDescent="0.3">
      <c r="B25526" s="90">
        <v>6.1520999999999999</v>
      </c>
    </row>
    <row r="25527" spans="2:2" x14ac:dyDescent="0.3">
      <c r="B25527" s="90">
        <v>6.1521999999999997</v>
      </c>
    </row>
    <row r="25528" spans="2:2" x14ac:dyDescent="0.3">
      <c r="B25528" s="90">
        <v>6.1523000000000003</v>
      </c>
    </row>
    <row r="25529" spans="2:2" x14ac:dyDescent="0.3">
      <c r="B25529" s="90">
        <v>6.1524000000000001</v>
      </c>
    </row>
    <row r="25530" spans="2:2" x14ac:dyDescent="0.3">
      <c r="B25530" s="90">
        <v>6.1524999999999999</v>
      </c>
    </row>
    <row r="25531" spans="2:2" x14ac:dyDescent="0.3">
      <c r="B25531" s="90">
        <v>6.1525999999999996</v>
      </c>
    </row>
    <row r="25532" spans="2:2" x14ac:dyDescent="0.3">
      <c r="B25532" s="90">
        <v>6.1527000000000003</v>
      </c>
    </row>
    <row r="25533" spans="2:2" x14ac:dyDescent="0.3">
      <c r="B25533" s="90">
        <v>6.1528</v>
      </c>
    </row>
    <row r="25534" spans="2:2" x14ac:dyDescent="0.3">
      <c r="B25534" s="90">
        <v>6.1528999999999998</v>
      </c>
    </row>
    <row r="25535" spans="2:2" x14ac:dyDescent="0.3">
      <c r="B25535" s="90">
        <v>6.1529999999999996</v>
      </c>
    </row>
    <row r="25536" spans="2:2" x14ac:dyDescent="0.3">
      <c r="B25536" s="90">
        <v>6.1531000000000002</v>
      </c>
    </row>
    <row r="25537" spans="2:2" x14ac:dyDescent="0.3">
      <c r="B25537" s="90">
        <v>6.1532</v>
      </c>
    </row>
    <row r="25538" spans="2:2" x14ac:dyDescent="0.3">
      <c r="B25538" s="90">
        <v>6.1532999999999998</v>
      </c>
    </row>
    <row r="25539" spans="2:2" x14ac:dyDescent="0.3">
      <c r="B25539" s="90">
        <v>6.1534000000000004</v>
      </c>
    </row>
    <row r="25540" spans="2:2" x14ac:dyDescent="0.3">
      <c r="B25540" s="90">
        <v>6.1535000000000002</v>
      </c>
    </row>
    <row r="25541" spans="2:2" x14ac:dyDescent="0.3">
      <c r="B25541" s="90">
        <v>6.1536</v>
      </c>
    </row>
    <row r="25542" spans="2:2" x14ac:dyDescent="0.3">
      <c r="B25542" s="90">
        <v>6.1536999999999997</v>
      </c>
    </row>
    <row r="25543" spans="2:2" x14ac:dyDescent="0.3">
      <c r="B25543" s="90">
        <v>6.1538000000000004</v>
      </c>
    </row>
    <row r="25544" spans="2:2" x14ac:dyDescent="0.3">
      <c r="B25544" s="90">
        <v>6.1539000000000001</v>
      </c>
    </row>
    <row r="25545" spans="2:2" x14ac:dyDescent="0.3">
      <c r="B25545" s="90">
        <v>6.1539999999999999</v>
      </c>
    </row>
    <row r="25546" spans="2:2" x14ac:dyDescent="0.3">
      <c r="B25546" s="90">
        <v>6.1540999999999997</v>
      </c>
    </row>
    <row r="25547" spans="2:2" x14ac:dyDescent="0.3">
      <c r="B25547" s="90">
        <v>6.1542000000000003</v>
      </c>
    </row>
    <row r="25548" spans="2:2" x14ac:dyDescent="0.3">
      <c r="B25548" s="90">
        <v>6.1543000000000001</v>
      </c>
    </row>
    <row r="25549" spans="2:2" x14ac:dyDescent="0.3">
      <c r="B25549" s="90">
        <v>6.1543999999999999</v>
      </c>
    </row>
    <row r="25550" spans="2:2" x14ac:dyDescent="0.3">
      <c r="B25550" s="90">
        <v>6.1544999999999996</v>
      </c>
    </row>
    <row r="25551" spans="2:2" x14ac:dyDescent="0.3">
      <c r="B25551" s="90">
        <v>6.1546000000000003</v>
      </c>
    </row>
    <row r="25552" spans="2:2" x14ac:dyDescent="0.3">
      <c r="B25552" s="90">
        <v>6.1547000000000001</v>
      </c>
    </row>
    <row r="25553" spans="2:2" x14ac:dyDescent="0.3">
      <c r="B25553" s="90">
        <v>6.1547999999999998</v>
      </c>
    </row>
    <row r="25554" spans="2:2" x14ac:dyDescent="0.3">
      <c r="B25554" s="90">
        <v>6.1548999999999996</v>
      </c>
    </row>
    <row r="25555" spans="2:2" x14ac:dyDescent="0.3">
      <c r="B25555" s="90">
        <v>6.1550000000000002</v>
      </c>
    </row>
    <row r="25556" spans="2:2" x14ac:dyDescent="0.3">
      <c r="B25556" s="90">
        <v>6.1551</v>
      </c>
    </row>
    <row r="25557" spans="2:2" x14ac:dyDescent="0.3">
      <c r="B25557" s="90">
        <v>6.1551999999999998</v>
      </c>
    </row>
    <row r="25558" spans="2:2" x14ac:dyDescent="0.3">
      <c r="B25558" s="90">
        <v>6.1553000000000004</v>
      </c>
    </row>
    <row r="25559" spans="2:2" x14ac:dyDescent="0.3">
      <c r="B25559" s="90">
        <v>6.1554000000000002</v>
      </c>
    </row>
    <row r="25560" spans="2:2" x14ac:dyDescent="0.3">
      <c r="B25560" s="90">
        <v>6.1555</v>
      </c>
    </row>
    <row r="25561" spans="2:2" x14ac:dyDescent="0.3">
      <c r="B25561" s="90">
        <v>6.1555999999999997</v>
      </c>
    </row>
    <row r="25562" spans="2:2" x14ac:dyDescent="0.3">
      <c r="B25562" s="90">
        <v>6.1557000000000004</v>
      </c>
    </row>
    <row r="25563" spans="2:2" x14ac:dyDescent="0.3">
      <c r="B25563" s="90">
        <v>6.1558000000000002</v>
      </c>
    </row>
    <row r="25564" spans="2:2" x14ac:dyDescent="0.3">
      <c r="B25564" s="90">
        <v>6.1558999999999999</v>
      </c>
    </row>
    <row r="25565" spans="2:2" x14ac:dyDescent="0.3">
      <c r="B25565" s="90">
        <v>6.1559999999999997</v>
      </c>
    </row>
    <row r="25566" spans="2:2" x14ac:dyDescent="0.3">
      <c r="B25566" s="90">
        <v>6.1561000000000003</v>
      </c>
    </row>
    <row r="25567" spans="2:2" x14ac:dyDescent="0.3">
      <c r="B25567" s="90">
        <v>6.1562000000000001</v>
      </c>
    </row>
    <row r="25568" spans="2:2" x14ac:dyDescent="0.3">
      <c r="B25568" s="90">
        <v>6.1562999999999999</v>
      </c>
    </row>
    <row r="25569" spans="2:2" x14ac:dyDescent="0.3">
      <c r="B25569" s="90">
        <v>6.1563999999999997</v>
      </c>
    </row>
    <row r="25570" spans="2:2" x14ac:dyDescent="0.3">
      <c r="B25570" s="90">
        <v>6.1565000000000003</v>
      </c>
    </row>
    <row r="25571" spans="2:2" x14ac:dyDescent="0.3">
      <c r="B25571" s="90">
        <v>6.1566000000000001</v>
      </c>
    </row>
    <row r="25572" spans="2:2" x14ac:dyDescent="0.3">
      <c r="B25572" s="90">
        <v>6.1566999999999998</v>
      </c>
    </row>
    <row r="25573" spans="2:2" x14ac:dyDescent="0.3">
      <c r="B25573" s="90">
        <v>6.1567999999999996</v>
      </c>
    </row>
    <row r="25574" spans="2:2" x14ac:dyDescent="0.3">
      <c r="B25574" s="90">
        <v>6.1569000000000003</v>
      </c>
    </row>
    <row r="25575" spans="2:2" x14ac:dyDescent="0.3">
      <c r="B25575" s="90">
        <v>6.157</v>
      </c>
    </row>
    <row r="25576" spans="2:2" x14ac:dyDescent="0.3">
      <c r="B25576" s="90">
        <v>6.1570999999999998</v>
      </c>
    </row>
    <row r="25577" spans="2:2" x14ac:dyDescent="0.3">
      <c r="B25577" s="90">
        <v>6.1571999999999996</v>
      </c>
    </row>
    <row r="25578" spans="2:2" x14ac:dyDescent="0.3">
      <c r="B25578" s="90">
        <v>6.1573000000000002</v>
      </c>
    </row>
    <row r="25579" spans="2:2" x14ac:dyDescent="0.3">
      <c r="B25579" s="90">
        <v>6.1574</v>
      </c>
    </row>
    <row r="25580" spans="2:2" x14ac:dyDescent="0.3">
      <c r="B25580" s="90">
        <v>6.1574999999999998</v>
      </c>
    </row>
    <row r="25581" spans="2:2" x14ac:dyDescent="0.3">
      <c r="B25581" s="90">
        <v>6.1576000000000004</v>
      </c>
    </row>
    <row r="25582" spans="2:2" x14ac:dyDescent="0.3">
      <c r="B25582" s="90">
        <v>6.1577000000000002</v>
      </c>
    </row>
    <row r="25583" spans="2:2" x14ac:dyDescent="0.3">
      <c r="B25583" s="90">
        <v>6.1577999999999999</v>
      </c>
    </row>
    <row r="25584" spans="2:2" x14ac:dyDescent="0.3">
      <c r="B25584" s="90">
        <v>6.1578999999999997</v>
      </c>
    </row>
    <row r="25585" spans="2:2" x14ac:dyDescent="0.3">
      <c r="B25585" s="90">
        <v>6.1580000000000004</v>
      </c>
    </row>
    <row r="25586" spans="2:2" x14ac:dyDescent="0.3">
      <c r="B25586" s="90">
        <v>6.1581000000000001</v>
      </c>
    </row>
    <row r="25587" spans="2:2" x14ac:dyDescent="0.3">
      <c r="B25587" s="90">
        <v>6.1581999999999999</v>
      </c>
    </row>
    <row r="25588" spans="2:2" x14ac:dyDescent="0.3">
      <c r="B25588" s="90">
        <v>6.1582999999999997</v>
      </c>
    </row>
    <row r="25589" spans="2:2" x14ac:dyDescent="0.3">
      <c r="B25589" s="90">
        <v>6.1584000000000003</v>
      </c>
    </row>
    <row r="25590" spans="2:2" x14ac:dyDescent="0.3">
      <c r="B25590" s="90">
        <v>6.1585000000000001</v>
      </c>
    </row>
    <row r="25591" spans="2:2" x14ac:dyDescent="0.3">
      <c r="B25591" s="90">
        <v>6.1585999999999999</v>
      </c>
    </row>
    <row r="25592" spans="2:2" x14ac:dyDescent="0.3">
      <c r="B25592" s="90">
        <v>6.1586999999999996</v>
      </c>
    </row>
    <row r="25593" spans="2:2" x14ac:dyDescent="0.3">
      <c r="B25593" s="90">
        <v>6.1588000000000003</v>
      </c>
    </row>
    <row r="25594" spans="2:2" x14ac:dyDescent="0.3">
      <c r="B25594" s="90">
        <v>6.1589</v>
      </c>
    </row>
    <row r="25595" spans="2:2" x14ac:dyDescent="0.3">
      <c r="B25595" s="90">
        <v>6.1589999999999998</v>
      </c>
    </row>
    <row r="25596" spans="2:2" x14ac:dyDescent="0.3">
      <c r="B25596" s="90">
        <v>6.1590999999999996</v>
      </c>
    </row>
    <row r="25597" spans="2:2" x14ac:dyDescent="0.3">
      <c r="B25597" s="90">
        <v>6.1592000000000002</v>
      </c>
    </row>
    <row r="25598" spans="2:2" x14ac:dyDescent="0.3">
      <c r="B25598" s="90">
        <v>6.1593</v>
      </c>
    </row>
    <row r="25599" spans="2:2" x14ac:dyDescent="0.3">
      <c r="B25599" s="90">
        <v>6.1593999999999998</v>
      </c>
    </row>
    <row r="25600" spans="2:2" x14ac:dyDescent="0.3">
      <c r="B25600" s="90">
        <v>6.1595000000000004</v>
      </c>
    </row>
    <row r="25601" spans="2:2" x14ac:dyDescent="0.3">
      <c r="B25601" s="90">
        <v>6.1596000000000002</v>
      </c>
    </row>
    <row r="25602" spans="2:2" x14ac:dyDescent="0.3">
      <c r="B25602" s="90">
        <v>6.1597</v>
      </c>
    </row>
    <row r="25603" spans="2:2" x14ac:dyDescent="0.3">
      <c r="B25603" s="90">
        <v>6.1597999999999997</v>
      </c>
    </row>
    <row r="25604" spans="2:2" x14ac:dyDescent="0.3">
      <c r="B25604" s="90">
        <v>6.1599000000000004</v>
      </c>
    </row>
    <row r="25605" spans="2:2" x14ac:dyDescent="0.3">
      <c r="B25605" s="90">
        <v>6.16</v>
      </c>
    </row>
    <row r="25606" spans="2:2" x14ac:dyDescent="0.3">
      <c r="B25606" s="90">
        <v>6.1600999999999999</v>
      </c>
    </row>
    <row r="25607" spans="2:2" x14ac:dyDescent="0.3">
      <c r="B25607" s="90">
        <v>6.1601999999999997</v>
      </c>
    </row>
    <row r="25608" spans="2:2" x14ac:dyDescent="0.3">
      <c r="B25608" s="90">
        <v>6.1603000000000003</v>
      </c>
    </row>
    <row r="25609" spans="2:2" x14ac:dyDescent="0.3">
      <c r="B25609" s="90">
        <v>6.1604000000000001</v>
      </c>
    </row>
    <row r="25610" spans="2:2" x14ac:dyDescent="0.3">
      <c r="B25610" s="90">
        <v>6.1604999999999999</v>
      </c>
    </row>
    <row r="25611" spans="2:2" x14ac:dyDescent="0.3">
      <c r="B25611" s="90">
        <v>6.1605999999999996</v>
      </c>
    </row>
    <row r="25612" spans="2:2" x14ac:dyDescent="0.3">
      <c r="B25612" s="90">
        <v>6.1607000000000003</v>
      </c>
    </row>
    <row r="25613" spans="2:2" x14ac:dyDescent="0.3">
      <c r="B25613" s="90">
        <v>6.1608000000000001</v>
      </c>
    </row>
    <row r="25614" spans="2:2" x14ac:dyDescent="0.3">
      <c r="B25614" s="90">
        <v>6.1608999999999998</v>
      </c>
    </row>
    <row r="25615" spans="2:2" x14ac:dyDescent="0.3">
      <c r="B25615" s="90">
        <v>6.1609999999999996</v>
      </c>
    </row>
    <row r="25616" spans="2:2" x14ac:dyDescent="0.3">
      <c r="B25616" s="90">
        <v>6.1611000000000002</v>
      </c>
    </row>
    <row r="25617" spans="2:2" x14ac:dyDescent="0.3">
      <c r="B25617" s="90">
        <v>6.1612</v>
      </c>
    </row>
    <row r="25618" spans="2:2" x14ac:dyDescent="0.3">
      <c r="B25618" s="90">
        <v>6.1612999999999998</v>
      </c>
    </row>
    <row r="25619" spans="2:2" x14ac:dyDescent="0.3">
      <c r="B25619" s="90">
        <v>6.1614000000000004</v>
      </c>
    </row>
    <row r="25620" spans="2:2" x14ac:dyDescent="0.3">
      <c r="B25620" s="90">
        <v>6.1615000000000002</v>
      </c>
    </row>
    <row r="25621" spans="2:2" x14ac:dyDescent="0.3">
      <c r="B25621" s="90">
        <v>6.1616</v>
      </c>
    </row>
    <row r="25622" spans="2:2" x14ac:dyDescent="0.3">
      <c r="B25622" s="90">
        <v>6.1616999999999997</v>
      </c>
    </row>
    <row r="25623" spans="2:2" x14ac:dyDescent="0.3">
      <c r="B25623" s="90">
        <v>6.1618000000000004</v>
      </c>
    </row>
    <row r="25624" spans="2:2" x14ac:dyDescent="0.3">
      <c r="B25624" s="90">
        <v>6.1619000000000002</v>
      </c>
    </row>
    <row r="25625" spans="2:2" x14ac:dyDescent="0.3">
      <c r="B25625" s="90">
        <v>6.1619999999999999</v>
      </c>
    </row>
    <row r="25626" spans="2:2" x14ac:dyDescent="0.3">
      <c r="B25626" s="90">
        <v>6.1620999999999997</v>
      </c>
    </row>
    <row r="25627" spans="2:2" x14ac:dyDescent="0.3">
      <c r="B25627" s="90">
        <v>6.1622000000000003</v>
      </c>
    </row>
    <row r="25628" spans="2:2" x14ac:dyDescent="0.3">
      <c r="B25628" s="90">
        <v>6.1623000000000001</v>
      </c>
    </row>
    <row r="25629" spans="2:2" x14ac:dyDescent="0.3">
      <c r="B25629" s="90">
        <v>6.1623999999999999</v>
      </c>
    </row>
    <row r="25630" spans="2:2" x14ac:dyDescent="0.3">
      <c r="B25630" s="90">
        <v>6.1624999999999996</v>
      </c>
    </row>
    <row r="25631" spans="2:2" x14ac:dyDescent="0.3">
      <c r="B25631" s="90">
        <v>6.1626000000000003</v>
      </c>
    </row>
    <row r="25632" spans="2:2" x14ac:dyDescent="0.3">
      <c r="B25632" s="90">
        <v>6.1627000000000001</v>
      </c>
    </row>
    <row r="25633" spans="2:2" x14ac:dyDescent="0.3">
      <c r="B25633" s="90">
        <v>6.1627999999999998</v>
      </c>
    </row>
    <row r="25634" spans="2:2" x14ac:dyDescent="0.3">
      <c r="B25634" s="90">
        <v>6.1628999999999996</v>
      </c>
    </row>
    <row r="25635" spans="2:2" x14ac:dyDescent="0.3">
      <c r="B25635" s="90">
        <v>6.1630000000000003</v>
      </c>
    </row>
    <row r="25636" spans="2:2" x14ac:dyDescent="0.3">
      <c r="B25636" s="90">
        <v>6.1631</v>
      </c>
    </row>
    <row r="25637" spans="2:2" x14ac:dyDescent="0.3">
      <c r="B25637" s="90">
        <v>6.1631999999999998</v>
      </c>
    </row>
    <row r="25638" spans="2:2" x14ac:dyDescent="0.3">
      <c r="B25638" s="90">
        <v>6.1632999999999996</v>
      </c>
    </row>
    <row r="25639" spans="2:2" x14ac:dyDescent="0.3">
      <c r="B25639" s="90">
        <v>6.1634000000000002</v>
      </c>
    </row>
    <row r="25640" spans="2:2" x14ac:dyDescent="0.3">
      <c r="B25640" s="90">
        <v>6.1635</v>
      </c>
    </row>
    <row r="25641" spans="2:2" x14ac:dyDescent="0.3">
      <c r="B25641" s="90">
        <v>6.1635999999999997</v>
      </c>
    </row>
    <row r="25642" spans="2:2" x14ac:dyDescent="0.3">
      <c r="B25642" s="90">
        <v>6.1637000000000004</v>
      </c>
    </row>
    <row r="25643" spans="2:2" x14ac:dyDescent="0.3">
      <c r="B25643" s="90">
        <v>6.1638000000000002</v>
      </c>
    </row>
    <row r="25644" spans="2:2" x14ac:dyDescent="0.3">
      <c r="B25644" s="90">
        <v>6.1638999999999999</v>
      </c>
    </row>
    <row r="25645" spans="2:2" x14ac:dyDescent="0.3">
      <c r="B25645" s="90">
        <v>6.1639999999999997</v>
      </c>
    </row>
    <row r="25646" spans="2:2" x14ac:dyDescent="0.3">
      <c r="B25646" s="90">
        <v>6.1641000000000004</v>
      </c>
    </row>
    <row r="25647" spans="2:2" x14ac:dyDescent="0.3">
      <c r="B25647" s="90">
        <v>6.1642000000000001</v>
      </c>
    </row>
    <row r="25648" spans="2:2" x14ac:dyDescent="0.3">
      <c r="B25648" s="90">
        <v>6.1642999999999999</v>
      </c>
    </row>
    <row r="25649" spans="2:2" x14ac:dyDescent="0.3">
      <c r="B25649" s="90">
        <v>6.1643999999999997</v>
      </c>
    </row>
    <row r="25650" spans="2:2" x14ac:dyDescent="0.3">
      <c r="B25650" s="90">
        <v>6.1645000000000003</v>
      </c>
    </row>
    <row r="25651" spans="2:2" x14ac:dyDescent="0.3">
      <c r="B25651" s="90">
        <v>6.1646000000000001</v>
      </c>
    </row>
    <row r="25652" spans="2:2" x14ac:dyDescent="0.3">
      <c r="B25652" s="90">
        <v>6.1646999999999998</v>
      </c>
    </row>
    <row r="25653" spans="2:2" x14ac:dyDescent="0.3">
      <c r="B25653" s="90">
        <v>6.1647999999999996</v>
      </c>
    </row>
    <row r="25654" spans="2:2" x14ac:dyDescent="0.3">
      <c r="B25654" s="90">
        <v>6.1649000000000003</v>
      </c>
    </row>
    <row r="25655" spans="2:2" x14ac:dyDescent="0.3">
      <c r="B25655" s="90">
        <v>6.165</v>
      </c>
    </row>
    <row r="25656" spans="2:2" x14ac:dyDescent="0.3">
      <c r="B25656" s="90">
        <v>6.1650999999999998</v>
      </c>
    </row>
    <row r="25657" spans="2:2" x14ac:dyDescent="0.3">
      <c r="B25657" s="90">
        <v>6.1651999999999996</v>
      </c>
    </row>
    <row r="25658" spans="2:2" x14ac:dyDescent="0.3">
      <c r="B25658" s="90">
        <v>6.1653000000000002</v>
      </c>
    </row>
    <row r="25659" spans="2:2" x14ac:dyDescent="0.3">
      <c r="B25659" s="90">
        <v>6.1654</v>
      </c>
    </row>
    <row r="25660" spans="2:2" x14ac:dyDescent="0.3">
      <c r="B25660" s="90">
        <v>6.1654999999999998</v>
      </c>
    </row>
    <row r="25661" spans="2:2" x14ac:dyDescent="0.3">
      <c r="B25661" s="90">
        <v>6.1656000000000004</v>
      </c>
    </row>
    <row r="25662" spans="2:2" x14ac:dyDescent="0.3">
      <c r="B25662" s="90">
        <v>6.1657000000000002</v>
      </c>
    </row>
    <row r="25663" spans="2:2" x14ac:dyDescent="0.3">
      <c r="B25663" s="90">
        <v>6.1657999999999999</v>
      </c>
    </row>
    <row r="25664" spans="2:2" x14ac:dyDescent="0.3">
      <c r="B25664" s="90">
        <v>6.1658999999999997</v>
      </c>
    </row>
    <row r="25665" spans="2:2" x14ac:dyDescent="0.3">
      <c r="B25665" s="90">
        <v>6.1660000000000004</v>
      </c>
    </row>
    <row r="25666" spans="2:2" x14ac:dyDescent="0.3">
      <c r="B25666" s="90">
        <v>6.1661000000000001</v>
      </c>
    </row>
    <row r="25667" spans="2:2" x14ac:dyDescent="0.3">
      <c r="B25667" s="90">
        <v>6.1661999999999999</v>
      </c>
    </row>
    <row r="25668" spans="2:2" x14ac:dyDescent="0.3">
      <c r="B25668" s="90">
        <v>6.1662999999999997</v>
      </c>
    </row>
    <row r="25669" spans="2:2" x14ac:dyDescent="0.3">
      <c r="B25669" s="90">
        <v>6.1664000000000003</v>
      </c>
    </row>
    <row r="25670" spans="2:2" x14ac:dyDescent="0.3">
      <c r="B25670" s="90">
        <v>6.1665000000000001</v>
      </c>
    </row>
    <row r="25671" spans="2:2" x14ac:dyDescent="0.3">
      <c r="B25671" s="90">
        <v>6.1665999999999999</v>
      </c>
    </row>
    <row r="25672" spans="2:2" x14ac:dyDescent="0.3">
      <c r="B25672" s="90">
        <v>6.1666999999999996</v>
      </c>
    </row>
    <row r="25673" spans="2:2" x14ac:dyDescent="0.3">
      <c r="B25673" s="90">
        <v>6.1668000000000003</v>
      </c>
    </row>
    <row r="25674" spans="2:2" x14ac:dyDescent="0.3">
      <c r="B25674" s="90">
        <v>6.1669</v>
      </c>
    </row>
    <row r="25675" spans="2:2" x14ac:dyDescent="0.3">
      <c r="B25675" s="90">
        <v>6.1669999999999998</v>
      </c>
    </row>
    <row r="25676" spans="2:2" x14ac:dyDescent="0.3">
      <c r="B25676" s="90">
        <v>6.1670999999999996</v>
      </c>
    </row>
    <row r="25677" spans="2:2" x14ac:dyDescent="0.3">
      <c r="B25677" s="90">
        <v>6.1672000000000002</v>
      </c>
    </row>
    <row r="25678" spans="2:2" x14ac:dyDescent="0.3">
      <c r="B25678" s="90">
        <v>6.1673</v>
      </c>
    </row>
    <row r="25679" spans="2:2" x14ac:dyDescent="0.3">
      <c r="B25679" s="90">
        <v>6.1673999999999998</v>
      </c>
    </row>
    <row r="25680" spans="2:2" x14ac:dyDescent="0.3">
      <c r="B25680" s="90">
        <v>6.1675000000000004</v>
      </c>
    </row>
    <row r="25681" spans="2:2" x14ac:dyDescent="0.3">
      <c r="B25681" s="90">
        <v>6.1676000000000002</v>
      </c>
    </row>
    <row r="25682" spans="2:2" x14ac:dyDescent="0.3">
      <c r="B25682" s="90">
        <v>6.1677</v>
      </c>
    </row>
    <row r="25683" spans="2:2" x14ac:dyDescent="0.3">
      <c r="B25683" s="90">
        <v>6.1677999999999997</v>
      </c>
    </row>
    <row r="25684" spans="2:2" x14ac:dyDescent="0.3">
      <c r="B25684" s="90">
        <v>6.1679000000000004</v>
      </c>
    </row>
    <row r="25685" spans="2:2" x14ac:dyDescent="0.3">
      <c r="B25685" s="90">
        <v>6.1680000000000001</v>
      </c>
    </row>
    <row r="25686" spans="2:2" x14ac:dyDescent="0.3">
      <c r="B25686" s="90">
        <v>6.1680999999999999</v>
      </c>
    </row>
    <row r="25687" spans="2:2" x14ac:dyDescent="0.3">
      <c r="B25687" s="90">
        <v>6.1681999999999997</v>
      </c>
    </row>
    <row r="25688" spans="2:2" x14ac:dyDescent="0.3">
      <c r="B25688" s="90">
        <v>6.1683000000000003</v>
      </c>
    </row>
    <row r="25689" spans="2:2" x14ac:dyDescent="0.3">
      <c r="B25689" s="90">
        <v>6.1684000000000001</v>
      </c>
    </row>
    <row r="25690" spans="2:2" x14ac:dyDescent="0.3">
      <c r="B25690" s="90">
        <v>6.1684999999999999</v>
      </c>
    </row>
    <row r="25691" spans="2:2" x14ac:dyDescent="0.3">
      <c r="B25691" s="90">
        <v>6.1685999999999996</v>
      </c>
    </row>
    <row r="25692" spans="2:2" x14ac:dyDescent="0.3">
      <c r="B25692" s="90">
        <v>6.1687000000000003</v>
      </c>
    </row>
    <row r="25693" spans="2:2" x14ac:dyDescent="0.3">
      <c r="B25693" s="90">
        <v>6.1688000000000001</v>
      </c>
    </row>
    <row r="25694" spans="2:2" x14ac:dyDescent="0.3">
      <c r="B25694" s="90">
        <v>6.1688999999999998</v>
      </c>
    </row>
    <row r="25695" spans="2:2" x14ac:dyDescent="0.3">
      <c r="B25695" s="90">
        <v>6.1689999999999996</v>
      </c>
    </row>
    <row r="25696" spans="2:2" x14ac:dyDescent="0.3">
      <c r="B25696" s="90">
        <v>6.1691000000000003</v>
      </c>
    </row>
    <row r="25697" spans="2:2" x14ac:dyDescent="0.3">
      <c r="B25697" s="90">
        <v>6.1692</v>
      </c>
    </row>
    <row r="25698" spans="2:2" x14ac:dyDescent="0.3">
      <c r="B25698" s="90">
        <v>6.1692999999999998</v>
      </c>
    </row>
    <row r="25699" spans="2:2" x14ac:dyDescent="0.3">
      <c r="B25699" s="90">
        <v>6.1694000000000004</v>
      </c>
    </row>
    <row r="25700" spans="2:2" x14ac:dyDescent="0.3">
      <c r="B25700" s="90">
        <v>6.1695000000000002</v>
      </c>
    </row>
    <row r="25701" spans="2:2" x14ac:dyDescent="0.3">
      <c r="B25701" s="90">
        <v>6.1696</v>
      </c>
    </row>
    <row r="25702" spans="2:2" x14ac:dyDescent="0.3">
      <c r="B25702" s="90">
        <v>6.1696999999999997</v>
      </c>
    </row>
    <row r="25703" spans="2:2" x14ac:dyDescent="0.3">
      <c r="B25703" s="90">
        <v>6.1698000000000004</v>
      </c>
    </row>
    <row r="25704" spans="2:2" x14ac:dyDescent="0.3">
      <c r="B25704" s="90">
        <v>6.1699000000000002</v>
      </c>
    </row>
    <row r="25705" spans="2:2" x14ac:dyDescent="0.3">
      <c r="B25705" s="90">
        <v>6.17</v>
      </c>
    </row>
    <row r="25706" spans="2:2" x14ac:dyDescent="0.3">
      <c r="B25706" s="90">
        <v>6.1700999999999997</v>
      </c>
    </row>
    <row r="25707" spans="2:2" x14ac:dyDescent="0.3">
      <c r="B25707" s="90">
        <v>6.1702000000000004</v>
      </c>
    </row>
    <row r="25708" spans="2:2" x14ac:dyDescent="0.3">
      <c r="B25708" s="90">
        <v>6.1703000000000001</v>
      </c>
    </row>
    <row r="25709" spans="2:2" x14ac:dyDescent="0.3">
      <c r="B25709" s="90">
        <v>6.1703999999999999</v>
      </c>
    </row>
    <row r="25710" spans="2:2" x14ac:dyDescent="0.3">
      <c r="B25710" s="90">
        <v>6.1704999999999997</v>
      </c>
    </row>
    <row r="25711" spans="2:2" x14ac:dyDescent="0.3">
      <c r="B25711" s="90">
        <v>6.1706000000000003</v>
      </c>
    </row>
    <row r="25712" spans="2:2" x14ac:dyDescent="0.3">
      <c r="B25712" s="90">
        <v>6.1707000000000001</v>
      </c>
    </row>
    <row r="25713" spans="2:2" x14ac:dyDescent="0.3">
      <c r="B25713" s="90">
        <v>6.1707999999999998</v>
      </c>
    </row>
    <row r="25714" spans="2:2" x14ac:dyDescent="0.3">
      <c r="B25714" s="90">
        <v>6.1708999999999996</v>
      </c>
    </row>
    <row r="25715" spans="2:2" x14ac:dyDescent="0.3">
      <c r="B25715" s="90">
        <v>6.1710000000000003</v>
      </c>
    </row>
    <row r="25716" spans="2:2" x14ac:dyDescent="0.3">
      <c r="B25716" s="90">
        <v>6.1711</v>
      </c>
    </row>
    <row r="25717" spans="2:2" x14ac:dyDescent="0.3">
      <c r="B25717" s="90">
        <v>6.1711999999999998</v>
      </c>
    </row>
    <row r="25718" spans="2:2" x14ac:dyDescent="0.3">
      <c r="B25718" s="90">
        <v>6.1712999999999996</v>
      </c>
    </row>
    <row r="25719" spans="2:2" x14ac:dyDescent="0.3">
      <c r="B25719" s="90">
        <v>6.1714000000000002</v>
      </c>
    </row>
    <row r="25720" spans="2:2" x14ac:dyDescent="0.3">
      <c r="B25720" s="90">
        <v>6.1715</v>
      </c>
    </row>
    <row r="25721" spans="2:2" x14ac:dyDescent="0.3">
      <c r="B25721" s="90">
        <v>6.1715999999999998</v>
      </c>
    </row>
    <row r="25722" spans="2:2" x14ac:dyDescent="0.3">
      <c r="B25722" s="90">
        <v>6.1717000000000004</v>
      </c>
    </row>
    <row r="25723" spans="2:2" x14ac:dyDescent="0.3">
      <c r="B25723" s="90">
        <v>6.1718000000000002</v>
      </c>
    </row>
    <row r="25724" spans="2:2" x14ac:dyDescent="0.3">
      <c r="B25724" s="90">
        <v>6.1718999999999999</v>
      </c>
    </row>
    <row r="25725" spans="2:2" x14ac:dyDescent="0.3">
      <c r="B25725" s="90">
        <v>6.1719999999999997</v>
      </c>
    </row>
    <row r="25726" spans="2:2" x14ac:dyDescent="0.3">
      <c r="B25726" s="90">
        <v>6.1721000000000004</v>
      </c>
    </row>
    <row r="25727" spans="2:2" x14ac:dyDescent="0.3">
      <c r="B25727" s="90">
        <v>6.1722000000000001</v>
      </c>
    </row>
    <row r="25728" spans="2:2" x14ac:dyDescent="0.3">
      <c r="B25728" s="90">
        <v>6.1722999999999999</v>
      </c>
    </row>
    <row r="25729" spans="2:2" x14ac:dyDescent="0.3">
      <c r="B25729" s="90">
        <v>6.1723999999999997</v>
      </c>
    </row>
    <row r="25730" spans="2:2" x14ac:dyDescent="0.3">
      <c r="B25730" s="90">
        <v>6.1725000000000003</v>
      </c>
    </row>
    <row r="25731" spans="2:2" x14ac:dyDescent="0.3">
      <c r="B25731" s="90">
        <v>6.1726000000000001</v>
      </c>
    </row>
    <row r="25732" spans="2:2" x14ac:dyDescent="0.3">
      <c r="B25732" s="90">
        <v>6.1726999999999999</v>
      </c>
    </row>
    <row r="25733" spans="2:2" x14ac:dyDescent="0.3">
      <c r="B25733" s="90">
        <v>6.1727999999999996</v>
      </c>
    </row>
    <row r="25734" spans="2:2" x14ac:dyDescent="0.3">
      <c r="B25734" s="90">
        <v>6.1729000000000003</v>
      </c>
    </row>
    <row r="25735" spans="2:2" x14ac:dyDescent="0.3">
      <c r="B25735" s="90">
        <v>6.173</v>
      </c>
    </row>
    <row r="25736" spans="2:2" x14ac:dyDescent="0.3">
      <c r="B25736" s="90">
        <v>6.1730999999999998</v>
      </c>
    </row>
    <row r="25737" spans="2:2" x14ac:dyDescent="0.3">
      <c r="B25737" s="90">
        <v>6.1731999999999996</v>
      </c>
    </row>
    <row r="25738" spans="2:2" x14ac:dyDescent="0.3">
      <c r="B25738" s="90">
        <v>6.1733000000000002</v>
      </c>
    </row>
    <row r="25739" spans="2:2" x14ac:dyDescent="0.3">
      <c r="B25739" s="90">
        <v>6.1734</v>
      </c>
    </row>
    <row r="25740" spans="2:2" x14ac:dyDescent="0.3">
      <c r="B25740" s="90">
        <v>6.1734999999999998</v>
      </c>
    </row>
    <row r="25741" spans="2:2" x14ac:dyDescent="0.3">
      <c r="B25741" s="90">
        <v>6.1736000000000004</v>
      </c>
    </row>
    <row r="25742" spans="2:2" x14ac:dyDescent="0.3">
      <c r="B25742" s="90">
        <v>6.1737000000000002</v>
      </c>
    </row>
    <row r="25743" spans="2:2" x14ac:dyDescent="0.3">
      <c r="B25743" s="90">
        <v>6.1738</v>
      </c>
    </row>
    <row r="25744" spans="2:2" x14ac:dyDescent="0.3">
      <c r="B25744" s="90">
        <v>6.1738999999999997</v>
      </c>
    </row>
    <row r="25745" spans="2:2" x14ac:dyDescent="0.3">
      <c r="B25745" s="90">
        <v>6.1740000000000004</v>
      </c>
    </row>
    <row r="25746" spans="2:2" x14ac:dyDescent="0.3">
      <c r="B25746" s="90">
        <v>6.1741000000000001</v>
      </c>
    </row>
    <row r="25747" spans="2:2" x14ac:dyDescent="0.3">
      <c r="B25747" s="90">
        <v>6.1741999999999999</v>
      </c>
    </row>
    <row r="25748" spans="2:2" x14ac:dyDescent="0.3">
      <c r="B25748" s="90">
        <v>6.1742999999999997</v>
      </c>
    </row>
    <row r="25749" spans="2:2" x14ac:dyDescent="0.3">
      <c r="B25749" s="90">
        <v>6.1744000000000003</v>
      </c>
    </row>
    <row r="25750" spans="2:2" x14ac:dyDescent="0.3">
      <c r="B25750" s="90">
        <v>6.1745000000000001</v>
      </c>
    </row>
    <row r="25751" spans="2:2" x14ac:dyDescent="0.3">
      <c r="B25751" s="90">
        <v>6.1745999999999999</v>
      </c>
    </row>
    <row r="25752" spans="2:2" x14ac:dyDescent="0.3">
      <c r="B25752" s="90">
        <v>6.1746999999999996</v>
      </c>
    </row>
    <row r="25753" spans="2:2" x14ac:dyDescent="0.3">
      <c r="B25753" s="90">
        <v>6.1748000000000003</v>
      </c>
    </row>
    <row r="25754" spans="2:2" x14ac:dyDescent="0.3">
      <c r="B25754" s="90">
        <v>6.1749000000000001</v>
      </c>
    </row>
    <row r="25755" spans="2:2" x14ac:dyDescent="0.3">
      <c r="B25755" s="90">
        <v>6.1749999999999998</v>
      </c>
    </row>
    <row r="25756" spans="2:2" x14ac:dyDescent="0.3">
      <c r="B25756" s="90">
        <v>6.1750999999999996</v>
      </c>
    </row>
    <row r="25757" spans="2:2" x14ac:dyDescent="0.3">
      <c r="B25757" s="90">
        <v>6.1752000000000002</v>
      </c>
    </row>
    <row r="25758" spans="2:2" x14ac:dyDescent="0.3">
      <c r="B25758" s="90">
        <v>6.1753</v>
      </c>
    </row>
    <row r="25759" spans="2:2" x14ac:dyDescent="0.3">
      <c r="B25759" s="90">
        <v>6.1753999999999998</v>
      </c>
    </row>
    <row r="25760" spans="2:2" x14ac:dyDescent="0.3">
      <c r="B25760" s="90">
        <v>6.1755000000000004</v>
      </c>
    </row>
    <row r="25761" spans="2:2" x14ac:dyDescent="0.3">
      <c r="B25761" s="90">
        <v>6.1756000000000002</v>
      </c>
    </row>
    <row r="25762" spans="2:2" x14ac:dyDescent="0.3">
      <c r="B25762" s="90">
        <v>6.1757</v>
      </c>
    </row>
    <row r="25763" spans="2:2" x14ac:dyDescent="0.3">
      <c r="B25763" s="90">
        <v>6.1757999999999997</v>
      </c>
    </row>
    <row r="25764" spans="2:2" x14ac:dyDescent="0.3">
      <c r="B25764" s="90">
        <v>6.1759000000000004</v>
      </c>
    </row>
    <row r="25765" spans="2:2" x14ac:dyDescent="0.3">
      <c r="B25765" s="90">
        <v>6.1760000000000002</v>
      </c>
    </row>
    <row r="25766" spans="2:2" x14ac:dyDescent="0.3">
      <c r="B25766" s="90">
        <v>6.1760999999999999</v>
      </c>
    </row>
    <row r="25767" spans="2:2" x14ac:dyDescent="0.3">
      <c r="B25767" s="90">
        <v>6.1761999999999997</v>
      </c>
    </row>
    <row r="25768" spans="2:2" x14ac:dyDescent="0.3">
      <c r="B25768" s="90">
        <v>6.1763000000000003</v>
      </c>
    </row>
    <row r="25769" spans="2:2" x14ac:dyDescent="0.3">
      <c r="B25769" s="90">
        <v>6.1764000000000001</v>
      </c>
    </row>
    <row r="25770" spans="2:2" x14ac:dyDescent="0.3">
      <c r="B25770" s="90">
        <v>6.1764999999999999</v>
      </c>
    </row>
    <row r="25771" spans="2:2" x14ac:dyDescent="0.3">
      <c r="B25771" s="90">
        <v>6.1765999999999996</v>
      </c>
    </row>
    <row r="25772" spans="2:2" x14ac:dyDescent="0.3">
      <c r="B25772" s="90">
        <v>6.1767000000000003</v>
      </c>
    </row>
    <row r="25773" spans="2:2" x14ac:dyDescent="0.3">
      <c r="B25773" s="90">
        <v>6.1768000000000001</v>
      </c>
    </row>
    <row r="25774" spans="2:2" x14ac:dyDescent="0.3">
      <c r="B25774" s="90">
        <v>6.1768999999999998</v>
      </c>
    </row>
    <row r="25775" spans="2:2" x14ac:dyDescent="0.3">
      <c r="B25775" s="90">
        <v>6.1769999999999996</v>
      </c>
    </row>
    <row r="25776" spans="2:2" x14ac:dyDescent="0.3">
      <c r="B25776" s="90">
        <v>6.1771000000000003</v>
      </c>
    </row>
    <row r="25777" spans="2:2" x14ac:dyDescent="0.3">
      <c r="B25777" s="90">
        <v>6.1772</v>
      </c>
    </row>
    <row r="25778" spans="2:2" x14ac:dyDescent="0.3">
      <c r="B25778" s="90">
        <v>6.1772999999999998</v>
      </c>
    </row>
    <row r="25779" spans="2:2" x14ac:dyDescent="0.3">
      <c r="B25779" s="90">
        <v>6.1773999999999996</v>
      </c>
    </row>
    <row r="25780" spans="2:2" x14ac:dyDescent="0.3">
      <c r="B25780" s="90">
        <v>6.1775000000000002</v>
      </c>
    </row>
    <row r="25781" spans="2:2" x14ac:dyDescent="0.3">
      <c r="B25781" s="90">
        <v>6.1776</v>
      </c>
    </row>
    <row r="25782" spans="2:2" x14ac:dyDescent="0.3">
      <c r="B25782" s="90">
        <v>6.1776999999999997</v>
      </c>
    </row>
    <row r="25783" spans="2:2" x14ac:dyDescent="0.3">
      <c r="B25783" s="90">
        <v>6.1778000000000004</v>
      </c>
    </row>
    <row r="25784" spans="2:2" x14ac:dyDescent="0.3">
      <c r="B25784" s="90">
        <v>6.1779000000000002</v>
      </c>
    </row>
    <row r="25785" spans="2:2" x14ac:dyDescent="0.3">
      <c r="B25785" s="90">
        <v>6.1779999999999999</v>
      </c>
    </row>
    <row r="25786" spans="2:2" x14ac:dyDescent="0.3">
      <c r="B25786" s="90">
        <v>6.1780999999999997</v>
      </c>
    </row>
    <row r="25787" spans="2:2" x14ac:dyDescent="0.3">
      <c r="B25787" s="90">
        <v>6.1782000000000004</v>
      </c>
    </row>
    <row r="25788" spans="2:2" x14ac:dyDescent="0.3">
      <c r="B25788" s="90">
        <v>6.1783000000000001</v>
      </c>
    </row>
    <row r="25789" spans="2:2" x14ac:dyDescent="0.3">
      <c r="B25789" s="90">
        <v>6.1783999999999999</v>
      </c>
    </row>
    <row r="25790" spans="2:2" x14ac:dyDescent="0.3">
      <c r="B25790" s="90">
        <v>6.1784999999999997</v>
      </c>
    </row>
    <row r="25791" spans="2:2" x14ac:dyDescent="0.3">
      <c r="B25791" s="90">
        <v>6.1786000000000003</v>
      </c>
    </row>
    <row r="25792" spans="2:2" x14ac:dyDescent="0.3">
      <c r="B25792" s="90">
        <v>6.1787000000000001</v>
      </c>
    </row>
    <row r="25793" spans="2:2" x14ac:dyDescent="0.3">
      <c r="B25793" s="90">
        <v>6.1787999999999998</v>
      </c>
    </row>
    <row r="25794" spans="2:2" x14ac:dyDescent="0.3">
      <c r="B25794" s="90">
        <v>6.1788999999999996</v>
      </c>
    </row>
    <row r="25795" spans="2:2" x14ac:dyDescent="0.3">
      <c r="B25795" s="90">
        <v>6.1790000000000003</v>
      </c>
    </row>
    <row r="25796" spans="2:2" x14ac:dyDescent="0.3">
      <c r="B25796" s="90">
        <v>6.1791</v>
      </c>
    </row>
    <row r="25797" spans="2:2" x14ac:dyDescent="0.3">
      <c r="B25797" s="90">
        <v>6.1791999999999998</v>
      </c>
    </row>
    <row r="25798" spans="2:2" x14ac:dyDescent="0.3">
      <c r="B25798" s="90">
        <v>6.1792999999999996</v>
      </c>
    </row>
    <row r="25799" spans="2:2" x14ac:dyDescent="0.3">
      <c r="B25799" s="90">
        <v>6.1794000000000002</v>
      </c>
    </row>
    <row r="25800" spans="2:2" x14ac:dyDescent="0.3">
      <c r="B25800" s="90">
        <v>6.1795</v>
      </c>
    </row>
    <row r="25801" spans="2:2" x14ac:dyDescent="0.3">
      <c r="B25801" s="90">
        <v>6.1795999999999998</v>
      </c>
    </row>
    <row r="25802" spans="2:2" x14ac:dyDescent="0.3">
      <c r="B25802" s="90">
        <v>6.1797000000000004</v>
      </c>
    </row>
    <row r="25803" spans="2:2" x14ac:dyDescent="0.3">
      <c r="B25803" s="90">
        <v>6.1798000000000002</v>
      </c>
    </row>
    <row r="25804" spans="2:2" x14ac:dyDescent="0.3">
      <c r="B25804" s="90">
        <v>6.1798999999999999</v>
      </c>
    </row>
    <row r="25805" spans="2:2" x14ac:dyDescent="0.3">
      <c r="B25805" s="90">
        <v>6.18</v>
      </c>
    </row>
    <row r="25806" spans="2:2" x14ac:dyDescent="0.3">
      <c r="B25806" s="90">
        <v>6.1801000000000004</v>
      </c>
    </row>
    <row r="25807" spans="2:2" x14ac:dyDescent="0.3">
      <c r="B25807" s="90">
        <v>6.1802000000000001</v>
      </c>
    </row>
    <row r="25808" spans="2:2" x14ac:dyDescent="0.3">
      <c r="B25808" s="90">
        <v>6.1802999999999999</v>
      </c>
    </row>
    <row r="25809" spans="2:2" x14ac:dyDescent="0.3">
      <c r="B25809" s="90">
        <v>6.1803999999999997</v>
      </c>
    </row>
    <row r="25810" spans="2:2" x14ac:dyDescent="0.3">
      <c r="B25810" s="90">
        <v>6.1805000000000003</v>
      </c>
    </row>
    <row r="25811" spans="2:2" x14ac:dyDescent="0.3">
      <c r="B25811" s="90">
        <v>6.1806000000000001</v>
      </c>
    </row>
    <row r="25812" spans="2:2" x14ac:dyDescent="0.3">
      <c r="B25812" s="90">
        <v>6.1806999999999999</v>
      </c>
    </row>
    <row r="25813" spans="2:2" x14ac:dyDescent="0.3">
      <c r="B25813" s="90">
        <v>6.1807999999999996</v>
      </c>
    </row>
    <row r="25814" spans="2:2" x14ac:dyDescent="0.3">
      <c r="B25814" s="90">
        <v>6.1809000000000003</v>
      </c>
    </row>
    <row r="25815" spans="2:2" x14ac:dyDescent="0.3">
      <c r="B25815" s="90">
        <v>6.181</v>
      </c>
    </row>
    <row r="25816" spans="2:2" x14ac:dyDescent="0.3">
      <c r="B25816" s="90">
        <v>6.1810999999999998</v>
      </c>
    </row>
    <row r="25817" spans="2:2" x14ac:dyDescent="0.3">
      <c r="B25817" s="90">
        <v>6.1811999999999996</v>
      </c>
    </row>
    <row r="25818" spans="2:2" x14ac:dyDescent="0.3">
      <c r="B25818" s="90">
        <v>6.1813000000000002</v>
      </c>
    </row>
    <row r="25819" spans="2:2" x14ac:dyDescent="0.3">
      <c r="B25819" s="90">
        <v>6.1814</v>
      </c>
    </row>
    <row r="25820" spans="2:2" x14ac:dyDescent="0.3">
      <c r="B25820" s="90">
        <v>6.1814999999999998</v>
      </c>
    </row>
    <row r="25821" spans="2:2" x14ac:dyDescent="0.3">
      <c r="B25821" s="90">
        <v>6.1816000000000004</v>
      </c>
    </row>
    <row r="25822" spans="2:2" x14ac:dyDescent="0.3">
      <c r="B25822" s="90">
        <v>6.1817000000000002</v>
      </c>
    </row>
    <row r="25823" spans="2:2" x14ac:dyDescent="0.3">
      <c r="B25823" s="90">
        <v>6.1818</v>
      </c>
    </row>
    <row r="25824" spans="2:2" x14ac:dyDescent="0.3">
      <c r="B25824" s="90">
        <v>6.1818999999999997</v>
      </c>
    </row>
    <row r="25825" spans="2:2" x14ac:dyDescent="0.3">
      <c r="B25825" s="90">
        <v>6.1820000000000004</v>
      </c>
    </row>
    <row r="25826" spans="2:2" x14ac:dyDescent="0.3">
      <c r="B25826" s="90">
        <v>6.1821000000000002</v>
      </c>
    </row>
    <row r="25827" spans="2:2" x14ac:dyDescent="0.3">
      <c r="B25827" s="90">
        <v>6.1821999999999999</v>
      </c>
    </row>
    <row r="25828" spans="2:2" x14ac:dyDescent="0.3">
      <c r="B25828" s="90">
        <v>6.1822999999999997</v>
      </c>
    </row>
    <row r="25829" spans="2:2" x14ac:dyDescent="0.3">
      <c r="B25829" s="90">
        <v>6.1824000000000003</v>
      </c>
    </row>
    <row r="25830" spans="2:2" x14ac:dyDescent="0.3">
      <c r="B25830" s="90">
        <v>6.1825000000000001</v>
      </c>
    </row>
    <row r="25831" spans="2:2" x14ac:dyDescent="0.3">
      <c r="B25831" s="90">
        <v>6.1825999999999999</v>
      </c>
    </row>
    <row r="25832" spans="2:2" x14ac:dyDescent="0.3">
      <c r="B25832" s="90">
        <v>6.1826999999999996</v>
      </c>
    </row>
    <row r="25833" spans="2:2" x14ac:dyDescent="0.3">
      <c r="B25833" s="90">
        <v>6.1828000000000003</v>
      </c>
    </row>
    <row r="25834" spans="2:2" x14ac:dyDescent="0.3">
      <c r="B25834" s="90">
        <v>6.1829000000000001</v>
      </c>
    </row>
    <row r="25835" spans="2:2" x14ac:dyDescent="0.3">
      <c r="B25835" s="90">
        <v>6.1829999999999998</v>
      </c>
    </row>
    <row r="25836" spans="2:2" x14ac:dyDescent="0.3">
      <c r="B25836" s="90">
        <v>6.1830999999999996</v>
      </c>
    </row>
    <row r="25837" spans="2:2" x14ac:dyDescent="0.3">
      <c r="B25837" s="90">
        <v>6.1832000000000003</v>
      </c>
    </row>
    <row r="25838" spans="2:2" x14ac:dyDescent="0.3">
      <c r="B25838" s="90">
        <v>6.1833</v>
      </c>
    </row>
    <row r="25839" spans="2:2" x14ac:dyDescent="0.3">
      <c r="B25839" s="90">
        <v>6.1833999999999998</v>
      </c>
    </row>
    <row r="25840" spans="2:2" x14ac:dyDescent="0.3">
      <c r="B25840" s="90">
        <v>6.1835000000000004</v>
      </c>
    </row>
    <row r="25841" spans="2:2" x14ac:dyDescent="0.3">
      <c r="B25841" s="90">
        <v>6.1836000000000002</v>
      </c>
    </row>
    <row r="25842" spans="2:2" x14ac:dyDescent="0.3">
      <c r="B25842" s="90">
        <v>6.1837</v>
      </c>
    </row>
    <row r="25843" spans="2:2" x14ac:dyDescent="0.3">
      <c r="B25843" s="90">
        <v>6.1837999999999997</v>
      </c>
    </row>
    <row r="25844" spans="2:2" x14ac:dyDescent="0.3">
      <c r="B25844" s="90">
        <v>6.1839000000000004</v>
      </c>
    </row>
    <row r="25845" spans="2:2" x14ac:dyDescent="0.3">
      <c r="B25845" s="90">
        <v>6.1840000000000002</v>
      </c>
    </row>
    <row r="25846" spans="2:2" x14ac:dyDescent="0.3">
      <c r="B25846" s="90">
        <v>6.1840999999999999</v>
      </c>
    </row>
    <row r="25847" spans="2:2" x14ac:dyDescent="0.3">
      <c r="B25847" s="90">
        <v>6.1841999999999997</v>
      </c>
    </row>
    <row r="25848" spans="2:2" x14ac:dyDescent="0.3">
      <c r="B25848" s="90">
        <v>6.1843000000000004</v>
      </c>
    </row>
    <row r="25849" spans="2:2" x14ac:dyDescent="0.3">
      <c r="B25849" s="90">
        <v>6.1844000000000001</v>
      </c>
    </row>
    <row r="25850" spans="2:2" x14ac:dyDescent="0.3">
      <c r="B25850" s="90">
        <v>6.1844999999999999</v>
      </c>
    </row>
    <row r="25851" spans="2:2" x14ac:dyDescent="0.3">
      <c r="B25851" s="90">
        <v>6.1845999999999997</v>
      </c>
    </row>
    <row r="25852" spans="2:2" x14ac:dyDescent="0.3">
      <c r="B25852" s="90">
        <v>6.1847000000000003</v>
      </c>
    </row>
    <row r="25853" spans="2:2" x14ac:dyDescent="0.3">
      <c r="B25853" s="90">
        <v>6.1848000000000001</v>
      </c>
    </row>
    <row r="25854" spans="2:2" x14ac:dyDescent="0.3">
      <c r="B25854" s="90">
        <v>6.1848999999999998</v>
      </c>
    </row>
    <row r="25855" spans="2:2" x14ac:dyDescent="0.3">
      <c r="B25855" s="90">
        <v>6.1849999999999996</v>
      </c>
    </row>
    <row r="25856" spans="2:2" x14ac:dyDescent="0.3">
      <c r="B25856" s="90">
        <v>6.1851000000000003</v>
      </c>
    </row>
    <row r="25857" spans="2:2" x14ac:dyDescent="0.3">
      <c r="B25857" s="90">
        <v>6.1852</v>
      </c>
    </row>
    <row r="25858" spans="2:2" x14ac:dyDescent="0.3">
      <c r="B25858" s="90">
        <v>6.1852999999999998</v>
      </c>
    </row>
    <row r="25859" spans="2:2" x14ac:dyDescent="0.3">
      <c r="B25859" s="90">
        <v>6.1853999999999996</v>
      </c>
    </row>
    <row r="25860" spans="2:2" x14ac:dyDescent="0.3">
      <c r="B25860" s="90">
        <v>6.1855000000000002</v>
      </c>
    </row>
    <row r="25861" spans="2:2" x14ac:dyDescent="0.3">
      <c r="B25861" s="90">
        <v>6.1856</v>
      </c>
    </row>
    <row r="25862" spans="2:2" x14ac:dyDescent="0.3">
      <c r="B25862" s="90">
        <v>6.1856999999999998</v>
      </c>
    </row>
    <row r="25863" spans="2:2" x14ac:dyDescent="0.3">
      <c r="B25863" s="90">
        <v>6.1858000000000004</v>
      </c>
    </row>
    <row r="25864" spans="2:2" x14ac:dyDescent="0.3">
      <c r="B25864" s="90">
        <v>6.1859000000000002</v>
      </c>
    </row>
    <row r="25865" spans="2:2" x14ac:dyDescent="0.3">
      <c r="B25865" s="90">
        <v>6.1859999999999999</v>
      </c>
    </row>
    <row r="25866" spans="2:2" x14ac:dyDescent="0.3">
      <c r="B25866" s="90">
        <v>6.1860999999999997</v>
      </c>
    </row>
    <row r="25867" spans="2:2" x14ac:dyDescent="0.3">
      <c r="B25867" s="90">
        <v>6.1862000000000004</v>
      </c>
    </row>
    <row r="25868" spans="2:2" x14ac:dyDescent="0.3">
      <c r="B25868" s="90">
        <v>6.1863000000000001</v>
      </c>
    </row>
    <row r="25869" spans="2:2" x14ac:dyDescent="0.3">
      <c r="B25869" s="90">
        <v>6.1863999999999999</v>
      </c>
    </row>
    <row r="25870" spans="2:2" x14ac:dyDescent="0.3">
      <c r="B25870" s="90">
        <v>6.1864999999999997</v>
      </c>
    </row>
    <row r="25871" spans="2:2" x14ac:dyDescent="0.3">
      <c r="B25871" s="90">
        <v>6.1866000000000003</v>
      </c>
    </row>
    <row r="25872" spans="2:2" x14ac:dyDescent="0.3">
      <c r="B25872" s="90">
        <v>6.1867000000000001</v>
      </c>
    </row>
    <row r="25873" spans="2:2" x14ac:dyDescent="0.3">
      <c r="B25873" s="90">
        <v>6.1867999999999999</v>
      </c>
    </row>
    <row r="25874" spans="2:2" x14ac:dyDescent="0.3">
      <c r="B25874" s="90">
        <v>6.1868999999999996</v>
      </c>
    </row>
    <row r="25875" spans="2:2" x14ac:dyDescent="0.3">
      <c r="B25875" s="90">
        <v>6.1870000000000003</v>
      </c>
    </row>
    <row r="25876" spans="2:2" x14ac:dyDescent="0.3">
      <c r="B25876" s="90">
        <v>6.1871</v>
      </c>
    </row>
    <row r="25877" spans="2:2" x14ac:dyDescent="0.3">
      <c r="B25877" s="90">
        <v>6.1871999999999998</v>
      </c>
    </row>
    <row r="25878" spans="2:2" x14ac:dyDescent="0.3">
      <c r="B25878" s="90">
        <v>6.1872999999999996</v>
      </c>
    </row>
    <row r="25879" spans="2:2" x14ac:dyDescent="0.3">
      <c r="B25879" s="90">
        <v>6.1874000000000002</v>
      </c>
    </row>
    <row r="25880" spans="2:2" x14ac:dyDescent="0.3">
      <c r="B25880" s="90">
        <v>6.1875</v>
      </c>
    </row>
    <row r="25881" spans="2:2" x14ac:dyDescent="0.3">
      <c r="B25881" s="90">
        <v>6.1875999999999998</v>
      </c>
    </row>
    <row r="25882" spans="2:2" x14ac:dyDescent="0.3">
      <c r="B25882" s="90">
        <v>6.1877000000000004</v>
      </c>
    </row>
    <row r="25883" spans="2:2" x14ac:dyDescent="0.3">
      <c r="B25883" s="90">
        <v>6.1878000000000002</v>
      </c>
    </row>
    <row r="25884" spans="2:2" x14ac:dyDescent="0.3">
      <c r="B25884" s="90">
        <v>6.1879</v>
      </c>
    </row>
    <row r="25885" spans="2:2" x14ac:dyDescent="0.3">
      <c r="B25885" s="90">
        <v>6.1879999999999997</v>
      </c>
    </row>
    <row r="25886" spans="2:2" x14ac:dyDescent="0.3">
      <c r="B25886" s="90">
        <v>6.1881000000000004</v>
      </c>
    </row>
    <row r="25887" spans="2:2" x14ac:dyDescent="0.3">
      <c r="B25887" s="90">
        <v>6.1882000000000001</v>
      </c>
    </row>
    <row r="25888" spans="2:2" x14ac:dyDescent="0.3">
      <c r="B25888" s="90">
        <v>6.1882999999999999</v>
      </c>
    </row>
    <row r="25889" spans="2:2" x14ac:dyDescent="0.3">
      <c r="B25889" s="90">
        <v>6.1883999999999997</v>
      </c>
    </row>
    <row r="25890" spans="2:2" x14ac:dyDescent="0.3">
      <c r="B25890" s="90">
        <v>6.1885000000000003</v>
      </c>
    </row>
    <row r="25891" spans="2:2" x14ac:dyDescent="0.3">
      <c r="B25891" s="90">
        <v>6.1886000000000001</v>
      </c>
    </row>
    <row r="25892" spans="2:2" x14ac:dyDescent="0.3">
      <c r="B25892" s="90">
        <v>6.1886999999999999</v>
      </c>
    </row>
    <row r="25893" spans="2:2" x14ac:dyDescent="0.3">
      <c r="B25893" s="90">
        <v>6.1887999999999996</v>
      </c>
    </row>
    <row r="25894" spans="2:2" x14ac:dyDescent="0.3">
      <c r="B25894" s="90">
        <v>6.1889000000000003</v>
      </c>
    </row>
    <row r="25895" spans="2:2" x14ac:dyDescent="0.3">
      <c r="B25895" s="90">
        <v>6.1890000000000001</v>
      </c>
    </row>
    <row r="25896" spans="2:2" x14ac:dyDescent="0.3">
      <c r="B25896" s="90">
        <v>6.1890999999999998</v>
      </c>
    </row>
    <row r="25897" spans="2:2" x14ac:dyDescent="0.3">
      <c r="B25897" s="90">
        <v>6.1891999999999996</v>
      </c>
    </row>
    <row r="25898" spans="2:2" x14ac:dyDescent="0.3">
      <c r="B25898" s="90">
        <v>6.1893000000000002</v>
      </c>
    </row>
    <row r="25899" spans="2:2" x14ac:dyDescent="0.3">
      <c r="B25899" s="90">
        <v>6.1894</v>
      </c>
    </row>
    <row r="25900" spans="2:2" x14ac:dyDescent="0.3">
      <c r="B25900" s="90">
        <v>6.1894999999999998</v>
      </c>
    </row>
    <row r="25901" spans="2:2" x14ac:dyDescent="0.3">
      <c r="B25901" s="90">
        <v>6.1896000000000004</v>
      </c>
    </row>
    <row r="25902" spans="2:2" x14ac:dyDescent="0.3">
      <c r="B25902" s="90">
        <v>6.1897000000000002</v>
      </c>
    </row>
    <row r="25903" spans="2:2" x14ac:dyDescent="0.3">
      <c r="B25903" s="90">
        <v>6.1898</v>
      </c>
    </row>
    <row r="25904" spans="2:2" x14ac:dyDescent="0.3">
      <c r="B25904" s="90">
        <v>6.1898999999999997</v>
      </c>
    </row>
    <row r="25905" spans="2:2" x14ac:dyDescent="0.3">
      <c r="B25905" s="90">
        <v>6.19</v>
      </c>
    </row>
    <row r="25906" spans="2:2" x14ac:dyDescent="0.3">
      <c r="B25906" s="90">
        <v>6.1901000000000002</v>
      </c>
    </row>
    <row r="25907" spans="2:2" x14ac:dyDescent="0.3">
      <c r="B25907" s="90">
        <v>6.1901999999999999</v>
      </c>
    </row>
    <row r="25908" spans="2:2" x14ac:dyDescent="0.3">
      <c r="B25908" s="90">
        <v>6.1902999999999997</v>
      </c>
    </row>
    <row r="25909" spans="2:2" x14ac:dyDescent="0.3">
      <c r="B25909" s="90">
        <v>6.1904000000000003</v>
      </c>
    </row>
    <row r="25910" spans="2:2" x14ac:dyDescent="0.3">
      <c r="B25910" s="90">
        <v>6.1905000000000001</v>
      </c>
    </row>
    <row r="25911" spans="2:2" x14ac:dyDescent="0.3">
      <c r="B25911" s="90">
        <v>6.1905999999999999</v>
      </c>
    </row>
    <row r="25912" spans="2:2" x14ac:dyDescent="0.3">
      <c r="B25912" s="90">
        <v>6.1906999999999996</v>
      </c>
    </row>
    <row r="25913" spans="2:2" x14ac:dyDescent="0.3">
      <c r="B25913" s="90">
        <v>6.1908000000000003</v>
      </c>
    </row>
    <row r="25914" spans="2:2" x14ac:dyDescent="0.3">
      <c r="B25914" s="90">
        <v>6.1909000000000001</v>
      </c>
    </row>
    <row r="25915" spans="2:2" x14ac:dyDescent="0.3">
      <c r="B25915" s="90">
        <v>6.1909999999999998</v>
      </c>
    </row>
    <row r="25916" spans="2:2" x14ac:dyDescent="0.3">
      <c r="B25916" s="90">
        <v>6.1910999999999996</v>
      </c>
    </row>
    <row r="25917" spans="2:2" x14ac:dyDescent="0.3">
      <c r="B25917" s="90">
        <v>6.1912000000000003</v>
      </c>
    </row>
    <row r="25918" spans="2:2" x14ac:dyDescent="0.3">
      <c r="B25918" s="90">
        <v>6.1913</v>
      </c>
    </row>
    <row r="25919" spans="2:2" x14ac:dyDescent="0.3">
      <c r="B25919" s="90">
        <v>6.1913999999999998</v>
      </c>
    </row>
    <row r="25920" spans="2:2" x14ac:dyDescent="0.3">
      <c r="B25920" s="90">
        <v>6.1914999999999996</v>
      </c>
    </row>
    <row r="25921" spans="2:2" x14ac:dyDescent="0.3">
      <c r="B25921" s="90">
        <v>6.1916000000000002</v>
      </c>
    </row>
    <row r="25922" spans="2:2" x14ac:dyDescent="0.3">
      <c r="B25922" s="90">
        <v>6.1917</v>
      </c>
    </row>
    <row r="25923" spans="2:2" x14ac:dyDescent="0.3">
      <c r="B25923" s="90">
        <v>6.1917999999999997</v>
      </c>
    </row>
    <row r="25924" spans="2:2" x14ac:dyDescent="0.3">
      <c r="B25924" s="90">
        <v>6.1919000000000004</v>
      </c>
    </row>
    <row r="25925" spans="2:2" x14ac:dyDescent="0.3">
      <c r="B25925" s="90">
        <v>6.1920000000000002</v>
      </c>
    </row>
    <row r="25926" spans="2:2" x14ac:dyDescent="0.3">
      <c r="B25926" s="90">
        <v>6.1920999999999999</v>
      </c>
    </row>
    <row r="25927" spans="2:2" x14ac:dyDescent="0.3">
      <c r="B25927" s="90">
        <v>6.1921999999999997</v>
      </c>
    </row>
    <row r="25928" spans="2:2" x14ac:dyDescent="0.3">
      <c r="B25928" s="90">
        <v>6.1923000000000004</v>
      </c>
    </row>
    <row r="25929" spans="2:2" x14ac:dyDescent="0.3">
      <c r="B25929" s="90">
        <v>6.1924000000000001</v>
      </c>
    </row>
    <row r="25930" spans="2:2" x14ac:dyDescent="0.3">
      <c r="B25930" s="90">
        <v>6.1924999999999999</v>
      </c>
    </row>
    <row r="25931" spans="2:2" x14ac:dyDescent="0.3">
      <c r="B25931" s="90">
        <v>6.1925999999999997</v>
      </c>
    </row>
    <row r="25932" spans="2:2" x14ac:dyDescent="0.3">
      <c r="B25932" s="90">
        <v>6.1927000000000003</v>
      </c>
    </row>
    <row r="25933" spans="2:2" x14ac:dyDescent="0.3">
      <c r="B25933" s="90">
        <v>6.1928000000000001</v>
      </c>
    </row>
    <row r="25934" spans="2:2" x14ac:dyDescent="0.3">
      <c r="B25934" s="90">
        <v>6.1928999999999998</v>
      </c>
    </row>
    <row r="25935" spans="2:2" x14ac:dyDescent="0.3">
      <c r="B25935" s="90">
        <v>6.1929999999999996</v>
      </c>
    </row>
    <row r="25936" spans="2:2" x14ac:dyDescent="0.3">
      <c r="B25936" s="90">
        <v>6.1931000000000003</v>
      </c>
    </row>
    <row r="25937" spans="2:2" x14ac:dyDescent="0.3">
      <c r="B25937" s="90">
        <v>6.1932</v>
      </c>
    </row>
    <row r="25938" spans="2:2" x14ac:dyDescent="0.3">
      <c r="B25938" s="90">
        <v>6.1932999999999998</v>
      </c>
    </row>
    <row r="25939" spans="2:2" x14ac:dyDescent="0.3">
      <c r="B25939" s="90">
        <v>6.1933999999999996</v>
      </c>
    </row>
    <row r="25940" spans="2:2" x14ac:dyDescent="0.3">
      <c r="B25940" s="90">
        <v>6.1935000000000002</v>
      </c>
    </row>
    <row r="25941" spans="2:2" x14ac:dyDescent="0.3">
      <c r="B25941" s="90">
        <v>6.1936</v>
      </c>
    </row>
    <row r="25942" spans="2:2" x14ac:dyDescent="0.3">
      <c r="B25942" s="90">
        <v>6.1936999999999998</v>
      </c>
    </row>
    <row r="25943" spans="2:2" x14ac:dyDescent="0.3">
      <c r="B25943" s="90">
        <v>6.1938000000000004</v>
      </c>
    </row>
    <row r="25944" spans="2:2" x14ac:dyDescent="0.3">
      <c r="B25944" s="90">
        <v>6.1939000000000002</v>
      </c>
    </row>
    <row r="25945" spans="2:2" x14ac:dyDescent="0.3">
      <c r="B25945" s="90">
        <v>6.194</v>
      </c>
    </row>
    <row r="25946" spans="2:2" x14ac:dyDescent="0.3">
      <c r="B25946" s="90">
        <v>6.1940999999999997</v>
      </c>
    </row>
    <row r="25947" spans="2:2" x14ac:dyDescent="0.3">
      <c r="B25947" s="90">
        <v>6.1942000000000004</v>
      </c>
    </row>
    <row r="25948" spans="2:2" x14ac:dyDescent="0.3">
      <c r="B25948" s="90">
        <v>6.1943000000000001</v>
      </c>
    </row>
    <row r="25949" spans="2:2" x14ac:dyDescent="0.3">
      <c r="B25949" s="90">
        <v>6.1943999999999999</v>
      </c>
    </row>
    <row r="25950" spans="2:2" x14ac:dyDescent="0.3">
      <c r="B25950" s="90">
        <v>6.1944999999999997</v>
      </c>
    </row>
    <row r="25951" spans="2:2" x14ac:dyDescent="0.3">
      <c r="B25951" s="90">
        <v>6.1946000000000003</v>
      </c>
    </row>
    <row r="25952" spans="2:2" x14ac:dyDescent="0.3">
      <c r="B25952" s="90">
        <v>6.1947000000000001</v>
      </c>
    </row>
    <row r="25953" spans="2:2" x14ac:dyDescent="0.3">
      <c r="B25953" s="90">
        <v>6.1947999999999999</v>
      </c>
    </row>
    <row r="25954" spans="2:2" x14ac:dyDescent="0.3">
      <c r="B25954" s="90">
        <v>6.1948999999999996</v>
      </c>
    </row>
    <row r="25955" spans="2:2" x14ac:dyDescent="0.3">
      <c r="B25955" s="90">
        <v>6.1950000000000003</v>
      </c>
    </row>
    <row r="25956" spans="2:2" x14ac:dyDescent="0.3">
      <c r="B25956" s="90">
        <v>6.1951000000000001</v>
      </c>
    </row>
    <row r="25957" spans="2:2" x14ac:dyDescent="0.3">
      <c r="B25957" s="90">
        <v>6.1951999999999998</v>
      </c>
    </row>
    <row r="25958" spans="2:2" x14ac:dyDescent="0.3">
      <c r="B25958" s="90">
        <v>6.1952999999999996</v>
      </c>
    </row>
    <row r="25959" spans="2:2" x14ac:dyDescent="0.3">
      <c r="B25959" s="90">
        <v>6.1954000000000002</v>
      </c>
    </row>
    <row r="25960" spans="2:2" x14ac:dyDescent="0.3">
      <c r="B25960" s="90">
        <v>6.1955</v>
      </c>
    </row>
    <row r="25961" spans="2:2" x14ac:dyDescent="0.3">
      <c r="B25961" s="90">
        <v>6.1955999999999998</v>
      </c>
    </row>
    <row r="25962" spans="2:2" x14ac:dyDescent="0.3">
      <c r="B25962" s="90">
        <v>6.1957000000000004</v>
      </c>
    </row>
    <row r="25963" spans="2:2" x14ac:dyDescent="0.3">
      <c r="B25963" s="90">
        <v>6.1958000000000002</v>
      </c>
    </row>
    <row r="25964" spans="2:2" x14ac:dyDescent="0.3">
      <c r="B25964" s="90">
        <v>6.1959</v>
      </c>
    </row>
    <row r="25965" spans="2:2" x14ac:dyDescent="0.3">
      <c r="B25965" s="90">
        <v>6.1959999999999997</v>
      </c>
    </row>
    <row r="25966" spans="2:2" x14ac:dyDescent="0.3">
      <c r="B25966" s="90">
        <v>6.1961000000000004</v>
      </c>
    </row>
    <row r="25967" spans="2:2" x14ac:dyDescent="0.3">
      <c r="B25967" s="90">
        <v>6.1962000000000002</v>
      </c>
    </row>
    <row r="25968" spans="2:2" x14ac:dyDescent="0.3">
      <c r="B25968" s="90">
        <v>6.1962999999999999</v>
      </c>
    </row>
    <row r="25969" spans="2:2" x14ac:dyDescent="0.3">
      <c r="B25969" s="90">
        <v>6.1963999999999997</v>
      </c>
    </row>
    <row r="25970" spans="2:2" x14ac:dyDescent="0.3">
      <c r="B25970" s="90">
        <v>6.1965000000000003</v>
      </c>
    </row>
    <row r="25971" spans="2:2" x14ac:dyDescent="0.3">
      <c r="B25971" s="90">
        <v>6.1966000000000001</v>
      </c>
    </row>
    <row r="25972" spans="2:2" x14ac:dyDescent="0.3">
      <c r="B25972" s="90">
        <v>6.1966999999999999</v>
      </c>
    </row>
    <row r="25973" spans="2:2" x14ac:dyDescent="0.3">
      <c r="B25973" s="90">
        <v>6.1967999999999996</v>
      </c>
    </row>
    <row r="25974" spans="2:2" x14ac:dyDescent="0.3">
      <c r="B25974" s="90">
        <v>6.1969000000000003</v>
      </c>
    </row>
    <row r="25975" spans="2:2" x14ac:dyDescent="0.3">
      <c r="B25975" s="90">
        <v>6.1970000000000001</v>
      </c>
    </row>
    <row r="25976" spans="2:2" x14ac:dyDescent="0.3">
      <c r="B25976" s="90">
        <v>6.1970999999999998</v>
      </c>
    </row>
    <row r="25977" spans="2:2" x14ac:dyDescent="0.3">
      <c r="B25977" s="90">
        <v>6.1971999999999996</v>
      </c>
    </row>
    <row r="25978" spans="2:2" x14ac:dyDescent="0.3">
      <c r="B25978" s="90">
        <v>6.1973000000000003</v>
      </c>
    </row>
    <row r="25979" spans="2:2" x14ac:dyDescent="0.3">
      <c r="B25979" s="90">
        <v>6.1974</v>
      </c>
    </row>
    <row r="25980" spans="2:2" x14ac:dyDescent="0.3">
      <c r="B25980" s="90">
        <v>6.1974999999999998</v>
      </c>
    </row>
    <row r="25981" spans="2:2" x14ac:dyDescent="0.3">
      <c r="B25981" s="90">
        <v>6.1976000000000004</v>
      </c>
    </row>
    <row r="25982" spans="2:2" x14ac:dyDescent="0.3">
      <c r="B25982" s="90">
        <v>6.1977000000000002</v>
      </c>
    </row>
    <row r="25983" spans="2:2" x14ac:dyDescent="0.3">
      <c r="B25983" s="90">
        <v>6.1978</v>
      </c>
    </row>
    <row r="25984" spans="2:2" x14ac:dyDescent="0.3">
      <c r="B25984" s="90">
        <v>6.1978999999999997</v>
      </c>
    </row>
    <row r="25985" spans="2:2" x14ac:dyDescent="0.3">
      <c r="B25985" s="90">
        <v>6.1980000000000004</v>
      </c>
    </row>
    <row r="25986" spans="2:2" x14ac:dyDescent="0.3">
      <c r="B25986" s="90">
        <v>6.1981000000000002</v>
      </c>
    </row>
    <row r="25987" spans="2:2" x14ac:dyDescent="0.3">
      <c r="B25987" s="90">
        <v>6.1981999999999999</v>
      </c>
    </row>
    <row r="25988" spans="2:2" x14ac:dyDescent="0.3">
      <c r="B25988" s="90">
        <v>6.1982999999999997</v>
      </c>
    </row>
    <row r="25989" spans="2:2" x14ac:dyDescent="0.3">
      <c r="B25989" s="90">
        <v>6.1984000000000004</v>
      </c>
    </row>
    <row r="25990" spans="2:2" x14ac:dyDescent="0.3">
      <c r="B25990" s="90">
        <v>6.1985000000000001</v>
      </c>
    </row>
    <row r="25991" spans="2:2" x14ac:dyDescent="0.3">
      <c r="B25991" s="90">
        <v>6.1985999999999999</v>
      </c>
    </row>
    <row r="25992" spans="2:2" x14ac:dyDescent="0.3">
      <c r="B25992" s="90">
        <v>6.1986999999999997</v>
      </c>
    </row>
    <row r="25993" spans="2:2" x14ac:dyDescent="0.3">
      <c r="B25993" s="90">
        <v>6.1988000000000003</v>
      </c>
    </row>
    <row r="25994" spans="2:2" x14ac:dyDescent="0.3">
      <c r="B25994" s="90">
        <v>6.1989000000000001</v>
      </c>
    </row>
    <row r="25995" spans="2:2" x14ac:dyDescent="0.3">
      <c r="B25995" s="90">
        <v>6.1989999999999998</v>
      </c>
    </row>
    <row r="25996" spans="2:2" x14ac:dyDescent="0.3">
      <c r="B25996" s="90">
        <v>6.1990999999999996</v>
      </c>
    </row>
    <row r="25997" spans="2:2" x14ac:dyDescent="0.3">
      <c r="B25997" s="90">
        <v>6.1992000000000003</v>
      </c>
    </row>
    <row r="25998" spans="2:2" x14ac:dyDescent="0.3">
      <c r="B25998" s="90">
        <v>6.1993</v>
      </c>
    </row>
    <row r="25999" spans="2:2" x14ac:dyDescent="0.3">
      <c r="B25999" s="90">
        <v>6.1993999999999998</v>
      </c>
    </row>
    <row r="26000" spans="2:2" x14ac:dyDescent="0.3">
      <c r="B26000" s="90">
        <v>6.1994999999999996</v>
      </c>
    </row>
    <row r="26001" spans="2:2" x14ac:dyDescent="0.3">
      <c r="B26001" s="90">
        <v>6.1996000000000002</v>
      </c>
    </row>
    <row r="26002" spans="2:2" x14ac:dyDescent="0.3">
      <c r="B26002" s="90">
        <v>6.1997</v>
      </c>
    </row>
    <row r="26003" spans="2:2" x14ac:dyDescent="0.3">
      <c r="B26003" s="90">
        <v>6.1997999999999998</v>
      </c>
    </row>
    <row r="26004" spans="2:2" x14ac:dyDescent="0.3">
      <c r="B26004" s="90">
        <v>6.1999000000000004</v>
      </c>
    </row>
    <row r="26005" spans="2:2" x14ac:dyDescent="0.3">
      <c r="B26005" s="90">
        <v>6.2</v>
      </c>
    </row>
    <row r="26006" spans="2:2" x14ac:dyDescent="0.3">
      <c r="B26006" s="90">
        <v>6.2000999999999999</v>
      </c>
    </row>
    <row r="26007" spans="2:2" x14ac:dyDescent="0.3">
      <c r="B26007" s="90">
        <v>6.2001999999999997</v>
      </c>
    </row>
    <row r="26008" spans="2:2" x14ac:dyDescent="0.3">
      <c r="B26008" s="90">
        <v>6.2003000000000004</v>
      </c>
    </row>
    <row r="26009" spans="2:2" x14ac:dyDescent="0.3">
      <c r="B26009" s="90">
        <v>6.2004000000000001</v>
      </c>
    </row>
    <row r="26010" spans="2:2" x14ac:dyDescent="0.3">
      <c r="B26010" s="90">
        <v>6.2004999999999999</v>
      </c>
    </row>
    <row r="26011" spans="2:2" x14ac:dyDescent="0.3">
      <c r="B26011" s="90">
        <v>6.2005999999999997</v>
      </c>
    </row>
    <row r="26012" spans="2:2" x14ac:dyDescent="0.3">
      <c r="B26012" s="90">
        <v>6.2007000000000003</v>
      </c>
    </row>
    <row r="26013" spans="2:2" x14ac:dyDescent="0.3">
      <c r="B26013" s="90">
        <v>6.2008000000000001</v>
      </c>
    </row>
    <row r="26014" spans="2:2" x14ac:dyDescent="0.3">
      <c r="B26014" s="90">
        <v>6.2008999999999999</v>
      </c>
    </row>
    <row r="26015" spans="2:2" x14ac:dyDescent="0.3">
      <c r="B26015" s="90">
        <v>6.2009999999999996</v>
      </c>
    </row>
    <row r="26016" spans="2:2" x14ac:dyDescent="0.3">
      <c r="B26016" s="90">
        <v>6.2011000000000003</v>
      </c>
    </row>
    <row r="26017" spans="2:2" x14ac:dyDescent="0.3">
      <c r="B26017" s="90">
        <v>6.2012</v>
      </c>
    </row>
    <row r="26018" spans="2:2" x14ac:dyDescent="0.3">
      <c r="B26018" s="90">
        <v>6.2012999999999998</v>
      </c>
    </row>
    <row r="26019" spans="2:2" x14ac:dyDescent="0.3">
      <c r="B26019" s="90">
        <v>6.2013999999999996</v>
      </c>
    </row>
    <row r="26020" spans="2:2" x14ac:dyDescent="0.3">
      <c r="B26020" s="90">
        <v>6.2015000000000002</v>
      </c>
    </row>
    <row r="26021" spans="2:2" x14ac:dyDescent="0.3">
      <c r="B26021" s="90">
        <v>6.2016</v>
      </c>
    </row>
    <row r="26022" spans="2:2" x14ac:dyDescent="0.3">
      <c r="B26022" s="90">
        <v>6.2016999999999998</v>
      </c>
    </row>
    <row r="26023" spans="2:2" x14ac:dyDescent="0.3">
      <c r="B26023" s="90">
        <v>6.2018000000000004</v>
      </c>
    </row>
    <row r="26024" spans="2:2" x14ac:dyDescent="0.3">
      <c r="B26024" s="90">
        <v>6.2019000000000002</v>
      </c>
    </row>
    <row r="26025" spans="2:2" x14ac:dyDescent="0.3">
      <c r="B26025" s="90">
        <v>6.202</v>
      </c>
    </row>
    <row r="26026" spans="2:2" x14ac:dyDescent="0.3">
      <c r="B26026" s="90">
        <v>6.2020999999999997</v>
      </c>
    </row>
    <row r="26027" spans="2:2" x14ac:dyDescent="0.3">
      <c r="B26027" s="90">
        <v>6.2022000000000004</v>
      </c>
    </row>
    <row r="26028" spans="2:2" x14ac:dyDescent="0.3">
      <c r="B26028" s="90">
        <v>6.2023000000000001</v>
      </c>
    </row>
    <row r="26029" spans="2:2" x14ac:dyDescent="0.3">
      <c r="B26029" s="90">
        <v>6.2023999999999999</v>
      </c>
    </row>
    <row r="26030" spans="2:2" x14ac:dyDescent="0.3">
      <c r="B26030" s="90">
        <v>6.2024999999999997</v>
      </c>
    </row>
    <row r="26031" spans="2:2" x14ac:dyDescent="0.3">
      <c r="B26031" s="90">
        <v>6.2026000000000003</v>
      </c>
    </row>
    <row r="26032" spans="2:2" x14ac:dyDescent="0.3">
      <c r="B26032" s="90">
        <v>6.2027000000000001</v>
      </c>
    </row>
    <row r="26033" spans="2:2" x14ac:dyDescent="0.3">
      <c r="B26033" s="90">
        <v>6.2027999999999999</v>
      </c>
    </row>
    <row r="26034" spans="2:2" x14ac:dyDescent="0.3">
      <c r="B26034" s="90">
        <v>6.2028999999999996</v>
      </c>
    </row>
    <row r="26035" spans="2:2" x14ac:dyDescent="0.3">
      <c r="B26035" s="90">
        <v>6.2030000000000003</v>
      </c>
    </row>
    <row r="26036" spans="2:2" x14ac:dyDescent="0.3">
      <c r="B26036" s="90">
        <v>6.2031000000000001</v>
      </c>
    </row>
    <row r="26037" spans="2:2" x14ac:dyDescent="0.3">
      <c r="B26037" s="90">
        <v>6.2031999999999998</v>
      </c>
    </row>
    <row r="26038" spans="2:2" x14ac:dyDescent="0.3">
      <c r="B26038" s="90">
        <v>6.2032999999999996</v>
      </c>
    </row>
    <row r="26039" spans="2:2" x14ac:dyDescent="0.3">
      <c r="B26039" s="90">
        <v>6.2034000000000002</v>
      </c>
    </row>
    <row r="26040" spans="2:2" x14ac:dyDescent="0.3">
      <c r="B26040" s="90">
        <v>6.2035</v>
      </c>
    </row>
    <row r="26041" spans="2:2" x14ac:dyDescent="0.3">
      <c r="B26041" s="90">
        <v>6.2035999999999998</v>
      </c>
    </row>
    <row r="26042" spans="2:2" x14ac:dyDescent="0.3">
      <c r="B26042" s="90">
        <v>6.2037000000000004</v>
      </c>
    </row>
    <row r="26043" spans="2:2" x14ac:dyDescent="0.3">
      <c r="B26043" s="90">
        <v>6.2038000000000002</v>
      </c>
    </row>
    <row r="26044" spans="2:2" x14ac:dyDescent="0.3">
      <c r="B26044" s="90">
        <v>6.2039</v>
      </c>
    </row>
    <row r="26045" spans="2:2" x14ac:dyDescent="0.3">
      <c r="B26045" s="90">
        <v>6.2039999999999997</v>
      </c>
    </row>
    <row r="26046" spans="2:2" x14ac:dyDescent="0.3">
      <c r="B26046" s="90">
        <v>6.2041000000000004</v>
      </c>
    </row>
    <row r="26047" spans="2:2" x14ac:dyDescent="0.3">
      <c r="B26047" s="90">
        <v>6.2042000000000002</v>
      </c>
    </row>
    <row r="26048" spans="2:2" x14ac:dyDescent="0.3">
      <c r="B26048" s="90">
        <v>6.2042999999999999</v>
      </c>
    </row>
    <row r="26049" spans="2:2" x14ac:dyDescent="0.3">
      <c r="B26049" s="90">
        <v>6.2043999999999997</v>
      </c>
    </row>
    <row r="26050" spans="2:2" x14ac:dyDescent="0.3">
      <c r="B26050" s="90">
        <v>6.2045000000000003</v>
      </c>
    </row>
    <row r="26051" spans="2:2" x14ac:dyDescent="0.3">
      <c r="B26051" s="90">
        <v>6.2046000000000001</v>
      </c>
    </row>
    <row r="26052" spans="2:2" x14ac:dyDescent="0.3">
      <c r="B26052" s="90">
        <v>6.2046999999999999</v>
      </c>
    </row>
    <row r="26053" spans="2:2" x14ac:dyDescent="0.3">
      <c r="B26053" s="90">
        <v>6.2047999999999996</v>
      </c>
    </row>
    <row r="26054" spans="2:2" x14ac:dyDescent="0.3">
      <c r="B26054" s="90">
        <v>6.2049000000000003</v>
      </c>
    </row>
    <row r="26055" spans="2:2" x14ac:dyDescent="0.3">
      <c r="B26055" s="90">
        <v>6.2050000000000001</v>
      </c>
    </row>
    <row r="26056" spans="2:2" x14ac:dyDescent="0.3">
      <c r="B26056" s="90">
        <v>6.2050999999999998</v>
      </c>
    </row>
    <row r="26057" spans="2:2" x14ac:dyDescent="0.3">
      <c r="B26057" s="90">
        <v>6.2051999999999996</v>
      </c>
    </row>
    <row r="26058" spans="2:2" x14ac:dyDescent="0.3">
      <c r="B26058" s="90">
        <v>6.2053000000000003</v>
      </c>
    </row>
    <row r="26059" spans="2:2" x14ac:dyDescent="0.3">
      <c r="B26059" s="90">
        <v>6.2054</v>
      </c>
    </row>
    <row r="26060" spans="2:2" x14ac:dyDescent="0.3">
      <c r="B26060" s="90">
        <v>6.2054999999999998</v>
      </c>
    </row>
    <row r="26061" spans="2:2" x14ac:dyDescent="0.3">
      <c r="B26061" s="90">
        <v>6.2055999999999996</v>
      </c>
    </row>
    <row r="26062" spans="2:2" x14ac:dyDescent="0.3">
      <c r="B26062" s="90">
        <v>6.2057000000000002</v>
      </c>
    </row>
    <row r="26063" spans="2:2" x14ac:dyDescent="0.3">
      <c r="B26063" s="90">
        <v>6.2058</v>
      </c>
    </row>
    <row r="26064" spans="2:2" x14ac:dyDescent="0.3">
      <c r="B26064" s="90">
        <v>6.2058999999999997</v>
      </c>
    </row>
    <row r="26065" spans="2:2" x14ac:dyDescent="0.3">
      <c r="B26065" s="90">
        <v>6.2060000000000004</v>
      </c>
    </row>
    <row r="26066" spans="2:2" x14ac:dyDescent="0.3">
      <c r="B26066" s="90">
        <v>6.2061000000000002</v>
      </c>
    </row>
    <row r="26067" spans="2:2" x14ac:dyDescent="0.3">
      <c r="B26067" s="90">
        <v>6.2061999999999999</v>
      </c>
    </row>
    <row r="26068" spans="2:2" x14ac:dyDescent="0.3">
      <c r="B26068" s="90">
        <v>6.2062999999999997</v>
      </c>
    </row>
    <row r="26069" spans="2:2" x14ac:dyDescent="0.3">
      <c r="B26069" s="90">
        <v>6.2064000000000004</v>
      </c>
    </row>
    <row r="26070" spans="2:2" x14ac:dyDescent="0.3">
      <c r="B26070" s="90">
        <v>6.2065000000000001</v>
      </c>
    </row>
    <row r="26071" spans="2:2" x14ac:dyDescent="0.3">
      <c r="B26071" s="90">
        <v>6.2065999999999999</v>
      </c>
    </row>
    <row r="26072" spans="2:2" x14ac:dyDescent="0.3">
      <c r="B26072" s="90">
        <v>6.2066999999999997</v>
      </c>
    </row>
    <row r="26073" spans="2:2" x14ac:dyDescent="0.3">
      <c r="B26073" s="90">
        <v>6.2068000000000003</v>
      </c>
    </row>
    <row r="26074" spans="2:2" x14ac:dyDescent="0.3">
      <c r="B26074" s="90">
        <v>6.2069000000000001</v>
      </c>
    </row>
    <row r="26075" spans="2:2" x14ac:dyDescent="0.3">
      <c r="B26075" s="90">
        <v>6.2069999999999999</v>
      </c>
    </row>
    <row r="26076" spans="2:2" x14ac:dyDescent="0.3">
      <c r="B26076" s="90">
        <v>6.2070999999999996</v>
      </c>
    </row>
    <row r="26077" spans="2:2" x14ac:dyDescent="0.3">
      <c r="B26077" s="90">
        <v>6.2072000000000003</v>
      </c>
    </row>
    <row r="26078" spans="2:2" x14ac:dyDescent="0.3">
      <c r="B26078" s="90">
        <v>6.2073</v>
      </c>
    </row>
    <row r="26079" spans="2:2" x14ac:dyDescent="0.3">
      <c r="B26079" s="90">
        <v>6.2073999999999998</v>
      </c>
    </row>
    <row r="26080" spans="2:2" x14ac:dyDescent="0.3">
      <c r="B26080" s="90">
        <v>6.2074999999999996</v>
      </c>
    </row>
    <row r="26081" spans="2:2" x14ac:dyDescent="0.3">
      <c r="B26081" s="90">
        <v>6.2076000000000002</v>
      </c>
    </row>
    <row r="26082" spans="2:2" x14ac:dyDescent="0.3">
      <c r="B26082" s="90">
        <v>6.2077</v>
      </c>
    </row>
    <row r="26083" spans="2:2" x14ac:dyDescent="0.3">
      <c r="B26083" s="90">
        <v>6.2077999999999998</v>
      </c>
    </row>
    <row r="26084" spans="2:2" x14ac:dyDescent="0.3">
      <c r="B26084" s="90">
        <v>6.2079000000000004</v>
      </c>
    </row>
    <row r="26085" spans="2:2" x14ac:dyDescent="0.3">
      <c r="B26085" s="90">
        <v>6.2080000000000002</v>
      </c>
    </row>
    <row r="26086" spans="2:2" x14ac:dyDescent="0.3">
      <c r="B26086" s="90">
        <v>6.2081</v>
      </c>
    </row>
    <row r="26087" spans="2:2" x14ac:dyDescent="0.3">
      <c r="B26087" s="90">
        <v>6.2081999999999997</v>
      </c>
    </row>
    <row r="26088" spans="2:2" x14ac:dyDescent="0.3">
      <c r="B26088" s="90">
        <v>6.2083000000000004</v>
      </c>
    </row>
    <row r="26089" spans="2:2" x14ac:dyDescent="0.3">
      <c r="B26089" s="90">
        <v>6.2084000000000001</v>
      </c>
    </row>
    <row r="26090" spans="2:2" x14ac:dyDescent="0.3">
      <c r="B26090" s="90">
        <v>6.2084999999999999</v>
      </c>
    </row>
    <row r="26091" spans="2:2" x14ac:dyDescent="0.3">
      <c r="B26091" s="90">
        <v>6.2085999999999997</v>
      </c>
    </row>
    <row r="26092" spans="2:2" x14ac:dyDescent="0.3">
      <c r="B26092" s="90">
        <v>6.2087000000000003</v>
      </c>
    </row>
    <row r="26093" spans="2:2" x14ac:dyDescent="0.3">
      <c r="B26093" s="90">
        <v>6.2088000000000001</v>
      </c>
    </row>
    <row r="26094" spans="2:2" x14ac:dyDescent="0.3">
      <c r="B26094" s="90">
        <v>6.2088999999999999</v>
      </c>
    </row>
    <row r="26095" spans="2:2" x14ac:dyDescent="0.3">
      <c r="B26095" s="90">
        <v>6.2089999999999996</v>
      </c>
    </row>
    <row r="26096" spans="2:2" x14ac:dyDescent="0.3">
      <c r="B26096" s="90">
        <v>6.2091000000000003</v>
      </c>
    </row>
    <row r="26097" spans="2:2" x14ac:dyDescent="0.3">
      <c r="B26097" s="90">
        <v>6.2092000000000001</v>
      </c>
    </row>
    <row r="26098" spans="2:2" x14ac:dyDescent="0.3">
      <c r="B26098" s="90">
        <v>6.2092999999999998</v>
      </c>
    </row>
    <row r="26099" spans="2:2" x14ac:dyDescent="0.3">
      <c r="B26099" s="90">
        <v>6.2093999999999996</v>
      </c>
    </row>
    <row r="26100" spans="2:2" x14ac:dyDescent="0.3">
      <c r="B26100" s="90">
        <v>6.2095000000000002</v>
      </c>
    </row>
    <row r="26101" spans="2:2" x14ac:dyDescent="0.3">
      <c r="B26101" s="90">
        <v>6.2096</v>
      </c>
    </row>
    <row r="26102" spans="2:2" x14ac:dyDescent="0.3">
      <c r="B26102" s="90">
        <v>6.2096999999999998</v>
      </c>
    </row>
    <row r="26103" spans="2:2" x14ac:dyDescent="0.3">
      <c r="B26103" s="90">
        <v>6.2098000000000004</v>
      </c>
    </row>
    <row r="26104" spans="2:2" x14ac:dyDescent="0.3">
      <c r="B26104" s="90">
        <v>6.2099000000000002</v>
      </c>
    </row>
    <row r="26105" spans="2:2" x14ac:dyDescent="0.3">
      <c r="B26105" s="90">
        <v>6.21</v>
      </c>
    </row>
    <row r="26106" spans="2:2" x14ac:dyDescent="0.3">
      <c r="B26106" s="90">
        <v>6.2100999999999997</v>
      </c>
    </row>
    <row r="26107" spans="2:2" x14ac:dyDescent="0.3">
      <c r="B26107" s="90">
        <v>6.2102000000000004</v>
      </c>
    </row>
    <row r="26108" spans="2:2" x14ac:dyDescent="0.3">
      <c r="B26108" s="90">
        <v>6.2103000000000002</v>
      </c>
    </row>
    <row r="26109" spans="2:2" x14ac:dyDescent="0.3">
      <c r="B26109" s="90">
        <v>6.2103999999999999</v>
      </c>
    </row>
    <row r="26110" spans="2:2" x14ac:dyDescent="0.3">
      <c r="B26110" s="90">
        <v>6.2104999999999997</v>
      </c>
    </row>
    <row r="26111" spans="2:2" x14ac:dyDescent="0.3">
      <c r="B26111" s="90">
        <v>6.2106000000000003</v>
      </c>
    </row>
    <row r="26112" spans="2:2" x14ac:dyDescent="0.3">
      <c r="B26112" s="90">
        <v>6.2107000000000001</v>
      </c>
    </row>
    <row r="26113" spans="2:2" x14ac:dyDescent="0.3">
      <c r="B26113" s="90">
        <v>6.2107999999999999</v>
      </c>
    </row>
    <row r="26114" spans="2:2" x14ac:dyDescent="0.3">
      <c r="B26114" s="90">
        <v>6.2108999999999996</v>
      </c>
    </row>
    <row r="26115" spans="2:2" x14ac:dyDescent="0.3">
      <c r="B26115" s="90">
        <v>6.2110000000000003</v>
      </c>
    </row>
    <row r="26116" spans="2:2" x14ac:dyDescent="0.3">
      <c r="B26116" s="90">
        <v>6.2111000000000001</v>
      </c>
    </row>
    <row r="26117" spans="2:2" x14ac:dyDescent="0.3">
      <c r="B26117" s="90">
        <v>6.2111999999999998</v>
      </c>
    </row>
    <row r="26118" spans="2:2" x14ac:dyDescent="0.3">
      <c r="B26118" s="90">
        <v>6.2112999999999996</v>
      </c>
    </row>
    <row r="26119" spans="2:2" x14ac:dyDescent="0.3">
      <c r="B26119" s="90">
        <v>6.2114000000000003</v>
      </c>
    </row>
    <row r="26120" spans="2:2" x14ac:dyDescent="0.3">
      <c r="B26120" s="90">
        <v>6.2115</v>
      </c>
    </row>
    <row r="26121" spans="2:2" x14ac:dyDescent="0.3">
      <c r="B26121" s="90">
        <v>6.2115999999999998</v>
      </c>
    </row>
    <row r="26122" spans="2:2" x14ac:dyDescent="0.3">
      <c r="B26122" s="90">
        <v>6.2117000000000004</v>
      </c>
    </row>
    <row r="26123" spans="2:2" x14ac:dyDescent="0.3">
      <c r="B26123" s="90">
        <v>6.2118000000000002</v>
      </c>
    </row>
    <row r="26124" spans="2:2" x14ac:dyDescent="0.3">
      <c r="B26124" s="90">
        <v>6.2119</v>
      </c>
    </row>
    <row r="26125" spans="2:2" x14ac:dyDescent="0.3">
      <c r="B26125" s="90">
        <v>6.2119999999999997</v>
      </c>
    </row>
    <row r="26126" spans="2:2" x14ac:dyDescent="0.3">
      <c r="B26126" s="90">
        <v>6.2121000000000004</v>
      </c>
    </row>
    <row r="26127" spans="2:2" x14ac:dyDescent="0.3">
      <c r="B26127" s="90">
        <v>6.2122000000000002</v>
      </c>
    </row>
    <row r="26128" spans="2:2" x14ac:dyDescent="0.3">
      <c r="B26128" s="90">
        <v>6.2122999999999999</v>
      </c>
    </row>
    <row r="26129" spans="2:2" x14ac:dyDescent="0.3">
      <c r="B26129" s="90">
        <v>6.2123999999999997</v>
      </c>
    </row>
    <row r="26130" spans="2:2" x14ac:dyDescent="0.3">
      <c r="B26130" s="90">
        <v>6.2125000000000004</v>
      </c>
    </row>
    <row r="26131" spans="2:2" x14ac:dyDescent="0.3">
      <c r="B26131" s="90">
        <v>6.2126000000000001</v>
      </c>
    </row>
    <row r="26132" spans="2:2" x14ac:dyDescent="0.3">
      <c r="B26132" s="90">
        <v>6.2126999999999999</v>
      </c>
    </row>
    <row r="26133" spans="2:2" x14ac:dyDescent="0.3">
      <c r="B26133" s="90">
        <v>6.2127999999999997</v>
      </c>
    </row>
    <row r="26134" spans="2:2" x14ac:dyDescent="0.3">
      <c r="B26134" s="90">
        <v>6.2129000000000003</v>
      </c>
    </row>
    <row r="26135" spans="2:2" x14ac:dyDescent="0.3">
      <c r="B26135" s="90">
        <v>6.2130000000000001</v>
      </c>
    </row>
    <row r="26136" spans="2:2" x14ac:dyDescent="0.3">
      <c r="B26136" s="90">
        <v>6.2130999999999998</v>
      </c>
    </row>
    <row r="26137" spans="2:2" x14ac:dyDescent="0.3">
      <c r="B26137" s="90">
        <v>6.2131999999999996</v>
      </c>
    </row>
    <row r="26138" spans="2:2" x14ac:dyDescent="0.3">
      <c r="B26138" s="90">
        <v>6.2133000000000003</v>
      </c>
    </row>
    <row r="26139" spans="2:2" x14ac:dyDescent="0.3">
      <c r="B26139" s="90">
        <v>6.2134</v>
      </c>
    </row>
    <row r="26140" spans="2:2" x14ac:dyDescent="0.3">
      <c r="B26140" s="90">
        <v>6.2134999999999998</v>
      </c>
    </row>
    <row r="26141" spans="2:2" x14ac:dyDescent="0.3">
      <c r="B26141" s="90">
        <v>6.2135999999999996</v>
      </c>
    </row>
    <row r="26142" spans="2:2" x14ac:dyDescent="0.3">
      <c r="B26142" s="90">
        <v>6.2137000000000002</v>
      </c>
    </row>
    <row r="26143" spans="2:2" x14ac:dyDescent="0.3">
      <c r="B26143" s="90">
        <v>6.2138</v>
      </c>
    </row>
    <row r="26144" spans="2:2" x14ac:dyDescent="0.3">
      <c r="B26144" s="90">
        <v>6.2138999999999998</v>
      </c>
    </row>
    <row r="26145" spans="2:2" x14ac:dyDescent="0.3">
      <c r="B26145" s="90">
        <v>6.2140000000000004</v>
      </c>
    </row>
    <row r="26146" spans="2:2" x14ac:dyDescent="0.3">
      <c r="B26146" s="90">
        <v>6.2141000000000002</v>
      </c>
    </row>
    <row r="26147" spans="2:2" x14ac:dyDescent="0.3">
      <c r="B26147" s="90">
        <v>6.2141999999999999</v>
      </c>
    </row>
    <row r="26148" spans="2:2" x14ac:dyDescent="0.3">
      <c r="B26148" s="90">
        <v>6.2142999999999997</v>
      </c>
    </row>
    <row r="26149" spans="2:2" x14ac:dyDescent="0.3">
      <c r="B26149" s="90">
        <v>6.2144000000000004</v>
      </c>
    </row>
    <row r="26150" spans="2:2" x14ac:dyDescent="0.3">
      <c r="B26150" s="90">
        <v>6.2145000000000001</v>
      </c>
    </row>
    <row r="26151" spans="2:2" x14ac:dyDescent="0.3">
      <c r="B26151" s="90">
        <v>6.2145999999999999</v>
      </c>
    </row>
    <row r="26152" spans="2:2" x14ac:dyDescent="0.3">
      <c r="B26152" s="90">
        <v>6.2146999999999997</v>
      </c>
    </row>
    <row r="26153" spans="2:2" x14ac:dyDescent="0.3">
      <c r="B26153" s="90">
        <v>6.2148000000000003</v>
      </c>
    </row>
    <row r="26154" spans="2:2" x14ac:dyDescent="0.3">
      <c r="B26154" s="90">
        <v>6.2149000000000001</v>
      </c>
    </row>
    <row r="26155" spans="2:2" x14ac:dyDescent="0.3">
      <c r="B26155" s="90">
        <v>6.2149999999999999</v>
      </c>
    </row>
    <row r="26156" spans="2:2" x14ac:dyDescent="0.3">
      <c r="B26156" s="90">
        <v>6.2150999999999996</v>
      </c>
    </row>
    <row r="26157" spans="2:2" x14ac:dyDescent="0.3">
      <c r="B26157" s="90">
        <v>6.2152000000000003</v>
      </c>
    </row>
    <row r="26158" spans="2:2" x14ac:dyDescent="0.3">
      <c r="B26158" s="90">
        <v>6.2153</v>
      </c>
    </row>
    <row r="26159" spans="2:2" x14ac:dyDescent="0.3">
      <c r="B26159" s="90">
        <v>6.2153999999999998</v>
      </c>
    </row>
    <row r="26160" spans="2:2" x14ac:dyDescent="0.3">
      <c r="B26160" s="90">
        <v>6.2154999999999996</v>
      </c>
    </row>
    <row r="26161" spans="2:2" x14ac:dyDescent="0.3">
      <c r="B26161" s="90">
        <v>6.2156000000000002</v>
      </c>
    </row>
    <row r="26162" spans="2:2" x14ac:dyDescent="0.3">
      <c r="B26162" s="90">
        <v>6.2157</v>
      </c>
    </row>
    <row r="26163" spans="2:2" x14ac:dyDescent="0.3">
      <c r="B26163" s="90">
        <v>6.2157999999999998</v>
      </c>
    </row>
    <row r="26164" spans="2:2" x14ac:dyDescent="0.3">
      <c r="B26164" s="90">
        <v>6.2159000000000004</v>
      </c>
    </row>
    <row r="26165" spans="2:2" x14ac:dyDescent="0.3">
      <c r="B26165" s="90">
        <v>6.2160000000000002</v>
      </c>
    </row>
    <row r="26166" spans="2:2" x14ac:dyDescent="0.3">
      <c r="B26166" s="90">
        <v>6.2161</v>
      </c>
    </row>
    <row r="26167" spans="2:2" x14ac:dyDescent="0.3">
      <c r="B26167" s="90">
        <v>6.2161999999999997</v>
      </c>
    </row>
    <row r="26168" spans="2:2" x14ac:dyDescent="0.3">
      <c r="B26168" s="90">
        <v>6.2163000000000004</v>
      </c>
    </row>
    <row r="26169" spans="2:2" x14ac:dyDescent="0.3">
      <c r="B26169" s="90">
        <v>6.2164000000000001</v>
      </c>
    </row>
    <row r="26170" spans="2:2" x14ac:dyDescent="0.3">
      <c r="B26170" s="90">
        <v>6.2164999999999999</v>
      </c>
    </row>
    <row r="26171" spans="2:2" x14ac:dyDescent="0.3">
      <c r="B26171" s="90">
        <v>6.2165999999999997</v>
      </c>
    </row>
    <row r="26172" spans="2:2" x14ac:dyDescent="0.3">
      <c r="B26172" s="90">
        <v>6.2167000000000003</v>
      </c>
    </row>
    <row r="26173" spans="2:2" x14ac:dyDescent="0.3">
      <c r="B26173" s="90">
        <v>6.2168000000000001</v>
      </c>
    </row>
    <row r="26174" spans="2:2" x14ac:dyDescent="0.3">
      <c r="B26174" s="90">
        <v>6.2168999999999999</v>
      </c>
    </row>
    <row r="26175" spans="2:2" x14ac:dyDescent="0.3">
      <c r="B26175" s="90">
        <v>6.2169999999999996</v>
      </c>
    </row>
    <row r="26176" spans="2:2" x14ac:dyDescent="0.3">
      <c r="B26176" s="90">
        <v>6.2171000000000003</v>
      </c>
    </row>
    <row r="26177" spans="2:2" x14ac:dyDescent="0.3">
      <c r="B26177" s="90">
        <v>6.2172000000000001</v>
      </c>
    </row>
    <row r="26178" spans="2:2" x14ac:dyDescent="0.3">
      <c r="B26178" s="90">
        <v>6.2172999999999998</v>
      </c>
    </row>
    <row r="26179" spans="2:2" x14ac:dyDescent="0.3">
      <c r="B26179" s="90">
        <v>6.2173999999999996</v>
      </c>
    </row>
    <row r="26180" spans="2:2" x14ac:dyDescent="0.3">
      <c r="B26180" s="90">
        <v>6.2175000000000002</v>
      </c>
    </row>
    <row r="26181" spans="2:2" x14ac:dyDescent="0.3">
      <c r="B26181" s="90">
        <v>6.2176</v>
      </c>
    </row>
    <row r="26182" spans="2:2" x14ac:dyDescent="0.3">
      <c r="B26182" s="90">
        <v>6.2176999999999998</v>
      </c>
    </row>
    <row r="26183" spans="2:2" x14ac:dyDescent="0.3">
      <c r="B26183" s="90">
        <v>6.2178000000000004</v>
      </c>
    </row>
    <row r="26184" spans="2:2" x14ac:dyDescent="0.3">
      <c r="B26184" s="90">
        <v>6.2179000000000002</v>
      </c>
    </row>
    <row r="26185" spans="2:2" x14ac:dyDescent="0.3">
      <c r="B26185" s="90">
        <v>6.218</v>
      </c>
    </row>
    <row r="26186" spans="2:2" x14ac:dyDescent="0.3">
      <c r="B26186" s="90">
        <v>6.2180999999999997</v>
      </c>
    </row>
    <row r="26187" spans="2:2" x14ac:dyDescent="0.3">
      <c r="B26187" s="90">
        <v>6.2182000000000004</v>
      </c>
    </row>
    <row r="26188" spans="2:2" x14ac:dyDescent="0.3">
      <c r="B26188" s="90">
        <v>6.2183000000000002</v>
      </c>
    </row>
    <row r="26189" spans="2:2" x14ac:dyDescent="0.3">
      <c r="B26189" s="90">
        <v>6.2183999999999999</v>
      </c>
    </row>
    <row r="26190" spans="2:2" x14ac:dyDescent="0.3">
      <c r="B26190" s="90">
        <v>6.2184999999999997</v>
      </c>
    </row>
    <row r="26191" spans="2:2" x14ac:dyDescent="0.3">
      <c r="B26191" s="90">
        <v>6.2186000000000003</v>
      </c>
    </row>
    <row r="26192" spans="2:2" x14ac:dyDescent="0.3">
      <c r="B26192" s="90">
        <v>6.2187000000000001</v>
      </c>
    </row>
    <row r="26193" spans="2:2" x14ac:dyDescent="0.3">
      <c r="B26193" s="90">
        <v>6.2187999999999999</v>
      </c>
    </row>
    <row r="26194" spans="2:2" x14ac:dyDescent="0.3">
      <c r="B26194" s="90">
        <v>6.2188999999999997</v>
      </c>
    </row>
    <row r="26195" spans="2:2" x14ac:dyDescent="0.3">
      <c r="B26195" s="90">
        <v>6.2190000000000003</v>
      </c>
    </row>
    <row r="26196" spans="2:2" x14ac:dyDescent="0.3">
      <c r="B26196" s="90">
        <v>6.2191000000000001</v>
      </c>
    </row>
    <row r="26197" spans="2:2" x14ac:dyDescent="0.3">
      <c r="B26197" s="90">
        <v>6.2191999999999998</v>
      </c>
    </row>
    <row r="26198" spans="2:2" x14ac:dyDescent="0.3">
      <c r="B26198" s="90">
        <v>6.2192999999999996</v>
      </c>
    </row>
    <row r="26199" spans="2:2" x14ac:dyDescent="0.3">
      <c r="B26199" s="90">
        <v>6.2194000000000003</v>
      </c>
    </row>
    <row r="26200" spans="2:2" x14ac:dyDescent="0.3">
      <c r="B26200" s="90">
        <v>6.2195</v>
      </c>
    </row>
    <row r="26201" spans="2:2" x14ac:dyDescent="0.3">
      <c r="B26201" s="90">
        <v>6.2195999999999998</v>
      </c>
    </row>
    <row r="26202" spans="2:2" x14ac:dyDescent="0.3">
      <c r="B26202" s="90">
        <v>6.2196999999999996</v>
      </c>
    </row>
    <row r="26203" spans="2:2" x14ac:dyDescent="0.3">
      <c r="B26203" s="90">
        <v>6.2198000000000002</v>
      </c>
    </row>
    <row r="26204" spans="2:2" x14ac:dyDescent="0.3">
      <c r="B26204" s="90">
        <v>6.2199</v>
      </c>
    </row>
    <row r="26205" spans="2:2" x14ac:dyDescent="0.3">
      <c r="B26205" s="90">
        <v>6.22</v>
      </c>
    </row>
    <row r="26206" spans="2:2" x14ac:dyDescent="0.3">
      <c r="B26206" s="90">
        <v>6.2201000000000004</v>
      </c>
    </row>
    <row r="26207" spans="2:2" x14ac:dyDescent="0.3">
      <c r="B26207" s="90">
        <v>6.2202000000000002</v>
      </c>
    </row>
    <row r="26208" spans="2:2" x14ac:dyDescent="0.3">
      <c r="B26208" s="90">
        <v>6.2202999999999999</v>
      </c>
    </row>
    <row r="26209" spans="2:2" x14ac:dyDescent="0.3">
      <c r="B26209" s="90">
        <v>6.2203999999999997</v>
      </c>
    </row>
    <row r="26210" spans="2:2" x14ac:dyDescent="0.3">
      <c r="B26210" s="90">
        <v>6.2205000000000004</v>
      </c>
    </row>
    <row r="26211" spans="2:2" x14ac:dyDescent="0.3">
      <c r="B26211" s="90">
        <v>6.2206000000000001</v>
      </c>
    </row>
    <row r="26212" spans="2:2" x14ac:dyDescent="0.3">
      <c r="B26212" s="90">
        <v>6.2206999999999999</v>
      </c>
    </row>
    <row r="26213" spans="2:2" x14ac:dyDescent="0.3">
      <c r="B26213" s="90">
        <v>6.2207999999999997</v>
      </c>
    </row>
    <row r="26214" spans="2:2" x14ac:dyDescent="0.3">
      <c r="B26214" s="90">
        <v>6.2209000000000003</v>
      </c>
    </row>
    <row r="26215" spans="2:2" x14ac:dyDescent="0.3">
      <c r="B26215" s="90">
        <v>6.2210000000000001</v>
      </c>
    </row>
    <row r="26216" spans="2:2" x14ac:dyDescent="0.3">
      <c r="B26216" s="90">
        <v>6.2210999999999999</v>
      </c>
    </row>
    <row r="26217" spans="2:2" x14ac:dyDescent="0.3">
      <c r="B26217" s="90">
        <v>6.2211999999999996</v>
      </c>
    </row>
    <row r="26218" spans="2:2" x14ac:dyDescent="0.3">
      <c r="B26218" s="90">
        <v>6.2213000000000003</v>
      </c>
    </row>
    <row r="26219" spans="2:2" x14ac:dyDescent="0.3">
      <c r="B26219" s="90">
        <v>6.2214</v>
      </c>
    </row>
    <row r="26220" spans="2:2" x14ac:dyDescent="0.3">
      <c r="B26220" s="90">
        <v>6.2214999999999998</v>
      </c>
    </row>
    <row r="26221" spans="2:2" x14ac:dyDescent="0.3">
      <c r="B26221" s="90">
        <v>6.2215999999999996</v>
      </c>
    </row>
    <row r="26222" spans="2:2" x14ac:dyDescent="0.3">
      <c r="B26222" s="90">
        <v>6.2217000000000002</v>
      </c>
    </row>
    <row r="26223" spans="2:2" x14ac:dyDescent="0.3">
      <c r="B26223" s="90">
        <v>6.2218</v>
      </c>
    </row>
    <row r="26224" spans="2:2" x14ac:dyDescent="0.3">
      <c r="B26224" s="90">
        <v>6.2218999999999998</v>
      </c>
    </row>
    <row r="26225" spans="2:2" x14ac:dyDescent="0.3">
      <c r="B26225" s="90">
        <v>6.2220000000000004</v>
      </c>
    </row>
    <row r="26226" spans="2:2" x14ac:dyDescent="0.3">
      <c r="B26226" s="90">
        <v>6.2221000000000002</v>
      </c>
    </row>
    <row r="26227" spans="2:2" x14ac:dyDescent="0.3">
      <c r="B26227" s="90">
        <v>6.2222</v>
      </c>
    </row>
    <row r="26228" spans="2:2" x14ac:dyDescent="0.3">
      <c r="B26228" s="90">
        <v>6.2222999999999997</v>
      </c>
    </row>
    <row r="26229" spans="2:2" x14ac:dyDescent="0.3">
      <c r="B26229" s="90">
        <v>6.2224000000000004</v>
      </c>
    </row>
    <row r="26230" spans="2:2" x14ac:dyDescent="0.3">
      <c r="B26230" s="90">
        <v>6.2225000000000001</v>
      </c>
    </row>
    <row r="26231" spans="2:2" x14ac:dyDescent="0.3">
      <c r="B26231" s="90">
        <v>6.2225999999999999</v>
      </c>
    </row>
    <row r="26232" spans="2:2" x14ac:dyDescent="0.3">
      <c r="B26232" s="90">
        <v>6.2226999999999997</v>
      </c>
    </row>
    <row r="26233" spans="2:2" x14ac:dyDescent="0.3">
      <c r="B26233" s="90">
        <v>6.2228000000000003</v>
      </c>
    </row>
    <row r="26234" spans="2:2" x14ac:dyDescent="0.3">
      <c r="B26234" s="90">
        <v>6.2229000000000001</v>
      </c>
    </row>
    <row r="26235" spans="2:2" x14ac:dyDescent="0.3">
      <c r="B26235" s="90">
        <v>6.2229999999999999</v>
      </c>
    </row>
    <row r="26236" spans="2:2" x14ac:dyDescent="0.3">
      <c r="B26236" s="90">
        <v>6.2230999999999996</v>
      </c>
    </row>
    <row r="26237" spans="2:2" x14ac:dyDescent="0.3">
      <c r="B26237" s="90">
        <v>6.2232000000000003</v>
      </c>
    </row>
    <row r="26238" spans="2:2" x14ac:dyDescent="0.3">
      <c r="B26238" s="90">
        <v>6.2233000000000001</v>
      </c>
    </row>
    <row r="26239" spans="2:2" x14ac:dyDescent="0.3">
      <c r="B26239" s="90">
        <v>6.2233999999999998</v>
      </c>
    </row>
    <row r="26240" spans="2:2" x14ac:dyDescent="0.3">
      <c r="B26240" s="90">
        <v>6.2234999999999996</v>
      </c>
    </row>
    <row r="26241" spans="2:2" x14ac:dyDescent="0.3">
      <c r="B26241" s="90">
        <v>6.2236000000000002</v>
      </c>
    </row>
    <row r="26242" spans="2:2" x14ac:dyDescent="0.3">
      <c r="B26242" s="90">
        <v>6.2237</v>
      </c>
    </row>
    <row r="26243" spans="2:2" x14ac:dyDescent="0.3">
      <c r="B26243" s="90">
        <v>6.2237999999999998</v>
      </c>
    </row>
    <row r="26244" spans="2:2" x14ac:dyDescent="0.3">
      <c r="B26244" s="90">
        <v>6.2239000000000004</v>
      </c>
    </row>
    <row r="26245" spans="2:2" x14ac:dyDescent="0.3">
      <c r="B26245" s="90">
        <v>6.2240000000000002</v>
      </c>
    </row>
    <row r="26246" spans="2:2" x14ac:dyDescent="0.3">
      <c r="B26246" s="90">
        <v>6.2241</v>
      </c>
    </row>
    <row r="26247" spans="2:2" x14ac:dyDescent="0.3">
      <c r="B26247" s="90">
        <v>6.2241999999999997</v>
      </c>
    </row>
    <row r="26248" spans="2:2" x14ac:dyDescent="0.3">
      <c r="B26248" s="90">
        <v>6.2243000000000004</v>
      </c>
    </row>
    <row r="26249" spans="2:2" x14ac:dyDescent="0.3">
      <c r="B26249" s="90">
        <v>6.2244000000000002</v>
      </c>
    </row>
    <row r="26250" spans="2:2" x14ac:dyDescent="0.3">
      <c r="B26250" s="90">
        <v>6.2244999999999999</v>
      </c>
    </row>
    <row r="26251" spans="2:2" x14ac:dyDescent="0.3">
      <c r="B26251" s="90">
        <v>6.2245999999999997</v>
      </c>
    </row>
    <row r="26252" spans="2:2" x14ac:dyDescent="0.3">
      <c r="B26252" s="90">
        <v>6.2247000000000003</v>
      </c>
    </row>
    <row r="26253" spans="2:2" x14ac:dyDescent="0.3">
      <c r="B26253" s="90">
        <v>6.2248000000000001</v>
      </c>
    </row>
    <row r="26254" spans="2:2" x14ac:dyDescent="0.3">
      <c r="B26254" s="90">
        <v>6.2248999999999999</v>
      </c>
    </row>
    <row r="26255" spans="2:2" x14ac:dyDescent="0.3">
      <c r="B26255" s="90">
        <v>6.2249999999999996</v>
      </c>
    </row>
    <row r="26256" spans="2:2" x14ac:dyDescent="0.3">
      <c r="B26256" s="90">
        <v>6.2251000000000003</v>
      </c>
    </row>
    <row r="26257" spans="2:2" x14ac:dyDescent="0.3">
      <c r="B26257" s="90">
        <v>6.2252000000000001</v>
      </c>
    </row>
    <row r="26258" spans="2:2" x14ac:dyDescent="0.3">
      <c r="B26258" s="90">
        <v>6.2252999999999998</v>
      </c>
    </row>
    <row r="26259" spans="2:2" x14ac:dyDescent="0.3">
      <c r="B26259" s="90">
        <v>6.2253999999999996</v>
      </c>
    </row>
    <row r="26260" spans="2:2" x14ac:dyDescent="0.3">
      <c r="B26260" s="90">
        <v>6.2255000000000003</v>
      </c>
    </row>
    <row r="26261" spans="2:2" x14ac:dyDescent="0.3">
      <c r="B26261" s="90">
        <v>6.2256</v>
      </c>
    </row>
    <row r="26262" spans="2:2" x14ac:dyDescent="0.3">
      <c r="B26262" s="90">
        <v>6.2256999999999998</v>
      </c>
    </row>
    <row r="26263" spans="2:2" x14ac:dyDescent="0.3">
      <c r="B26263" s="90">
        <v>6.2257999999999996</v>
      </c>
    </row>
    <row r="26264" spans="2:2" x14ac:dyDescent="0.3">
      <c r="B26264" s="90">
        <v>6.2259000000000002</v>
      </c>
    </row>
    <row r="26265" spans="2:2" x14ac:dyDescent="0.3">
      <c r="B26265" s="90">
        <v>6.226</v>
      </c>
    </row>
    <row r="26266" spans="2:2" x14ac:dyDescent="0.3">
      <c r="B26266" s="90">
        <v>6.2260999999999997</v>
      </c>
    </row>
    <row r="26267" spans="2:2" x14ac:dyDescent="0.3">
      <c r="B26267" s="90">
        <v>6.2262000000000004</v>
      </c>
    </row>
    <row r="26268" spans="2:2" x14ac:dyDescent="0.3">
      <c r="B26268" s="90">
        <v>6.2263000000000002</v>
      </c>
    </row>
    <row r="26269" spans="2:2" x14ac:dyDescent="0.3">
      <c r="B26269" s="90">
        <v>6.2263999999999999</v>
      </c>
    </row>
    <row r="26270" spans="2:2" x14ac:dyDescent="0.3">
      <c r="B26270" s="90">
        <v>6.2264999999999997</v>
      </c>
    </row>
    <row r="26271" spans="2:2" x14ac:dyDescent="0.3">
      <c r="B26271" s="90">
        <v>6.2266000000000004</v>
      </c>
    </row>
    <row r="26272" spans="2:2" x14ac:dyDescent="0.3">
      <c r="B26272" s="90">
        <v>6.2267000000000001</v>
      </c>
    </row>
    <row r="26273" spans="2:2" x14ac:dyDescent="0.3">
      <c r="B26273" s="90">
        <v>6.2267999999999999</v>
      </c>
    </row>
    <row r="26274" spans="2:2" x14ac:dyDescent="0.3">
      <c r="B26274" s="90">
        <v>6.2268999999999997</v>
      </c>
    </row>
    <row r="26275" spans="2:2" x14ac:dyDescent="0.3">
      <c r="B26275" s="90">
        <v>6.2270000000000003</v>
      </c>
    </row>
    <row r="26276" spans="2:2" x14ac:dyDescent="0.3">
      <c r="B26276" s="90">
        <v>6.2271000000000001</v>
      </c>
    </row>
    <row r="26277" spans="2:2" x14ac:dyDescent="0.3">
      <c r="B26277" s="90">
        <v>6.2271999999999998</v>
      </c>
    </row>
    <row r="26278" spans="2:2" x14ac:dyDescent="0.3">
      <c r="B26278" s="90">
        <v>6.2272999999999996</v>
      </c>
    </row>
    <row r="26279" spans="2:2" x14ac:dyDescent="0.3">
      <c r="B26279" s="90">
        <v>6.2274000000000003</v>
      </c>
    </row>
    <row r="26280" spans="2:2" x14ac:dyDescent="0.3">
      <c r="B26280" s="90">
        <v>6.2275</v>
      </c>
    </row>
    <row r="26281" spans="2:2" x14ac:dyDescent="0.3">
      <c r="B26281" s="90">
        <v>6.2275999999999998</v>
      </c>
    </row>
    <row r="26282" spans="2:2" x14ac:dyDescent="0.3">
      <c r="B26282" s="90">
        <v>6.2276999999999996</v>
      </c>
    </row>
    <row r="26283" spans="2:2" x14ac:dyDescent="0.3">
      <c r="B26283" s="90">
        <v>6.2278000000000002</v>
      </c>
    </row>
    <row r="26284" spans="2:2" x14ac:dyDescent="0.3">
      <c r="B26284" s="90">
        <v>6.2279</v>
      </c>
    </row>
    <row r="26285" spans="2:2" x14ac:dyDescent="0.3">
      <c r="B26285" s="90">
        <v>6.2279999999999998</v>
      </c>
    </row>
    <row r="26286" spans="2:2" x14ac:dyDescent="0.3">
      <c r="B26286" s="90">
        <v>6.2281000000000004</v>
      </c>
    </row>
    <row r="26287" spans="2:2" x14ac:dyDescent="0.3">
      <c r="B26287" s="90">
        <v>6.2282000000000002</v>
      </c>
    </row>
    <row r="26288" spans="2:2" x14ac:dyDescent="0.3">
      <c r="B26288" s="90">
        <v>6.2282999999999999</v>
      </c>
    </row>
    <row r="26289" spans="2:2" x14ac:dyDescent="0.3">
      <c r="B26289" s="90">
        <v>6.2283999999999997</v>
      </c>
    </row>
    <row r="26290" spans="2:2" x14ac:dyDescent="0.3">
      <c r="B26290" s="90">
        <v>6.2285000000000004</v>
      </c>
    </row>
    <row r="26291" spans="2:2" x14ac:dyDescent="0.3">
      <c r="B26291" s="90">
        <v>6.2286000000000001</v>
      </c>
    </row>
    <row r="26292" spans="2:2" x14ac:dyDescent="0.3">
      <c r="B26292" s="90">
        <v>6.2286999999999999</v>
      </c>
    </row>
    <row r="26293" spans="2:2" x14ac:dyDescent="0.3">
      <c r="B26293" s="90">
        <v>6.2287999999999997</v>
      </c>
    </row>
    <row r="26294" spans="2:2" x14ac:dyDescent="0.3">
      <c r="B26294" s="90">
        <v>6.2289000000000003</v>
      </c>
    </row>
    <row r="26295" spans="2:2" x14ac:dyDescent="0.3">
      <c r="B26295" s="90">
        <v>6.2290000000000001</v>
      </c>
    </row>
    <row r="26296" spans="2:2" x14ac:dyDescent="0.3">
      <c r="B26296" s="90">
        <v>6.2290999999999999</v>
      </c>
    </row>
    <row r="26297" spans="2:2" x14ac:dyDescent="0.3">
      <c r="B26297" s="90">
        <v>6.2291999999999996</v>
      </c>
    </row>
    <row r="26298" spans="2:2" x14ac:dyDescent="0.3">
      <c r="B26298" s="90">
        <v>6.2293000000000003</v>
      </c>
    </row>
    <row r="26299" spans="2:2" x14ac:dyDescent="0.3">
      <c r="B26299" s="90">
        <v>6.2294</v>
      </c>
    </row>
    <row r="26300" spans="2:2" x14ac:dyDescent="0.3">
      <c r="B26300" s="90">
        <v>6.2294999999999998</v>
      </c>
    </row>
    <row r="26301" spans="2:2" x14ac:dyDescent="0.3">
      <c r="B26301" s="90">
        <v>6.2295999999999996</v>
      </c>
    </row>
    <row r="26302" spans="2:2" x14ac:dyDescent="0.3">
      <c r="B26302" s="90">
        <v>6.2297000000000002</v>
      </c>
    </row>
    <row r="26303" spans="2:2" x14ac:dyDescent="0.3">
      <c r="B26303" s="90">
        <v>6.2298</v>
      </c>
    </row>
    <row r="26304" spans="2:2" x14ac:dyDescent="0.3">
      <c r="B26304" s="90">
        <v>6.2298999999999998</v>
      </c>
    </row>
    <row r="26305" spans="2:2" x14ac:dyDescent="0.3">
      <c r="B26305" s="90">
        <v>6.23</v>
      </c>
    </row>
    <row r="26306" spans="2:2" x14ac:dyDescent="0.3">
      <c r="B26306" s="90">
        <v>6.2301000000000002</v>
      </c>
    </row>
    <row r="26307" spans="2:2" x14ac:dyDescent="0.3">
      <c r="B26307" s="90">
        <v>6.2302</v>
      </c>
    </row>
    <row r="26308" spans="2:2" x14ac:dyDescent="0.3">
      <c r="B26308" s="90">
        <v>6.2302999999999997</v>
      </c>
    </row>
    <row r="26309" spans="2:2" x14ac:dyDescent="0.3">
      <c r="B26309" s="90">
        <v>6.2304000000000004</v>
      </c>
    </row>
    <row r="26310" spans="2:2" x14ac:dyDescent="0.3">
      <c r="B26310" s="90">
        <v>6.2305000000000001</v>
      </c>
    </row>
    <row r="26311" spans="2:2" x14ac:dyDescent="0.3">
      <c r="B26311" s="90">
        <v>6.2305999999999999</v>
      </c>
    </row>
    <row r="26312" spans="2:2" x14ac:dyDescent="0.3">
      <c r="B26312" s="90">
        <v>6.2306999999999997</v>
      </c>
    </row>
    <row r="26313" spans="2:2" x14ac:dyDescent="0.3">
      <c r="B26313" s="90">
        <v>6.2308000000000003</v>
      </c>
    </row>
    <row r="26314" spans="2:2" x14ac:dyDescent="0.3">
      <c r="B26314" s="90">
        <v>6.2309000000000001</v>
      </c>
    </row>
    <row r="26315" spans="2:2" x14ac:dyDescent="0.3">
      <c r="B26315" s="90">
        <v>6.2309999999999999</v>
      </c>
    </row>
    <row r="26316" spans="2:2" x14ac:dyDescent="0.3">
      <c r="B26316" s="90">
        <v>6.2310999999999996</v>
      </c>
    </row>
    <row r="26317" spans="2:2" x14ac:dyDescent="0.3">
      <c r="B26317" s="90">
        <v>6.2312000000000003</v>
      </c>
    </row>
    <row r="26318" spans="2:2" x14ac:dyDescent="0.3">
      <c r="B26318" s="90">
        <v>6.2313000000000001</v>
      </c>
    </row>
    <row r="26319" spans="2:2" x14ac:dyDescent="0.3">
      <c r="B26319" s="90">
        <v>6.2313999999999998</v>
      </c>
    </row>
    <row r="26320" spans="2:2" x14ac:dyDescent="0.3">
      <c r="B26320" s="90">
        <v>6.2314999999999996</v>
      </c>
    </row>
    <row r="26321" spans="2:2" x14ac:dyDescent="0.3">
      <c r="B26321" s="90">
        <v>6.2316000000000003</v>
      </c>
    </row>
    <row r="26322" spans="2:2" x14ac:dyDescent="0.3">
      <c r="B26322" s="90">
        <v>6.2317</v>
      </c>
    </row>
    <row r="26323" spans="2:2" x14ac:dyDescent="0.3">
      <c r="B26323" s="90">
        <v>6.2317999999999998</v>
      </c>
    </row>
    <row r="26324" spans="2:2" x14ac:dyDescent="0.3">
      <c r="B26324" s="90">
        <v>6.2319000000000004</v>
      </c>
    </row>
    <row r="26325" spans="2:2" x14ac:dyDescent="0.3">
      <c r="B26325" s="90">
        <v>6.2320000000000002</v>
      </c>
    </row>
    <row r="26326" spans="2:2" x14ac:dyDescent="0.3">
      <c r="B26326" s="90">
        <v>6.2321</v>
      </c>
    </row>
    <row r="26327" spans="2:2" x14ac:dyDescent="0.3">
      <c r="B26327" s="90">
        <v>6.2321999999999997</v>
      </c>
    </row>
    <row r="26328" spans="2:2" x14ac:dyDescent="0.3">
      <c r="B26328" s="90">
        <v>6.2323000000000004</v>
      </c>
    </row>
    <row r="26329" spans="2:2" x14ac:dyDescent="0.3">
      <c r="B26329" s="90">
        <v>6.2324000000000002</v>
      </c>
    </row>
    <row r="26330" spans="2:2" x14ac:dyDescent="0.3">
      <c r="B26330" s="90">
        <v>6.2324999999999999</v>
      </c>
    </row>
    <row r="26331" spans="2:2" x14ac:dyDescent="0.3">
      <c r="B26331" s="90">
        <v>6.2325999999999997</v>
      </c>
    </row>
    <row r="26332" spans="2:2" x14ac:dyDescent="0.3">
      <c r="B26332" s="90">
        <v>6.2327000000000004</v>
      </c>
    </row>
    <row r="26333" spans="2:2" x14ac:dyDescent="0.3">
      <c r="B26333" s="90">
        <v>6.2328000000000001</v>
      </c>
    </row>
    <row r="26334" spans="2:2" x14ac:dyDescent="0.3">
      <c r="B26334" s="90">
        <v>6.2328999999999999</v>
      </c>
    </row>
    <row r="26335" spans="2:2" x14ac:dyDescent="0.3">
      <c r="B26335" s="90">
        <v>6.2329999999999997</v>
      </c>
    </row>
    <row r="26336" spans="2:2" x14ac:dyDescent="0.3">
      <c r="B26336" s="90">
        <v>6.2331000000000003</v>
      </c>
    </row>
    <row r="26337" spans="2:2" x14ac:dyDescent="0.3">
      <c r="B26337" s="90">
        <v>6.2332000000000001</v>
      </c>
    </row>
    <row r="26338" spans="2:2" x14ac:dyDescent="0.3">
      <c r="B26338" s="90">
        <v>6.2332999999999998</v>
      </c>
    </row>
    <row r="26339" spans="2:2" x14ac:dyDescent="0.3">
      <c r="B26339" s="90">
        <v>6.2333999999999996</v>
      </c>
    </row>
    <row r="26340" spans="2:2" x14ac:dyDescent="0.3">
      <c r="B26340" s="90">
        <v>6.2335000000000003</v>
      </c>
    </row>
    <row r="26341" spans="2:2" x14ac:dyDescent="0.3">
      <c r="B26341" s="90">
        <v>6.2336</v>
      </c>
    </row>
    <row r="26342" spans="2:2" x14ac:dyDescent="0.3">
      <c r="B26342" s="90">
        <v>6.2336999999999998</v>
      </c>
    </row>
    <row r="26343" spans="2:2" x14ac:dyDescent="0.3">
      <c r="B26343" s="90">
        <v>6.2337999999999996</v>
      </c>
    </row>
    <row r="26344" spans="2:2" x14ac:dyDescent="0.3">
      <c r="B26344" s="90">
        <v>6.2339000000000002</v>
      </c>
    </row>
    <row r="26345" spans="2:2" x14ac:dyDescent="0.3">
      <c r="B26345" s="90">
        <v>6.234</v>
      </c>
    </row>
    <row r="26346" spans="2:2" x14ac:dyDescent="0.3">
      <c r="B26346" s="90">
        <v>6.2340999999999998</v>
      </c>
    </row>
    <row r="26347" spans="2:2" x14ac:dyDescent="0.3">
      <c r="B26347" s="90">
        <v>6.2342000000000004</v>
      </c>
    </row>
    <row r="26348" spans="2:2" x14ac:dyDescent="0.3">
      <c r="B26348" s="90">
        <v>6.2343000000000002</v>
      </c>
    </row>
    <row r="26349" spans="2:2" x14ac:dyDescent="0.3">
      <c r="B26349" s="90">
        <v>6.2343999999999999</v>
      </c>
    </row>
    <row r="26350" spans="2:2" x14ac:dyDescent="0.3">
      <c r="B26350" s="90">
        <v>6.2344999999999997</v>
      </c>
    </row>
    <row r="26351" spans="2:2" x14ac:dyDescent="0.3">
      <c r="B26351" s="90">
        <v>6.2346000000000004</v>
      </c>
    </row>
    <row r="26352" spans="2:2" x14ac:dyDescent="0.3">
      <c r="B26352" s="90">
        <v>6.2347000000000001</v>
      </c>
    </row>
    <row r="26353" spans="2:2" x14ac:dyDescent="0.3">
      <c r="B26353" s="90">
        <v>6.2347999999999999</v>
      </c>
    </row>
    <row r="26354" spans="2:2" x14ac:dyDescent="0.3">
      <c r="B26354" s="90">
        <v>6.2348999999999997</v>
      </c>
    </row>
    <row r="26355" spans="2:2" x14ac:dyDescent="0.3">
      <c r="B26355" s="90">
        <v>6.2350000000000003</v>
      </c>
    </row>
    <row r="26356" spans="2:2" x14ac:dyDescent="0.3">
      <c r="B26356" s="90">
        <v>6.2351000000000001</v>
      </c>
    </row>
    <row r="26357" spans="2:2" x14ac:dyDescent="0.3">
      <c r="B26357" s="90">
        <v>6.2351999999999999</v>
      </c>
    </row>
    <row r="26358" spans="2:2" x14ac:dyDescent="0.3">
      <c r="B26358" s="90">
        <v>6.2352999999999996</v>
      </c>
    </row>
    <row r="26359" spans="2:2" x14ac:dyDescent="0.3">
      <c r="B26359" s="90">
        <v>6.2354000000000003</v>
      </c>
    </row>
    <row r="26360" spans="2:2" x14ac:dyDescent="0.3">
      <c r="B26360" s="90">
        <v>6.2355</v>
      </c>
    </row>
    <row r="26361" spans="2:2" x14ac:dyDescent="0.3">
      <c r="B26361" s="90">
        <v>6.2355999999999998</v>
      </c>
    </row>
    <row r="26362" spans="2:2" x14ac:dyDescent="0.3">
      <c r="B26362" s="90">
        <v>6.2356999999999996</v>
      </c>
    </row>
    <row r="26363" spans="2:2" x14ac:dyDescent="0.3">
      <c r="B26363" s="90">
        <v>6.2358000000000002</v>
      </c>
    </row>
    <row r="26364" spans="2:2" x14ac:dyDescent="0.3">
      <c r="B26364" s="90">
        <v>6.2359</v>
      </c>
    </row>
    <row r="26365" spans="2:2" x14ac:dyDescent="0.3">
      <c r="B26365" s="90">
        <v>6.2359999999999998</v>
      </c>
    </row>
    <row r="26366" spans="2:2" x14ac:dyDescent="0.3">
      <c r="B26366" s="90">
        <v>6.2361000000000004</v>
      </c>
    </row>
    <row r="26367" spans="2:2" x14ac:dyDescent="0.3">
      <c r="B26367" s="90">
        <v>6.2362000000000002</v>
      </c>
    </row>
    <row r="26368" spans="2:2" x14ac:dyDescent="0.3">
      <c r="B26368" s="90">
        <v>6.2363</v>
      </c>
    </row>
    <row r="26369" spans="2:2" x14ac:dyDescent="0.3">
      <c r="B26369" s="90">
        <v>6.2363999999999997</v>
      </c>
    </row>
    <row r="26370" spans="2:2" x14ac:dyDescent="0.3">
      <c r="B26370" s="90">
        <v>6.2365000000000004</v>
      </c>
    </row>
    <row r="26371" spans="2:2" x14ac:dyDescent="0.3">
      <c r="B26371" s="90">
        <v>6.2366000000000001</v>
      </c>
    </row>
    <row r="26372" spans="2:2" x14ac:dyDescent="0.3">
      <c r="B26372" s="90">
        <v>6.2366999999999999</v>
      </c>
    </row>
    <row r="26373" spans="2:2" x14ac:dyDescent="0.3">
      <c r="B26373" s="90">
        <v>6.2367999999999997</v>
      </c>
    </row>
    <row r="26374" spans="2:2" x14ac:dyDescent="0.3">
      <c r="B26374" s="90">
        <v>6.2369000000000003</v>
      </c>
    </row>
    <row r="26375" spans="2:2" x14ac:dyDescent="0.3">
      <c r="B26375" s="90">
        <v>6.2370000000000001</v>
      </c>
    </row>
    <row r="26376" spans="2:2" x14ac:dyDescent="0.3">
      <c r="B26376" s="90">
        <v>6.2370999999999999</v>
      </c>
    </row>
    <row r="26377" spans="2:2" x14ac:dyDescent="0.3">
      <c r="B26377" s="90">
        <v>6.2371999999999996</v>
      </c>
    </row>
    <row r="26378" spans="2:2" x14ac:dyDescent="0.3">
      <c r="B26378" s="90">
        <v>6.2373000000000003</v>
      </c>
    </row>
    <row r="26379" spans="2:2" x14ac:dyDescent="0.3">
      <c r="B26379" s="90">
        <v>6.2374000000000001</v>
      </c>
    </row>
    <row r="26380" spans="2:2" x14ac:dyDescent="0.3">
      <c r="B26380" s="90">
        <v>6.2374999999999998</v>
      </c>
    </row>
    <row r="26381" spans="2:2" x14ac:dyDescent="0.3">
      <c r="B26381" s="90">
        <v>6.2375999999999996</v>
      </c>
    </row>
    <row r="26382" spans="2:2" x14ac:dyDescent="0.3">
      <c r="B26382" s="90">
        <v>6.2377000000000002</v>
      </c>
    </row>
    <row r="26383" spans="2:2" x14ac:dyDescent="0.3">
      <c r="B26383" s="90">
        <v>6.2378</v>
      </c>
    </row>
    <row r="26384" spans="2:2" x14ac:dyDescent="0.3">
      <c r="B26384" s="90">
        <v>6.2378999999999998</v>
      </c>
    </row>
    <row r="26385" spans="2:2" x14ac:dyDescent="0.3">
      <c r="B26385" s="90">
        <v>6.2380000000000004</v>
      </c>
    </row>
    <row r="26386" spans="2:2" x14ac:dyDescent="0.3">
      <c r="B26386" s="90">
        <v>6.2381000000000002</v>
      </c>
    </row>
    <row r="26387" spans="2:2" x14ac:dyDescent="0.3">
      <c r="B26387" s="90">
        <v>6.2382</v>
      </c>
    </row>
    <row r="26388" spans="2:2" x14ac:dyDescent="0.3">
      <c r="B26388" s="90">
        <v>6.2382999999999997</v>
      </c>
    </row>
    <row r="26389" spans="2:2" x14ac:dyDescent="0.3">
      <c r="B26389" s="90">
        <v>6.2384000000000004</v>
      </c>
    </row>
    <row r="26390" spans="2:2" x14ac:dyDescent="0.3">
      <c r="B26390" s="90">
        <v>6.2385000000000002</v>
      </c>
    </row>
    <row r="26391" spans="2:2" x14ac:dyDescent="0.3">
      <c r="B26391" s="90">
        <v>6.2385999999999999</v>
      </c>
    </row>
    <row r="26392" spans="2:2" x14ac:dyDescent="0.3">
      <c r="B26392" s="90">
        <v>6.2386999999999997</v>
      </c>
    </row>
    <row r="26393" spans="2:2" x14ac:dyDescent="0.3">
      <c r="B26393" s="90">
        <v>6.2388000000000003</v>
      </c>
    </row>
    <row r="26394" spans="2:2" x14ac:dyDescent="0.3">
      <c r="B26394" s="90">
        <v>6.2389000000000001</v>
      </c>
    </row>
    <row r="26395" spans="2:2" x14ac:dyDescent="0.3">
      <c r="B26395" s="90">
        <v>6.2389999999999999</v>
      </c>
    </row>
    <row r="26396" spans="2:2" x14ac:dyDescent="0.3">
      <c r="B26396" s="90">
        <v>6.2390999999999996</v>
      </c>
    </row>
    <row r="26397" spans="2:2" x14ac:dyDescent="0.3">
      <c r="B26397" s="90">
        <v>6.2392000000000003</v>
      </c>
    </row>
    <row r="26398" spans="2:2" x14ac:dyDescent="0.3">
      <c r="B26398" s="90">
        <v>6.2393000000000001</v>
      </c>
    </row>
    <row r="26399" spans="2:2" x14ac:dyDescent="0.3">
      <c r="B26399" s="90">
        <v>6.2393999999999998</v>
      </c>
    </row>
    <row r="26400" spans="2:2" x14ac:dyDescent="0.3">
      <c r="B26400" s="90">
        <v>6.2394999999999996</v>
      </c>
    </row>
    <row r="26401" spans="2:2" x14ac:dyDescent="0.3">
      <c r="B26401" s="90">
        <v>6.2396000000000003</v>
      </c>
    </row>
    <row r="26402" spans="2:2" x14ac:dyDescent="0.3">
      <c r="B26402" s="90">
        <v>6.2397</v>
      </c>
    </row>
    <row r="26403" spans="2:2" x14ac:dyDescent="0.3">
      <c r="B26403" s="90">
        <v>6.2397999999999998</v>
      </c>
    </row>
    <row r="26404" spans="2:2" x14ac:dyDescent="0.3">
      <c r="B26404" s="90">
        <v>6.2398999999999996</v>
      </c>
    </row>
    <row r="26405" spans="2:2" x14ac:dyDescent="0.3">
      <c r="B26405" s="90">
        <v>6.24</v>
      </c>
    </row>
    <row r="26406" spans="2:2" x14ac:dyDescent="0.3">
      <c r="B26406" s="90">
        <v>6.2401</v>
      </c>
    </row>
    <row r="26407" spans="2:2" x14ac:dyDescent="0.3">
      <c r="B26407" s="90">
        <v>6.2401999999999997</v>
      </c>
    </row>
    <row r="26408" spans="2:2" x14ac:dyDescent="0.3">
      <c r="B26408" s="90">
        <v>6.2403000000000004</v>
      </c>
    </row>
    <row r="26409" spans="2:2" x14ac:dyDescent="0.3">
      <c r="B26409" s="90">
        <v>6.2404000000000002</v>
      </c>
    </row>
    <row r="26410" spans="2:2" x14ac:dyDescent="0.3">
      <c r="B26410" s="90">
        <v>6.2404999999999999</v>
      </c>
    </row>
    <row r="26411" spans="2:2" x14ac:dyDescent="0.3">
      <c r="B26411" s="90">
        <v>6.2405999999999997</v>
      </c>
    </row>
    <row r="26412" spans="2:2" x14ac:dyDescent="0.3">
      <c r="B26412" s="90">
        <v>6.2407000000000004</v>
      </c>
    </row>
    <row r="26413" spans="2:2" x14ac:dyDescent="0.3">
      <c r="B26413" s="90">
        <v>6.2408000000000001</v>
      </c>
    </row>
    <row r="26414" spans="2:2" x14ac:dyDescent="0.3">
      <c r="B26414" s="90">
        <v>6.2408999999999999</v>
      </c>
    </row>
    <row r="26415" spans="2:2" x14ac:dyDescent="0.3">
      <c r="B26415" s="90">
        <v>6.2409999999999997</v>
      </c>
    </row>
    <row r="26416" spans="2:2" x14ac:dyDescent="0.3">
      <c r="B26416" s="90">
        <v>6.2411000000000003</v>
      </c>
    </row>
    <row r="26417" spans="2:2" x14ac:dyDescent="0.3">
      <c r="B26417" s="90">
        <v>6.2412000000000001</v>
      </c>
    </row>
    <row r="26418" spans="2:2" x14ac:dyDescent="0.3">
      <c r="B26418" s="90">
        <v>6.2412999999999998</v>
      </c>
    </row>
    <row r="26419" spans="2:2" x14ac:dyDescent="0.3">
      <c r="B26419" s="90">
        <v>6.2413999999999996</v>
      </c>
    </row>
    <row r="26420" spans="2:2" x14ac:dyDescent="0.3">
      <c r="B26420" s="90">
        <v>6.2415000000000003</v>
      </c>
    </row>
    <row r="26421" spans="2:2" x14ac:dyDescent="0.3">
      <c r="B26421" s="90">
        <v>6.2416</v>
      </c>
    </row>
    <row r="26422" spans="2:2" x14ac:dyDescent="0.3">
      <c r="B26422" s="90">
        <v>6.2416999999999998</v>
      </c>
    </row>
    <row r="26423" spans="2:2" x14ac:dyDescent="0.3">
      <c r="B26423" s="90">
        <v>6.2417999999999996</v>
      </c>
    </row>
    <row r="26424" spans="2:2" x14ac:dyDescent="0.3">
      <c r="B26424" s="90">
        <v>6.2419000000000002</v>
      </c>
    </row>
    <row r="26425" spans="2:2" x14ac:dyDescent="0.3">
      <c r="B26425" s="90">
        <v>6.242</v>
      </c>
    </row>
    <row r="26426" spans="2:2" x14ac:dyDescent="0.3">
      <c r="B26426" s="90">
        <v>6.2420999999999998</v>
      </c>
    </row>
    <row r="26427" spans="2:2" x14ac:dyDescent="0.3">
      <c r="B26427" s="90">
        <v>6.2422000000000004</v>
      </c>
    </row>
    <row r="26428" spans="2:2" x14ac:dyDescent="0.3">
      <c r="B26428" s="90">
        <v>6.2423000000000002</v>
      </c>
    </row>
    <row r="26429" spans="2:2" x14ac:dyDescent="0.3">
      <c r="B26429" s="90">
        <v>6.2423999999999999</v>
      </c>
    </row>
    <row r="26430" spans="2:2" x14ac:dyDescent="0.3">
      <c r="B26430" s="90">
        <v>6.2424999999999997</v>
      </c>
    </row>
    <row r="26431" spans="2:2" x14ac:dyDescent="0.3">
      <c r="B26431" s="90">
        <v>6.2426000000000004</v>
      </c>
    </row>
    <row r="26432" spans="2:2" x14ac:dyDescent="0.3">
      <c r="B26432" s="90">
        <v>6.2427000000000001</v>
      </c>
    </row>
    <row r="26433" spans="2:2" x14ac:dyDescent="0.3">
      <c r="B26433" s="90">
        <v>6.2427999999999999</v>
      </c>
    </row>
    <row r="26434" spans="2:2" x14ac:dyDescent="0.3">
      <c r="B26434" s="90">
        <v>6.2428999999999997</v>
      </c>
    </row>
    <row r="26435" spans="2:2" x14ac:dyDescent="0.3">
      <c r="B26435" s="90">
        <v>6.2430000000000003</v>
      </c>
    </row>
    <row r="26436" spans="2:2" x14ac:dyDescent="0.3">
      <c r="B26436" s="90">
        <v>6.2431000000000001</v>
      </c>
    </row>
    <row r="26437" spans="2:2" x14ac:dyDescent="0.3">
      <c r="B26437" s="90">
        <v>6.2431999999999999</v>
      </c>
    </row>
    <row r="26438" spans="2:2" x14ac:dyDescent="0.3">
      <c r="B26438" s="90">
        <v>6.2432999999999996</v>
      </c>
    </row>
    <row r="26439" spans="2:2" x14ac:dyDescent="0.3">
      <c r="B26439" s="90">
        <v>6.2434000000000003</v>
      </c>
    </row>
    <row r="26440" spans="2:2" x14ac:dyDescent="0.3">
      <c r="B26440" s="90">
        <v>6.2435</v>
      </c>
    </row>
    <row r="26441" spans="2:2" x14ac:dyDescent="0.3">
      <c r="B26441" s="90">
        <v>6.2435999999999998</v>
      </c>
    </row>
    <row r="26442" spans="2:2" x14ac:dyDescent="0.3">
      <c r="B26442" s="90">
        <v>6.2436999999999996</v>
      </c>
    </row>
    <row r="26443" spans="2:2" x14ac:dyDescent="0.3">
      <c r="B26443" s="90">
        <v>6.2438000000000002</v>
      </c>
    </row>
    <row r="26444" spans="2:2" x14ac:dyDescent="0.3">
      <c r="B26444" s="90">
        <v>6.2439</v>
      </c>
    </row>
    <row r="26445" spans="2:2" x14ac:dyDescent="0.3">
      <c r="B26445" s="90">
        <v>6.2439999999999998</v>
      </c>
    </row>
    <row r="26446" spans="2:2" x14ac:dyDescent="0.3">
      <c r="B26446" s="90">
        <v>6.2441000000000004</v>
      </c>
    </row>
    <row r="26447" spans="2:2" x14ac:dyDescent="0.3">
      <c r="B26447" s="90">
        <v>6.2442000000000002</v>
      </c>
    </row>
    <row r="26448" spans="2:2" x14ac:dyDescent="0.3">
      <c r="B26448" s="90">
        <v>6.2443</v>
      </c>
    </row>
    <row r="26449" spans="2:2" x14ac:dyDescent="0.3">
      <c r="B26449" s="90">
        <v>6.2443999999999997</v>
      </c>
    </row>
    <row r="26450" spans="2:2" x14ac:dyDescent="0.3">
      <c r="B26450" s="90">
        <v>6.2445000000000004</v>
      </c>
    </row>
    <row r="26451" spans="2:2" x14ac:dyDescent="0.3">
      <c r="B26451" s="90">
        <v>6.2446000000000002</v>
      </c>
    </row>
    <row r="26452" spans="2:2" x14ac:dyDescent="0.3">
      <c r="B26452" s="90">
        <v>6.2446999999999999</v>
      </c>
    </row>
    <row r="26453" spans="2:2" x14ac:dyDescent="0.3">
      <c r="B26453" s="90">
        <v>6.2447999999999997</v>
      </c>
    </row>
    <row r="26454" spans="2:2" x14ac:dyDescent="0.3">
      <c r="B26454" s="90">
        <v>6.2449000000000003</v>
      </c>
    </row>
    <row r="26455" spans="2:2" x14ac:dyDescent="0.3">
      <c r="B26455" s="90">
        <v>6.2450000000000001</v>
      </c>
    </row>
    <row r="26456" spans="2:2" x14ac:dyDescent="0.3">
      <c r="B26456" s="90">
        <v>6.2450999999999999</v>
      </c>
    </row>
    <row r="26457" spans="2:2" x14ac:dyDescent="0.3">
      <c r="B26457" s="90">
        <v>6.2451999999999996</v>
      </c>
    </row>
    <row r="26458" spans="2:2" x14ac:dyDescent="0.3">
      <c r="B26458" s="90">
        <v>6.2453000000000003</v>
      </c>
    </row>
    <row r="26459" spans="2:2" x14ac:dyDescent="0.3">
      <c r="B26459" s="90">
        <v>6.2454000000000001</v>
      </c>
    </row>
    <row r="26460" spans="2:2" x14ac:dyDescent="0.3">
      <c r="B26460" s="90">
        <v>6.2454999999999998</v>
      </c>
    </row>
    <row r="26461" spans="2:2" x14ac:dyDescent="0.3">
      <c r="B26461" s="90">
        <v>6.2455999999999996</v>
      </c>
    </row>
    <row r="26462" spans="2:2" x14ac:dyDescent="0.3">
      <c r="B26462" s="90">
        <v>6.2457000000000003</v>
      </c>
    </row>
    <row r="26463" spans="2:2" x14ac:dyDescent="0.3">
      <c r="B26463" s="90">
        <v>6.2458</v>
      </c>
    </row>
    <row r="26464" spans="2:2" x14ac:dyDescent="0.3">
      <c r="B26464" s="90">
        <v>6.2458999999999998</v>
      </c>
    </row>
    <row r="26465" spans="2:2" x14ac:dyDescent="0.3">
      <c r="B26465" s="90">
        <v>6.2460000000000004</v>
      </c>
    </row>
    <row r="26466" spans="2:2" x14ac:dyDescent="0.3">
      <c r="B26466" s="90">
        <v>6.2461000000000002</v>
      </c>
    </row>
    <row r="26467" spans="2:2" x14ac:dyDescent="0.3">
      <c r="B26467" s="90">
        <v>6.2462</v>
      </c>
    </row>
    <row r="26468" spans="2:2" x14ac:dyDescent="0.3">
      <c r="B26468" s="90">
        <v>6.2462999999999997</v>
      </c>
    </row>
    <row r="26469" spans="2:2" x14ac:dyDescent="0.3">
      <c r="B26469" s="90">
        <v>6.2464000000000004</v>
      </c>
    </row>
    <row r="26470" spans="2:2" x14ac:dyDescent="0.3">
      <c r="B26470" s="90">
        <v>6.2465000000000002</v>
      </c>
    </row>
    <row r="26471" spans="2:2" x14ac:dyDescent="0.3">
      <c r="B26471" s="90">
        <v>6.2465999999999999</v>
      </c>
    </row>
    <row r="26472" spans="2:2" x14ac:dyDescent="0.3">
      <c r="B26472" s="90">
        <v>6.2466999999999997</v>
      </c>
    </row>
    <row r="26473" spans="2:2" x14ac:dyDescent="0.3">
      <c r="B26473" s="90">
        <v>6.2468000000000004</v>
      </c>
    </row>
    <row r="26474" spans="2:2" x14ac:dyDescent="0.3">
      <c r="B26474" s="90">
        <v>6.2469000000000001</v>
      </c>
    </row>
    <row r="26475" spans="2:2" x14ac:dyDescent="0.3">
      <c r="B26475" s="90">
        <v>6.2469999999999999</v>
      </c>
    </row>
    <row r="26476" spans="2:2" x14ac:dyDescent="0.3">
      <c r="B26476" s="90">
        <v>6.2470999999999997</v>
      </c>
    </row>
    <row r="26477" spans="2:2" x14ac:dyDescent="0.3">
      <c r="B26477" s="90">
        <v>6.2472000000000003</v>
      </c>
    </row>
    <row r="26478" spans="2:2" x14ac:dyDescent="0.3">
      <c r="B26478" s="90">
        <v>6.2473000000000001</v>
      </c>
    </row>
    <row r="26479" spans="2:2" x14ac:dyDescent="0.3">
      <c r="B26479" s="90">
        <v>6.2473999999999998</v>
      </c>
    </row>
    <row r="26480" spans="2:2" x14ac:dyDescent="0.3">
      <c r="B26480" s="90">
        <v>6.2474999999999996</v>
      </c>
    </row>
    <row r="26481" spans="2:2" x14ac:dyDescent="0.3">
      <c r="B26481" s="90">
        <v>6.2476000000000003</v>
      </c>
    </row>
    <row r="26482" spans="2:2" x14ac:dyDescent="0.3">
      <c r="B26482" s="90">
        <v>6.2477</v>
      </c>
    </row>
    <row r="26483" spans="2:2" x14ac:dyDescent="0.3">
      <c r="B26483" s="90">
        <v>6.2477999999999998</v>
      </c>
    </row>
    <row r="26484" spans="2:2" x14ac:dyDescent="0.3">
      <c r="B26484" s="90">
        <v>6.2478999999999996</v>
      </c>
    </row>
    <row r="26485" spans="2:2" x14ac:dyDescent="0.3">
      <c r="B26485" s="90">
        <v>6.2480000000000002</v>
      </c>
    </row>
    <row r="26486" spans="2:2" x14ac:dyDescent="0.3">
      <c r="B26486" s="90">
        <v>6.2481</v>
      </c>
    </row>
    <row r="26487" spans="2:2" x14ac:dyDescent="0.3">
      <c r="B26487" s="90">
        <v>6.2481999999999998</v>
      </c>
    </row>
    <row r="26488" spans="2:2" x14ac:dyDescent="0.3">
      <c r="B26488" s="90">
        <v>6.2483000000000004</v>
      </c>
    </row>
    <row r="26489" spans="2:2" x14ac:dyDescent="0.3">
      <c r="B26489" s="90">
        <v>6.2484000000000002</v>
      </c>
    </row>
    <row r="26490" spans="2:2" x14ac:dyDescent="0.3">
      <c r="B26490" s="90">
        <v>6.2484999999999999</v>
      </c>
    </row>
    <row r="26491" spans="2:2" x14ac:dyDescent="0.3">
      <c r="B26491" s="90">
        <v>6.2485999999999997</v>
      </c>
    </row>
    <row r="26492" spans="2:2" x14ac:dyDescent="0.3">
      <c r="B26492" s="90">
        <v>6.2487000000000004</v>
      </c>
    </row>
    <row r="26493" spans="2:2" x14ac:dyDescent="0.3">
      <c r="B26493" s="90">
        <v>6.2488000000000001</v>
      </c>
    </row>
    <row r="26494" spans="2:2" x14ac:dyDescent="0.3">
      <c r="B26494" s="90">
        <v>6.2488999999999999</v>
      </c>
    </row>
    <row r="26495" spans="2:2" x14ac:dyDescent="0.3">
      <c r="B26495" s="90">
        <v>6.2489999999999997</v>
      </c>
    </row>
    <row r="26496" spans="2:2" x14ac:dyDescent="0.3">
      <c r="B26496" s="90">
        <v>6.2491000000000003</v>
      </c>
    </row>
    <row r="26497" spans="2:2" x14ac:dyDescent="0.3">
      <c r="B26497" s="90">
        <v>6.2492000000000001</v>
      </c>
    </row>
    <row r="26498" spans="2:2" x14ac:dyDescent="0.3">
      <c r="B26498" s="90">
        <v>6.2492999999999999</v>
      </c>
    </row>
    <row r="26499" spans="2:2" x14ac:dyDescent="0.3">
      <c r="B26499" s="90">
        <v>6.2493999999999996</v>
      </c>
    </row>
    <row r="26500" spans="2:2" x14ac:dyDescent="0.3">
      <c r="B26500" s="90">
        <v>6.2495000000000003</v>
      </c>
    </row>
    <row r="26501" spans="2:2" x14ac:dyDescent="0.3">
      <c r="B26501" s="90">
        <v>6.2496</v>
      </c>
    </row>
    <row r="26502" spans="2:2" x14ac:dyDescent="0.3">
      <c r="B26502" s="90">
        <v>6.2496999999999998</v>
      </c>
    </row>
    <row r="26503" spans="2:2" x14ac:dyDescent="0.3">
      <c r="B26503" s="90">
        <v>6.2497999999999996</v>
      </c>
    </row>
    <row r="26504" spans="2:2" x14ac:dyDescent="0.3">
      <c r="B26504" s="90">
        <v>6.2499000000000002</v>
      </c>
    </row>
    <row r="26505" spans="2:2" x14ac:dyDescent="0.3">
      <c r="B26505" s="90">
        <v>6.25</v>
      </c>
    </row>
    <row r="26506" spans="2:2" x14ac:dyDescent="0.3">
      <c r="B26506" s="90">
        <v>6.2500999999999998</v>
      </c>
    </row>
    <row r="26507" spans="2:2" x14ac:dyDescent="0.3">
      <c r="B26507" s="90">
        <v>6.2502000000000004</v>
      </c>
    </row>
    <row r="26508" spans="2:2" x14ac:dyDescent="0.3">
      <c r="B26508" s="90">
        <v>6.2503000000000002</v>
      </c>
    </row>
    <row r="26509" spans="2:2" x14ac:dyDescent="0.3">
      <c r="B26509" s="90">
        <v>6.2504</v>
      </c>
    </row>
    <row r="26510" spans="2:2" x14ac:dyDescent="0.3">
      <c r="B26510" s="90">
        <v>6.2504999999999997</v>
      </c>
    </row>
    <row r="26511" spans="2:2" x14ac:dyDescent="0.3">
      <c r="B26511" s="90">
        <v>6.2506000000000004</v>
      </c>
    </row>
    <row r="26512" spans="2:2" x14ac:dyDescent="0.3">
      <c r="B26512" s="90">
        <v>6.2507000000000001</v>
      </c>
    </row>
    <row r="26513" spans="2:2" x14ac:dyDescent="0.3">
      <c r="B26513" s="90">
        <v>6.2507999999999999</v>
      </c>
    </row>
    <row r="26514" spans="2:2" x14ac:dyDescent="0.3">
      <c r="B26514" s="90">
        <v>6.2508999999999997</v>
      </c>
    </row>
    <row r="26515" spans="2:2" x14ac:dyDescent="0.3">
      <c r="B26515" s="90">
        <v>6.2510000000000003</v>
      </c>
    </row>
    <row r="26516" spans="2:2" x14ac:dyDescent="0.3">
      <c r="B26516" s="90">
        <v>6.2511000000000001</v>
      </c>
    </row>
    <row r="26517" spans="2:2" x14ac:dyDescent="0.3">
      <c r="B26517" s="90">
        <v>6.2511999999999999</v>
      </c>
    </row>
    <row r="26518" spans="2:2" x14ac:dyDescent="0.3">
      <c r="B26518" s="90">
        <v>6.2512999999999996</v>
      </c>
    </row>
    <row r="26519" spans="2:2" x14ac:dyDescent="0.3">
      <c r="B26519" s="90">
        <v>6.2514000000000003</v>
      </c>
    </row>
    <row r="26520" spans="2:2" x14ac:dyDescent="0.3">
      <c r="B26520" s="90">
        <v>6.2515000000000001</v>
      </c>
    </row>
    <row r="26521" spans="2:2" x14ac:dyDescent="0.3">
      <c r="B26521" s="90">
        <v>6.2515999999999998</v>
      </c>
    </row>
    <row r="26522" spans="2:2" x14ac:dyDescent="0.3">
      <c r="B26522" s="90">
        <v>6.2516999999999996</v>
      </c>
    </row>
    <row r="26523" spans="2:2" x14ac:dyDescent="0.3">
      <c r="B26523" s="90">
        <v>6.2518000000000002</v>
      </c>
    </row>
    <row r="26524" spans="2:2" x14ac:dyDescent="0.3">
      <c r="B26524" s="90">
        <v>6.2519</v>
      </c>
    </row>
    <row r="26525" spans="2:2" x14ac:dyDescent="0.3">
      <c r="B26525" s="90">
        <v>6.2519999999999998</v>
      </c>
    </row>
    <row r="26526" spans="2:2" x14ac:dyDescent="0.3">
      <c r="B26526" s="90">
        <v>6.2521000000000004</v>
      </c>
    </row>
    <row r="26527" spans="2:2" x14ac:dyDescent="0.3">
      <c r="B26527" s="90">
        <v>6.2522000000000002</v>
      </c>
    </row>
    <row r="26528" spans="2:2" x14ac:dyDescent="0.3">
      <c r="B26528" s="90">
        <v>6.2523</v>
      </c>
    </row>
    <row r="26529" spans="2:2" x14ac:dyDescent="0.3">
      <c r="B26529" s="90">
        <v>6.2523999999999997</v>
      </c>
    </row>
    <row r="26530" spans="2:2" x14ac:dyDescent="0.3">
      <c r="B26530" s="90">
        <v>6.2525000000000004</v>
      </c>
    </row>
    <row r="26531" spans="2:2" x14ac:dyDescent="0.3">
      <c r="B26531" s="90">
        <v>6.2526000000000002</v>
      </c>
    </row>
    <row r="26532" spans="2:2" x14ac:dyDescent="0.3">
      <c r="B26532" s="90">
        <v>6.2526999999999999</v>
      </c>
    </row>
    <row r="26533" spans="2:2" x14ac:dyDescent="0.3">
      <c r="B26533" s="90">
        <v>6.2527999999999997</v>
      </c>
    </row>
    <row r="26534" spans="2:2" x14ac:dyDescent="0.3">
      <c r="B26534" s="90">
        <v>6.2529000000000003</v>
      </c>
    </row>
    <row r="26535" spans="2:2" x14ac:dyDescent="0.3">
      <c r="B26535" s="90">
        <v>6.2530000000000001</v>
      </c>
    </row>
    <row r="26536" spans="2:2" x14ac:dyDescent="0.3">
      <c r="B26536" s="90">
        <v>6.2530999999999999</v>
      </c>
    </row>
    <row r="26537" spans="2:2" x14ac:dyDescent="0.3">
      <c r="B26537" s="90">
        <v>6.2531999999999996</v>
      </c>
    </row>
    <row r="26538" spans="2:2" x14ac:dyDescent="0.3">
      <c r="B26538" s="90">
        <v>6.2533000000000003</v>
      </c>
    </row>
    <row r="26539" spans="2:2" x14ac:dyDescent="0.3">
      <c r="B26539" s="90">
        <v>6.2534000000000001</v>
      </c>
    </row>
    <row r="26540" spans="2:2" x14ac:dyDescent="0.3">
      <c r="B26540" s="90">
        <v>6.2534999999999998</v>
      </c>
    </row>
    <row r="26541" spans="2:2" x14ac:dyDescent="0.3">
      <c r="B26541" s="90">
        <v>6.2535999999999996</v>
      </c>
    </row>
    <row r="26542" spans="2:2" x14ac:dyDescent="0.3">
      <c r="B26542" s="90">
        <v>6.2537000000000003</v>
      </c>
    </row>
    <row r="26543" spans="2:2" x14ac:dyDescent="0.3">
      <c r="B26543" s="90">
        <v>6.2538</v>
      </c>
    </row>
    <row r="26544" spans="2:2" x14ac:dyDescent="0.3">
      <c r="B26544" s="90">
        <v>6.2538999999999998</v>
      </c>
    </row>
    <row r="26545" spans="2:2" x14ac:dyDescent="0.3">
      <c r="B26545" s="90">
        <v>6.2539999999999996</v>
      </c>
    </row>
    <row r="26546" spans="2:2" x14ac:dyDescent="0.3">
      <c r="B26546" s="90">
        <v>6.2541000000000002</v>
      </c>
    </row>
    <row r="26547" spans="2:2" x14ac:dyDescent="0.3">
      <c r="B26547" s="90">
        <v>6.2542</v>
      </c>
    </row>
    <row r="26548" spans="2:2" x14ac:dyDescent="0.3">
      <c r="B26548" s="90">
        <v>6.2542999999999997</v>
      </c>
    </row>
    <row r="26549" spans="2:2" x14ac:dyDescent="0.3">
      <c r="B26549" s="90">
        <v>6.2544000000000004</v>
      </c>
    </row>
    <row r="26550" spans="2:2" x14ac:dyDescent="0.3">
      <c r="B26550" s="90">
        <v>6.2545000000000002</v>
      </c>
    </row>
    <row r="26551" spans="2:2" x14ac:dyDescent="0.3">
      <c r="B26551" s="90">
        <v>6.2545999999999999</v>
      </c>
    </row>
    <row r="26552" spans="2:2" x14ac:dyDescent="0.3">
      <c r="B26552" s="90">
        <v>6.2546999999999997</v>
      </c>
    </row>
    <row r="26553" spans="2:2" x14ac:dyDescent="0.3">
      <c r="B26553" s="90">
        <v>6.2548000000000004</v>
      </c>
    </row>
    <row r="26554" spans="2:2" x14ac:dyDescent="0.3">
      <c r="B26554" s="90">
        <v>6.2549000000000001</v>
      </c>
    </row>
    <row r="26555" spans="2:2" x14ac:dyDescent="0.3">
      <c r="B26555" s="90">
        <v>6.2549999999999999</v>
      </c>
    </row>
    <row r="26556" spans="2:2" x14ac:dyDescent="0.3">
      <c r="B26556" s="90">
        <v>6.2550999999999997</v>
      </c>
    </row>
    <row r="26557" spans="2:2" x14ac:dyDescent="0.3">
      <c r="B26557" s="90">
        <v>6.2552000000000003</v>
      </c>
    </row>
    <row r="26558" spans="2:2" x14ac:dyDescent="0.3">
      <c r="B26558" s="90">
        <v>6.2553000000000001</v>
      </c>
    </row>
    <row r="26559" spans="2:2" x14ac:dyDescent="0.3">
      <c r="B26559" s="90">
        <v>6.2553999999999998</v>
      </c>
    </row>
    <row r="26560" spans="2:2" x14ac:dyDescent="0.3">
      <c r="B26560" s="90">
        <v>6.2554999999999996</v>
      </c>
    </row>
    <row r="26561" spans="2:2" x14ac:dyDescent="0.3">
      <c r="B26561" s="90">
        <v>6.2556000000000003</v>
      </c>
    </row>
    <row r="26562" spans="2:2" x14ac:dyDescent="0.3">
      <c r="B26562" s="90">
        <v>6.2557</v>
      </c>
    </row>
    <row r="26563" spans="2:2" x14ac:dyDescent="0.3">
      <c r="B26563" s="90">
        <v>6.2557999999999998</v>
      </c>
    </row>
    <row r="26564" spans="2:2" x14ac:dyDescent="0.3">
      <c r="B26564" s="90">
        <v>6.2558999999999996</v>
      </c>
    </row>
    <row r="26565" spans="2:2" x14ac:dyDescent="0.3">
      <c r="B26565" s="90">
        <v>6.2560000000000002</v>
      </c>
    </row>
    <row r="26566" spans="2:2" x14ac:dyDescent="0.3">
      <c r="B26566" s="90">
        <v>6.2561</v>
      </c>
    </row>
    <row r="26567" spans="2:2" x14ac:dyDescent="0.3">
      <c r="B26567" s="90">
        <v>6.2561999999999998</v>
      </c>
    </row>
    <row r="26568" spans="2:2" x14ac:dyDescent="0.3">
      <c r="B26568" s="90">
        <v>6.2563000000000004</v>
      </c>
    </row>
    <row r="26569" spans="2:2" x14ac:dyDescent="0.3">
      <c r="B26569" s="90">
        <v>6.2564000000000002</v>
      </c>
    </row>
    <row r="26570" spans="2:2" x14ac:dyDescent="0.3">
      <c r="B26570" s="90">
        <v>6.2565</v>
      </c>
    </row>
    <row r="26571" spans="2:2" x14ac:dyDescent="0.3">
      <c r="B26571" s="90">
        <v>6.2565999999999997</v>
      </c>
    </row>
    <row r="26572" spans="2:2" x14ac:dyDescent="0.3">
      <c r="B26572" s="90">
        <v>6.2567000000000004</v>
      </c>
    </row>
    <row r="26573" spans="2:2" x14ac:dyDescent="0.3">
      <c r="B26573" s="90">
        <v>6.2568000000000001</v>
      </c>
    </row>
    <row r="26574" spans="2:2" x14ac:dyDescent="0.3">
      <c r="B26574" s="90">
        <v>6.2568999999999999</v>
      </c>
    </row>
    <row r="26575" spans="2:2" x14ac:dyDescent="0.3">
      <c r="B26575" s="90">
        <v>6.2569999999999997</v>
      </c>
    </row>
    <row r="26576" spans="2:2" x14ac:dyDescent="0.3">
      <c r="B26576" s="90">
        <v>6.2571000000000003</v>
      </c>
    </row>
    <row r="26577" spans="2:2" x14ac:dyDescent="0.3">
      <c r="B26577" s="90">
        <v>6.2572000000000001</v>
      </c>
    </row>
    <row r="26578" spans="2:2" x14ac:dyDescent="0.3">
      <c r="B26578" s="90">
        <v>6.2572999999999999</v>
      </c>
    </row>
    <row r="26579" spans="2:2" x14ac:dyDescent="0.3">
      <c r="B26579" s="90">
        <v>6.2573999999999996</v>
      </c>
    </row>
    <row r="26580" spans="2:2" x14ac:dyDescent="0.3">
      <c r="B26580" s="90">
        <v>6.2575000000000003</v>
      </c>
    </row>
    <row r="26581" spans="2:2" x14ac:dyDescent="0.3">
      <c r="B26581" s="90">
        <v>6.2576000000000001</v>
      </c>
    </row>
    <row r="26582" spans="2:2" x14ac:dyDescent="0.3">
      <c r="B26582" s="90">
        <v>6.2576999999999998</v>
      </c>
    </row>
    <row r="26583" spans="2:2" x14ac:dyDescent="0.3">
      <c r="B26583" s="90">
        <v>6.2577999999999996</v>
      </c>
    </row>
    <row r="26584" spans="2:2" x14ac:dyDescent="0.3">
      <c r="B26584" s="90">
        <v>6.2579000000000002</v>
      </c>
    </row>
    <row r="26585" spans="2:2" x14ac:dyDescent="0.3">
      <c r="B26585" s="90">
        <v>6.258</v>
      </c>
    </row>
    <row r="26586" spans="2:2" x14ac:dyDescent="0.3">
      <c r="B26586" s="90">
        <v>6.2580999999999998</v>
      </c>
    </row>
    <row r="26587" spans="2:2" x14ac:dyDescent="0.3">
      <c r="B26587" s="90">
        <v>6.2582000000000004</v>
      </c>
    </row>
    <row r="26588" spans="2:2" x14ac:dyDescent="0.3">
      <c r="B26588" s="90">
        <v>6.2583000000000002</v>
      </c>
    </row>
    <row r="26589" spans="2:2" x14ac:dyDescent="0.3">
      <c r="B26589" s="90">
        <v>6.2584</v>
      </c>
    </row>
    <row r="26590" spans="2:2" x14ac:dyDescent="0.3">
      <c r="B26590" s="90">
        <v>6.2584999999999997</v>
      </c>
    </row>
    <row r="26591" spans="2:2" x14ac:dyDescent="0.3">
      <c r="B26591" s="90">
        <v>6.2586000000000004</v>
      </c>
    </row>
    <row r="26592" spans="2:2" x14ac:dyDescent="0.3">
      <c r="B26592" s="90">
        <v>6.2587000000000002</v>
      </c>
    </row>
    <row r="26593" spans="2:2" x14ac:dyDescent="0.3">
      <c r="B26593" s="90">
        <v>6.2587999999999999</v>
      </c>
    </row>
    <row r="26594" spans="2:2" x14ac:dyDescent="0.3">
      <c r="B26594" s="90">
        <v>6.2588999999999997</v>
      </c>
    </row>
    <row r="26595" spans="2:2" x14ac:dyDescent="0.3">
      <c r="B26595" s="90">
        <v>6.2590000000000003</v>
      </c>
    </row>
    <row r="26596" spans="2:2" x14ac:dyDescent="0.3">
      <c r="B26596" s="90">
        <v>6.2591000000000001</v>
      </c>
    </row>
    <row r="26597" spans="2:2" x14ac:dyDescent="0.3">
      <c r="B26597" s="90">
        <v>6.2591999999999999</v>
      </c>
    </row>
    <row r="26598" spans="2:2" x14ac:dyDescent="0.3">
      <c r="B26598" s="90">
        <v>6.2592999999999996</v>
      </c>
    </row>
    <row r="26599" spans="2:2" x14ac:dyDescent="0.3">
      <c r="B26599" s="90">
        <v>6.2594000000000003</v>
      </c>
    </row>
    <row r="26600" spans="2:2" x14ac:dyDescent="0.3">
      <c r="B26600" s="90">
        <v>6.2595000000000001</v>
      </c>
    </row>
    <row r="26601" spans="2:2" x14ac:dyDescent="0.3">
      <c r="B26601" s="90">
        <v>6.2595999999999998</v>
      </c>
    </row>
    <row r="26602" spans="2:2" x14ac:dyDescent="0.3">
      <c r="B26602" s="90">
        <v>6.2596999999999996</v>
      </c>
    </row>
    <row r="26603" spans="2:2" x14ac:dyDescent="0.3">
      <c r="B26603" s="90">
        <v>6.2598000000000003</v>
      </c>
    </row>
    <row r="26604" spans="2:2" x14ac:dyDescent="0.3">
      <c r="B26604" s="90">
        <v>6.2599</v>
      </c>
    </row>
    <row r="26605" spans="2:2" x14ac:dyDescent="0.3">
      <c r="B26605" s="90">
        <v>6.26</v>
      </c>
    </row>
    <row r="26606" spans="2:2" x14ac:dyDescent="0.3">
      <c r="B26606" s="90">
        <v>6.2601000000000004</v>
      </c>
    </row>
    <row r="26607" spans="2:2" x14ac:dyDescent="0.3">
      <c r="B26607" s="90">
        <v>6.2602000000000002</v>
      </c>
    </row>
    <row r="26608" spans="2:2" x14ac:dyDescent="0.3">
      <c r="B26608" s="90">
        <v>6.2603</v>
      </c>
    </row>
    <row r="26609" spans="2:2" x14ac:dyDescent="0.3">
      <c r="B26609" s="90">
        <v>6.2603999999999997</v>
      </c>
    </row>
    <row r="26610" spans="2:2" x14ac:dyDescent="0.3">
      <c r="B26610" s="90">
        <v>6.2605000000000004</v>
      </c>
    </row>
    <row r="26611" spans="2:2" x14ac:dyDescent="0.3">
      <c r="B26611" s="90">
        <v>6.2606000000000002</v>
      </c>
    </row>
    <row r="26612" spans="2:2" x14ac:dyDescent="0.3">
      <c r="B26612" s="90">
        <v>6.2606999999999999</v>
      </c>
    </row>
    <row r="26613" spans="2:2" x14ac:dyDescent="0.3">
      <c r="B26613" s="90">
        <v>6.2607999999999997</v>
      </c>
    </row>
    <row r="26614" spans="2:2" x14ac:dyDescent="0.3">
      <c r="B26614" s="90">
        <v>6.2609000000000004</v>
      </c>
    </row>
    <row r="26615" spans="2:2" x14ac:dyDescent="0.3">
      <c r="B26615" s="90">
        <v>6.2610000000000001</v>
      </c>
    </row>
    <row r="26616" spans="2:2" x14ac:dyDescent="0.3">
      <c r="B26616" s="90">
        <v>6.2610999999999999</v>
      </c>
    </row>
    <row r="26617" spans="2:2" x14ac:dyDescent="0.3">
      <c r="B26617" s="90">
        <v>6.2611999999999997</v>
      </c>
    </row>
    <row r="26618" spans="2:2" x14ac:dyDescent="0.3">
      <c r="B26618" s="90">
        <v>6.2613000000000003</v>
      </c>
    </row>
    <row r="26619" spans="2:2" x14ac:dyDescent="0.3">
      <c r="B26619" s="90">
        <v>6.2614000000000001</v>
      </c>
    </row>
    <row r="26620" spans="2:2" x14ac:dyDescent="0.3">
      <c r="B26620" s="90">
        <v>6.2614999999999998</v>
      </c>
    </row>
    <row r="26621" spans="2:2" x14ac:dyDescent="0.3">
      <c r="B26621" s="90">
        <v>6.2615999999999996</v>
      </c>
    </row>
    <row r="26622" spans="2:2" x14ac:dyDescent="0.3">
      <c r="B26622" s="90">
        <v>6.2617000000000003</v>
      </c>
    </row>
    <row r="26623" spans="2:2" x14ac:dyDescent="0.3">
      <c r="B26623" s="90">
        <v>6.2618</v>
      </c>
    </row>
    <row r="26624" spans="2:2" x14ac:dyDescent="0.3">
      <c r="B26624" s="90">
        <v>6.2618999999999998</v>
      </c>
    </row>
    <row r="26625" spans="2:2" x14ac:dyDescent="0.3">
      <c r="B26625" s="90">
        <v>6.2619999999999996</v>
      </c>
    </row>
    <row r="26626" spans="2:2" x14ac:dyDescent="0.3">
      <c r="B26626" s="90">
        <v>6.2621000000000002</v>
      </c>
    </row>
    <row r="26627" spans="2:2" x14ac:dyDescent="0.3">
      <c r="B26627" s="90">
        <v>6.2622</v>
      </c>
    </row>
    <row r="26628" spans="2:2" x14ac:dyDescent="0.3">
      <c r="B26628" s="90">
        <v>6.2622999999999998</v>
      </c>
    </row>
    <row r="26629" spans="2:2" x14ac:dyDescent="0.3">
      <c r="B26629" s="90">
        <v>6.2624000000000004</v>
      </c>
    </row>
    <row r="26630" spans="2:2" x14ac:dyDescent="0.3">
      <c r="B26630" s="90">
        <v>6.2625000000000002</v>
      </c>
    </row>
    <row r="26631" spans="2:2" x14ac:dyDescent="0.3">
      <c r="B26631" s="90">
        <v>6.2625999999999999</v>
      </c>
    </row>
    <row r="26632" spans="2:2" x14ac:dyDescent="0.3">
      <c r="B26632" s="90">
        <v>6.2626999999999997</v>
      </c>
    </row>
    <row r="26633" spans="2:2" x14ac:dyDescent="0.3">
      <c r="B26633" s="90">
        <v>6.2628000000000004</v>
      </c>
    </row>
    <row r="26634" spans="2:2" x14ac:dyDescent="0.3">
      <c r="B26634" s="90">
        <v>6.2629000000000001</v>
      </c>
    </row>
    <row r="26635" spans="2:2" x14ac:dyDescent="0.3">
      <c r="B26635" s="90">
        <v>6.2629999999999999</v>
      </c>
    </row>
    <row r="26636" spans="2:2" x14ac:dyDescent="0.3">
      <c r="B26636" s="90">
        <v>6.2630999999999997</v>
      </c>
    </row>
    <row r="26637" spans="2:2" x14ac:dyDescent="0.3">
      <c r="B26637" s="90">
        <v>6.2632000000000003</v>
      </c>
    </row>
    <row r="26638" spans="2:2" x14ac:dyDescent="0.3">
      <c r="B26638" s="90">
        <v>6.2633000000000001</v>
      </c>
    </row>
    <row r="26639" spans="2:2" x14ac:dyDescent="0.3">
      <c r="B26639" s="90">
        <v>6.2633999999999999</v>
      </c>
    </row>
    <row r="26640" spans="2:2" x14ac:dyDescent="0.3">
      <c r="B26640" s="90">
        <v>6.2634999999999996</v>
      </c>
    </row>
    <row r="26641" spans="2:2" x14ac:dyDescent="0.3">
      <c r="B26641" s="90">
        <v>6.2636000000000003</v>
      </c>
    </row>
    <row r="26642" spans="2:2" x14ac:dyDescent="0.3">
      <c r="B26642" s="90">
        <v>6.2637</v>
      </c>
    </row>
    <row r="26643" spans="2:2" x14ac:dyDescent="0.3">
      <c r="B26643" s="90">
        <v>6.2637999999999998</v>
      </c>
    </row>
    <row r="26644" spans="2:2" x14ac:dyDescent="0.3">
      <c r="B26644" s="90">
        <v>6.2638999999999996</v>
      </c>
    </row>
    <row r="26645" spans="2:2" x14ac:dyDescent="0.3">
      <c r="B26645" s="90">
        <v>6.2640000000000002</v>
      </c>
    </row>
    <row r="26646" spans="2:2" x14ac:dyDescent="0.3">
      <c r="B26646" s="90">
        <v>6.2641</v>
      </c>
    </row>
    <row r="26647" spans="2:2" x14ac:dyDescent="0.3">
      <c r="B26647" s="90">
        <v>6.2641999999999998</v>
      </c>
    </row>
    <row r="26648" spans="2:2" x14ac:dyDescent="0.3">
      <c r="B26648" s="90">
        <v>6.2643000000000004</v>
      </c>
    </row>
    <row r="26649" spans="2:2" x14ac:dyDescent="0.3">
      <c r="B26649" s="90">
        <v>6.2644000000000002</v>
      </c>
    </row>
    <row r="26650" spans="2:2" x14ac:dyDescent="0.3">
      <c r="B26650" s="90">
        <v>6.2645</v>
      </c>
    </row>
    <row r="26651" spans="2:2" x14ac:dyDescent="0.3">
      <c r="B26651" s="90">
        <v>6.2645999999999997</v>
      </c>
    </row>
    <row r="26652" spans="2:2" x14ac:dyDescent="0.3">
      <c r="B26652" s="90">
        <v>6.2647000000000004</v>
      </c>
    </row>
    <row r="26653" spans="2:2" x14ac:dyDescent="0.3">
      <c r="B26653" s="90">
        <v>6.2648000000000001</v>
      </c>
    </row>
    <row r="26654" spans="2:2" x14ac:dyDescent="0.3">
      <c r="B26654" s="90">
        <v>6.2648999999999999</v>
      </c>
    </row>
    <row r="26655" spans="2:2" x14ac:dyDescent="0.3">
      <c r="B26655" s="90">
        <v>6.2649999999999997</v>
      </c>
    </row>
    <row r="26656" spans="2:2" x14ac:dyDescent="0.3">
      <c r="B26656" s="90">
        <v>6.2651000000000003</v>
      </c>
    </row>
    <row r="26657" spans="2:2" x14ac:dyDescent="0.3">
      <c r="B26657" s="90">
        <v>6.2652000000000001</v>
      </c>
    </row>
    <row r="26658" spans="2:2" x14ac:dyDescent="0.3">
      <c r="B26658" s="90">
        <v>6.2652999999999999</v>
      </c>
    </row>
    <row r="26659" spans="2:2" x14ac:dyDescent="0.3">
      <c r="B26659" s="90">
        <v>6.2653999999999996</v>
      </c>
    </row>
    <row r="26660" spans="2:2" x14ac:dyDescent="0.3">
      <c r="B26660" s="90">
        <v>6.2655000000000003</v>
      </c>
    </row>
    <row r="26661" spans="2:2" x14ac:dyDescent="0.3">
      <c r="B26661" s="90">
        <v>6.2656000000000001</v>
      </c>
    </row>
    <row r="26662" spans="2:2" x14ac:dyDescent="0.3">
      <c r="B26662" s="90">
        <v>6.2656999999999998</v>
      </c>
    </row>
    <row r="26663" spans="2:2" x14ac:dyDescent="0.3">
      <c r="B26663" s="90">
        <v>6.2657999999999996</v>
      </c>
    </row>
    <row r="26664" spans="2:2" x14ac:dyDescent="0.3">
      <c r="B26664" s="90">
        <v>6.2659000000000002</v>
      </c>
    </row>
    <row r="26665" spans="2:2" x14ac:dyDescent="0.3">
      <c r="B26665" s="90">
        <v>6.266</v>
      </c>
    </row>
    <row r="26666" spans="2:2" x14ac:dyDescent="0.3">
      <c r="B26666" s="90">
        <v>6.2660999999999998</v>
      </c>
    </row>
    <row r="26667" spans="2:2" x14ac:dyDescent="0.3">
      <c r="B26667" s="90">
        <v>6.2662000000000004</v>
      </c>
    </row>
    <row r="26668" spans="2:2" x14ac:dyDescent="0.3">
      <c r="B26668" s="90">
        <v>6.2663000000000002</v>
      </c>
    </row>
    <row r="26669" spans="2:2" x14ac:dyDescent="0.3">
      <c r="B26669" s="90">
        <v>6.2664</v>
      </c>
    </row>
    <row r="26670" spans="2:2" x14ac:dyDescent="0.3">
      <c r="B26670" s="90">
        <v>6.2664999999999997</v>
      </c>
    </row>
    <row r="26671" spans="2:2" x14ac:dyDescent="0.3">
      <c r="B26671" s="90">
        <v>6.2666000000000004</v>
      </c>
    </row>
    <row r="26672" spans="2:2" x14ac:dyDescent="0.3">
      <c r="B26672" s="90">
        <v>6.2667000000000002</v>
      </c>
    </row>
    <row r="26673" spans="2:2" x14ac:dyDescent="0.3">
      <c r="B26673" s="90">
        <v>6.2667999999999999</v>
      </c>
    </row>
    <row r="26674" spans="2:2" x14ac:dyDescent="0.3">
      <c r="B26674" s="90">
        <v>6.2668999999999997</v>
      </c>
    </row>
    <row r="26675" spans="2:2" x14ac:dyDescent="0.3">
      <c r="B26675" s="90">
        <v>6.2670000000000003</v>
      </c>
    </row>
    <row r="26676" spans="2:2" x14ac:dyDescent="0.3">
      <c r="B26676" s="90">
        <v>6.2671000000000001</v>
      </c>
    </row>
    <row r="26677" spans="2:2" x14ac:dyDescent="0.3">
      <c r="B26677" s="90">
        <v>6.2671999999999999</v>
      </c>
    </row>
    <row r="26678" spans="2:2" x14ac:dyDescent="0.3">
      <c r="B26678" s="90">
        <v>6.2672999999999996</v>
      </c>
    </row>
    <row r="26679" spans="2:2" x14ac:dyDescent="0.3">
      <c r="B26679" s="90">
        <v>6.2674000000000003</v>
      </c>
    </row>
    <row r="26680" spans="2:2" x14ac:dyDescent="0.3">
      <c r="B26680" s="90">
        <v>6.2675000000000001</v>
      </c>
    </row>
    <row r="26681" spans="2:2" x14ac:dyDescent="0.3">
      <c r="B26681" s="90">
        <v>6.2675999999999998</v>
      </c>
    </row>
    <row r="26682" spans="2:2" x14ac:dyDescent="0.3">
      <c r="B26682" s="90">
        <v>6.2676999999999996</v>
      </c>
    </row>
    <row r="26683" spans="2:2" x14ac:dyDescent="0.3">
      <c r="B26683" s="90">
        <v>6.2678000000000003</v>
      </c>
    </row>
    <row r="26684" spans="2:2" x14ac:dyDescent="0.3">
      <c r="B26684" s="90">
        <v>6.2679</v>
      </c>
    </row>
    <row r="26685" spans="2:2" x14ac:dyDescent="0.3">
      <c r="B26685" s="90">
        <v>6.2679999999999998</v>
      </c>
    </row>
    <row r="26686" spans="2:2" x14ac:dyDescent="0.3">
      <c r="B26686" s="90">
        <v>6.2680999999999996</v>
      </c>
    </row>
    <row r="26687" spans="2:2" x14ac:dyDescent="0.3">
      <c r="B26687" s="90">
        <v>6.2682000000000002</v>
      </c>
    </row>
    <row r="26688" spans="2:2" x14ac:dyDescent="0.3">
      <c r="B26688" s="90">
        <v>6.2683</v>
      </c>
    </row>
    <row r="26689" spans="2:2" x14ac:dyDescent="0.3">
      <c r="B26689" s="90">
        <v>6.2683999999999997</v>
      </c>
    </row>
    <row r="26690" spans="2:2" x14ac:dyDescent="0.3">
      <c r="B26690" s="90">
        <v>6.2685000000000004</v>
      </c>
    </row>
    <row r="26691" spans="2:2" x14ac:dyDescent="0.3">
      <c r="B26691" s="90">
        <v>6.2686000000000002</v>
      </c>
    </row>
    <row r="26692" spans="2:2" x14ac:dyDescent="0.3">
      <c r="B26692" s="90">
        <v>6.2686999999999999</v>
      </c>
    </row>
    <row r="26693" spans="2:2" x14ac:dyDescent="0.3">
      <c r="B26693" s="90">
        <v>6.2687999999999997</v>
      </c>
    </row>
    <row r="26694" spans="2:2" x14ac:dyDescent="0.3">
      <c r="B26694" s="90">
        <v>6.2689000000000004</v>
      </c>
    </row>
    <row r="26695" spans="2:2" x14ac:dyDescent="0.3">
      <c r="B26695" s="90">
        <v>6.2690000000000001</v>
      </c>
    </row>
    <row r="26696" spans="2:2" x14ac:dyDescent="0.3">
      <c r="B26696" s="90">
        <v>6.2690999999999999</v>
      </c>
    </row>
    <row r="26697" spans="2:2" x14ac:dyDescent="0.3">
      <c r="B26697" s="90">
        <v>6.2691999999999997</v>
      </c>
    </row>
    <row r="26698" spans="2:2" x14ac:dyDescent="0.3">
      <c r="B26698" s="90">
        <v>6.2693000000000003</v>
      </c>
    </row>
    <row r="26699" spans="2:2" x14ac:dyDescent="0.3">
      <c r="B26699" s="90">
        <v>6.2694000000000001</v>
      </c>
    </row>
    <row r="26700" spans="2:2" x14ac:dyDescent="0.3">
      <c r="B26700" s="90">
        <v>6.2694999999999999</v>
      </c>
    </row>
    <row r="26701" spans="2:2" x14ac:dyDescent="0.3">
      <c r="B26701" s="90">
        <v>6.2695999999999996</v>
      </c>
    </row>
    <row r="26702" spans="2:2" x14ac:dyDescent="0.3">
      <c r="B26702" s="90">
        <v>6.2697000000000003</v>
      </c>
    </row>
    <row r="26703" spans="2:2" x14ac:dyDescent="0.3">
      <c r="B26703" s="90">
        <v>6.2698</v>
      </c>
    </row>
    <row r="26704" spans="2:2" x14ac:dyDescent="0.3">
      <c r="B26704" s="90">
        <v>6.2698999999999998</v>
      </c>
    </row>
    <row r="26705" spans="2:2" x14ac:dyDescent="0.3">
      <c r="B26705" s="90">
        <v>6.27</v>
      </c>
    </row>
    <row r="26706" spans="2:2" x14ac:dyDescent="0.3">
      <c r="B26706" s="90">
        <v>6.2701000000000002</v>
      </c>
    </row>
    <row r="26707" spans="2:2" x14ac:dyDescent="0.3">
      <c r="B26707" s="90">
        <v>6.2702</v>
      </c>
    </row>
    <row r="26708" spans="2:2" x14ac:dyDescent="0.3">
      <c r="B26708" s="90">
        <v>6.2702999999999998</v>
      </c>
    </row>
    <row r="26709" spans="2:2" x14ac:dyDescent="0.3">
      <c r="B26709" s="90">
        <v>6.2704000000000004</v>
      </c>
    </row>
    <row r="26710" spans="2:2" x14ac:dyDescent="0.3">
      <c r="B26710" s="90">
        <v>6.2705000000000002</v>
      </c>
    </row>
    <row r="26711" spans="2:2" x14ac:dyDescent="0.3">
      <c r="B26711" s="90">
        <v>6.2706</v>
      </c>
    </row>
    <row r="26712" spans="2:2" x14ac:dyDescent="0.3">
      <c r="B26712" s="90">
        <v>6.2706999999999997</v>
      </c>
    </row>
    <row r="26713" spans="2:2" x14ac:dyDescent="0.3">
      <c r="B26713" s="90">
        <v>6.2708000000000004</v>
      </c>
    </row>
    <row r="26714" spans="2:2" x14ac:dyDescent="0.3">
      <c r="B26714" s="90">
        <v>6.2709000000000001</v>
      </c>
    </row>
    <row r="26715" spans="2:2" x14ac:dyDescent="0.3">
      <c r="B26715" s="90">
        <v>6.2709999999999999</v>
      </c>
    </row>
    <row r="26716" spans="2:2" x14ac:dyDescent="0.3">
      <c r="B26716" s="90">
        <v>6.2710999999999997</v>
      </c>
    </row>
    <row r="26717" spans="2:2" x14ac:dyDescent="0.3">
      <c r="B26717" s="90">
        <v>6.2712000000000003</v>
      </c>
    </row>
    <row r="26718" spans="2:2" x14ac:dyDescent="0.3">
      <c r="B26718" s="90">
        <v>6.2713000000000001</v>
      </c>
    </row>
    <row r="26719" spans="2:2" x14ac:dyDescent="0.3">
      <c r="B26719" s="90">
        <v>6.2713999999999999</v>
      </c>
    </row>
    <row r="26720" spans="2:2" x14ac:dyDescent="0.3">
      <c r="B26720" s="90">
        <v>6.2714999999999996</v>
      </c>
    </row>
    <row r="26721" spans="2:2" x14ac:dyDescent="0.3">
      <c r="B26721" s="90">
        <v>6.2716000000000003</v>
      </c>
    </row>
    <row r="26722" spans="2:2" x14ac:dyDescent="0.3">
      <c r="B26722" s="90">
        <v>6.2717000000000001</v>
      </c>
    </row>
    <row r="26723" spans="2:2" x14ac:dyDescent="0.3">
      <c r="B26723" s="90">
        <v>6.2717999999999998</v>
      </c>
    </row>
    <row r="26724" spans="2:2" x14ac:dyDescent="0.3">
      <c r="B26724" s="90">
        <v>6.2718999999999996</v>
      </c>
    </row>
    <row r="26725" spans="2:2" x14ac:dyDescent="0.3">
      <c r="B26725" s="90">
        <v>6.2720000000000002</v>
      </c>
    </row>
    <row r="26726" spans="2:2" x14ac:dyDescent="0.3">
      <c r="B26726" s="90">
        <v>6.2721</v>
      </c>
    </row>
    <row r="26727" spans="2:2" x14ac:dyDescent="0.3">
      <c r="B26727" s="90">
        <v>6.2721999999999998</v>
      </c>
    </row>
    <row r="26728" spans="2:2" x14ac:dyDescent="0.3">
      <c r="B26728" s="90">
        <v>6.2723000000000004</v>
      </c>
    </row>
    <row r="26729" spans="2:2" x14ac:dyDescent="0.3">
      <c r="B26729" s="90">
        <v>6.2724000000000002</v>
      </c>
    </row>
    <row r="26730" spans="2:2" x14ac:dyDescent="0.3">
      <c r="B26730" s="90">
        <v>6.2725</v>
      </c>
    </row>
    <row r="26731" spans="2:2" x14ac:dyDescent="0.3">
      <c r="B26731" s="90">
        <v>6.2725999999999997</v>
      </c>
    </row>
    <row r="26732" spans="2:2" x14ac:dyDescent="0.3">
      <c r="B26732" s="90">
        <v>6.2727000000000004</v>
      </c>
    </row>
    <row r="26733" spans="2:2" x14ac:dyDescent="0.3">
      <c r="B26733" s="90">
        <v>6.2728000000000002</v>
      </c>
    </row>
    <row r="26734" spans="2:2" x14ac:dyDescent="0.3">
      <c r="B26734" s="90">
        <v>6.2728999999999999</v>
      </c>
    </row>
    <row r="26735" spans="2:2" x14ac:dyDescent="0.3">
      <c r="B26735" s="90">
        <v>6.2729999999999997</v>
      </c>
    </row>
    <row r="26736" spans="2:2" x14ac:dyDescent="0.3">
      <c r="B26736" s="90">
        <v>6.2731000000000003</v>
      </c>
    </row>
    <row r="26737" spans="2:2" x14ac:dyDescent="0.3">
      <c r="B26737" s="90">
        <v>6.2732000000000001</v>
      </c>
    </row>
    <row r="26738" spans="2:2" x14ac:dyDescent="0.3">
      <c r="B26738" s="90">
        <v>6.2732999999999999</v>
      </c>
    </row>
    <row r="26739" spans="2:2" x14ac:dyDescent="0.3">
      <c r="B26739" s="90">
        <v>6.2733999999999996</v>
      </c>
    </row>
    <row r="26740" spans="2:2" x14ac:dyDescent="0.3">
      <c r="B26740" s="90">
        <v>6.2735000000000003</v>
      </c>
    </row>
    <row r="26741" spans="2:2" x14ac:dyDescent="0.3">
      <c r="B26741" s="90">
        <v>6.2736000000000001</v>
      </c>
    </row>
    <row r="26742" spans="2:2" x14ac:dyDescent="0.3">
      <c r="B26742" s="90">
        <v>6.2736999999999998</v>
      </c>
    </row>
    <row r="26743" spans="2:2" x14ac:dyDescent="0.3">
      <c r="B26743" s="90">
        <v>6.2737999999999996</v>
      </c>
    </row>
    <row r="26744" spans="2:2" x14ac:dyDescent="0.3">
      <c r="B26744" s="90">
        <v>6.2739000000000003</v>
      </c>
    </row>
    <row r="26745" spans="2:2" x14ac:dyDescent="0.3">
      <c r="B26745" s="90">
        <v>6.274</v>
      </c>
    </row>
    <row r="26746" spans="2:2" x14ac:dyDescent="0.3">
      <c r="B26746" s="90">
        <v>6.2740999999999998</v>
      </c>
    </row>
    <row r="26747" spans="2:2" x14ac:dyDescent="0.3">
      <c r="B26747" s="90">
        <v>6.2742000000000004</v>
      </c>
    </row>
    <row r="26748" spans="2:2" x14ac:dyDescent="0.3">
      <c r="B26748" s="90">
        <v>6.2743000000000002</v>
      </c>
    </row>
    <row r="26749" spans="2:2" x14ac:dyDescent="0.3">
      <c r="B26749" s="90">
        <v>6.2744</v>
      </c>
    </row>
    <row r="26750" spans="2:2" x14ac:dyDescent="0.3">
      <c r="B26750" s="90">
        <v>6.2744999999999997</v>
      </c>
    </row>
    <row r="26751" spans="2:2" x14ac:dyDescent="0.3">
      <c r="B26751" s="90">
        <v>6.2746000000000004</v>
      </c>
    </row>
    <row r="26752" spans="2:2" x14ac:dyDescent="0.3">
      <c r="B26752" s="90">
        <v>6.2747000000000002</v>
      </c>
    </row>
    <row r="26753" spans="2:2" x14ac:dyDescent="0.3">
      <c r="B26753" s="90">
        <v>6.2747999999999999</v>
      </c>
    </row>
    <row r="26754" spans="2:2" x14ac:dyDescent="0.3">
      <c r="B26754" s="90">
        <v>6.2748999999999997</v>
      </c>
    </row>
    <row r="26755" spans="2:2" x14ac:dyDescent="0.3">
      <c r="B26755" s="90">
        <v>6.2750000000000004</v>
      </c>
    </row>
    <row r="26756" spans="2:2" x14ac:dyDescent="0.3">
      <c r="B26756" s="90">
        <v>6.2751000000000001</v>
      </c>
    </row>
    <row r="26757" spans="2:2" x14ac:dyDescent="0.3">
      <c r="B26757" s="90">
        <v>6.2751999999999999</v>
      </c>
    </row>
    <row r="26758" spans="2:2" x14ac:dyDescent="0.3">
      <c r="B26758" s="90">
        <v>6.2752999999999997</v>
      </c>
    </row>
    <row r="26759" spans="2:2" x14ac:dyDescent="0.3">
      <c r="B26759" s="90">
        <v>6.2754000000000003</v>
      </c>
    </row>
    <row r="26760" spans="2:2" x14ac:dyDescent="0.3">
      <c r="B26760" s="90">
        <v>6.2755000000000001</v>
      </c>
    </row>
    <row r="26761" spans="2:2" x14ac:dyDescent="0.3">
      <c r="B26761" s="90">
        <v>6.2755999999999998</v>
      </c>
    </row>
    <row r="26762" spans="2:2" x14ac:dyDescent="0.3">
      <c r="B26762" s="90">
        <v>6.2756999999999996</v>
      </c>
    </row>
    <row r="26763" spans="2:2" x14ac:dyDescent="0.3">
      <c r="B26763" s="90">
        <v>6.2758000000000003</v>
      </c>
    </row>
    <row r="26764" spans="2:2" x14ac:dyDescent="0.3">
      <c r="B26764" s="90">
        <v>6.2759</v>
      </c>
    </row>
    <row r="26765" spans="2:2" x14ac:dyDescent="0.3">
      <c r="B26765" s="90">
        <v>6.2759999999999998</v>
      </c>
    </row>
    <row r="26766" spans="2:2" x14ac:dyDescent="0.3">
      <c r="B26766" s="90">
        <v>6.2760999999999996</v>
      </c>
    </row>
    <row r="26767" spans="2:2" x14ac:dyDescent="0.3">
      <c r="B26767" s="90">
        <v>6.2762000000000002</v>
      </c>
    </row>
    <row r="26768" spans="2:2" x14ac:dyDescent="0.3">
      <c r="B26768" s="90">
        <v>6.2763</v>
      </c>
    </row>
    <row r="26769" spans="2:2" x14ac:dyDescent="0.3">
      <c r="B26769" s="90">
        <v>6.2763999999999998</v>
      </c>
    </row>
    <row r="26770" spans="2:2" x14ac:dyDescent="0.3">
      <c r="B26770" s="90">
        <v>6.2765000000000004</v>
      </c>
    </row>
    <row r="26771" spans="2:2" x14ac:dyDescent="0.3">
      <c r="B26771" s="90">
        <v>6.2766000000000002</v>
      </c>
    </row>
    <row r="26772" spans="2:2" x14ac:dyDescent="0.3">
      <c r="B26772" s="90">
        <v>6.2766999999999999</v>
      </c>
    </row>
    <row r="26773" spans="2:2" x14ac:dyDescent="0.3">
      <c r="B26773" s="90">
        <v>6.2767999999999997</v>
      </c>
    </row>
    <row r="26774" spans="2:2" x14ac:dyDescent="0.3">
      <c r="B26774" s="90">
        <v>6.2769000000000004</v>
      </c>
    </row>
    <row r="26775" spans="2:2" x14ac:dyDescent="0.3">
      <c r="B26775" s="90">
        <v>6.2770000000000001</v>
      </c>
    </row>
    <row r="26776" spans="2:2" x14ac:dyDescent="0.3">
      <c r="B26776" s="90">
        <v>6.2770999999999999</v>
      </c>
    </row>
    <row r="26777" spans="2:2" x14ac:dyDescent="0.3">
      <c r="B26777" s="90">
        <v>6.2771999999999997</v>
      </c>
    </row>
    <row r="26778" spans="2:2" x14ac:dyDescent="0.3">
      <c r="B26778" s="90">
        <v>6.2773000000000003</v>
      </c>
    </row>
    <row r="26779" spans="2:2" x14ac:dyDescent="0.3">
      <c r="B26779" s="90">
        <v>6.2774000000000001</v>
      </c>
    </row>
    <row r="26780" spans="2:2" x14ac:dyDescent="0.3">
      <c r="B26780" s="90">
        <v>6.2774999999999999</v>
      </c>
    </row>
    <row r="26781" spans="2:2" x14ac:dyDescent="0.3">
      <c r="B26781" s="90">
        <v>6.2775999999999996</v>
      </c>
    </row>
    <row r="26782" spans="2:2" x14ac:dyDescent="0.3">
      <c r="B26782" s="90">
        <v>6.2777000000000003</v>
      </c>
    </row>
    <row r="26783" spans="2:2" x14ac:dyDescent="0.3">
      <c r="B26783" s="90">
        <v>6.2778</v>
      </c>
    </row>
    <row r="26784" spans="2:2" x14ac:dyDescent="0.3">
      <c r="B26784" s="90">
        <v>6.2778999999999998</v>
      </c>
    </row>
    <row r="26785" spans="2:2" x14ac:dyDescent="0.3">
      <c r="B26785" s="90">
        <v>6.2779999999999996</v>
      </c>
    </row>
    <row r="26786" spans="2:2" x14ac:dyDescent="0.3">
      <c r="B26786" s="90">
        <v>6.2781000000000002</v>
      </c>
    </row>
    <row r="26787" spans="2:2" x14ac:dyDescent="0.3">
      <c r="B26787" s="90">
        <v>6.2782</v>
      </c>
    </row>
    <row r="26788" spans="2:2" x14ac:dyDescent="0.3">
      <c r="B26788" s="90">
        <v>6.2782999999999998</v>
      </c>
    </row>
    <row r="26789" spans="2:2" x14ac:dyDescent="0.3">
      <c r="B26789" s="90">
        <v>6.2784000000000004</v>
      </c>
    </row>
    <row r="26790" spans="2:2" x14ac:dyDescent="0.3">
      <c r="B26790" s="90">
        <v>6.2785000000000002</v>
      </c>
    </row>
    <row r="26791" spans="2:2" x14ac:dyDescent="0.3">
      <c r="B26791" s="90">
        <v>6.2786</v>
      </c>
    </row>
    <row r="26792" spans="2:2" x14ac:dyDescent="0.3">
      <c r="B26792" s="90">
        <v>6.2786999999999997</v>
      </c>
    </row>
    <row r="26793" spans="2:2" x14ac:dyDescent="0.3">
      <c r="B26793" s="90">
        <v>6.2788000000000004</v>
      </c>
    </row>
    <row r="26794" spans="2:2" x14ac:dyDescent="0.3">
      <c r="B26794" s="90">
        <v>6.2789000000000001</v>
      </c>
    </row>
    <row r="26795" spans="2:2" x14ac:dyDescent="0.3">
      <c r="B26795" s="90">
        <v>6.2789999999999999</v>
      </c>
    </row>
    <row r="26796" spans="2:2" x14ac:dyDescent="0.3">
      <c r="B26796" s="90">
        <v>6.2790999999999997</v>
      </c>
    </row>
    <row r="26797" spans="2:2" x14ac:dyDescent="0.3">
      <c r="B26797" s="90">
        <v>6.2792000000000003</v>
      </c>
    </row>
    <row r="26798" spans="2:2" x14ac:dyDescent="0.3">
      <c r="B26798" s="90">
        <v>6.2793000000000001</v>
      </c>
    </row>
    <row r="26799" spans="2:2" x14ac:dyDescent="0.3">
      <c r="B26799" s="90">
        <v>6.2793999999999999</v>
      </c>
    </row>
    <row r="26800" spans="2:2" x14ac:dyDescent="0.3">
      <c r="B26800" s="90">
        <v>6.2794999999999996</v>
      </c>
    </row>
    <row r="26801" spans="2:2" x14ac:dyDescent="0.3">
      <c r="B26801" s="90">
        <v>6.2796000000000003</v>
      </c>
    </row>
    <row r="26802" spans="2:2" x14ac:dyDescent="0.3">
      <c r="B26802" s="90">
        <v>6.2797000000000001</v>
      </c>
    </row>
    <row r="26803" spans="2:2" x14ac:dyDescent="0.3">
      <c r="B26803" s="90">
        <v>6.2797999999999998</v>
      </c>
    </row>
    <row r="26804" spans="2:2" x14ac:dyDescent="0.3">
      <c r="B26804" s="90">
        <v>6.2798999999999996</v>
      </c>
    </row>
    <row r="26805" spans="2:2" x14ac:dyDescent="0.3">
      <c r="B26805" s="90">
        <v>6.28</v>
      </c>
    </row>
    <row r="26806" spans="2:2" x14ac:dyDescent="0.3">
      <c r="B26806" s="90">
        <v>6.2801</v>
      </c>
    </row>
    <row r="26807" spans="2:2" x14ac:dyDescent="0.3">
      <c r="B26807" s="90">
        <v>6.2801999999999998</v>
      </c>
    </row>
    <row r="26808" spans="2:2" x14ac:dyDescent="0.3">
      <c r="B26808" s="90">
        <v>6.2803000000000004</v>
      </c>
    </row>
    <row r="26809" spans="2:2" x14ac:dyDescent="0.3">
      <c r="B26809" s="90">
        <v>6.2804000000000002</v>
      </c>
    </row>
    <row r="26810" spans="2:2" x14ac:dyDescent="0.3">
      <c r="B26810" s="90">
        <v>6.2805</v>
      </c>
    </row>
    <row r="26811" spans="2:2" x14ac:dyDescent="0.3">
      <c r="B26811" s="90">
        <v>6.2805999999999997</v>
      </c>
    </row>
    <row r="26812" spans="2:2" x14ac:dyDescent="0.3">
      <c r="B26812" s="90">
        <v>6.2807000000000004</v>
      </c>
    </row>
    <row r="26813" spans="2:2" x14ac:dyDescent="0.3">
      <c r="B26813" s="90">
        <v>6.2808000000000002</v>
      </c>
    </row>
    <row r="26814" spans="2:2" x14ac:dyDescent="0.3">
      <c r="B26814" s="90">
        <v>6.2808999999999999</v>
      </c>
    </row>
    <row r="26815" spans="2:2" x14ac:dyDescent="0.3">
      <c r="B26815" s="90">
        <v>6.2809999999999997</v>
      </c>
    </row>
    <row r="26816" spans="2:2" x14ac:dyDescent="0.3">
      <c r="B26816" s="90">
        <v>6.2811000000000003</v>
      </c>
    </row>
    <row r="26817" spans="2:2" x14ac:dyDescent="0.3">
      <c r="B26817" s="90">
        <v>6.2812000000000001</v>
      </c>
    </row>
    <row r="26818" spans="2:2" x14ac:dyDescent="0.3">
      <c r="B26818" s="90">
        <v>6.2812999999999999</v>
      </c>
    </row>
    <row r="26819" spans="2:2" x14ac:dyDescent="0.3">
      <c r="B26819" s="90">
        <v>6.2813999999999997</v>
      </c>
    </row>
    <row r="26820" spans="2:2" x14ac:dyDescent="0.3">
      <c r="B26820" s="90">
        <v>6.2815000000000003</v>
      </c>
    </row>
    <row r="26821" spans="2:2" x14ac:dyDescent="0.3">
      <c r="B26821" s="90">
        <v>6.2816000000000001</v>
      </c>
    </row>
    <row r="26822" spans="2:2" x14ac:dyDescent="0.3">
      <c r="B26822" s="90">
        <v>6.2816999999999998</v>
      </c>
    </row>
    <row r="26823" spans="2:2" x14ac:dyDescent="0.3">
      <c r="B26823" s="90">
        <v>6.2817999999999996</v>
      </c>
    </row>
    <row r="26824" spans="2:2" x14ac:dyDescent="0.3">
      <c r="B26824" s="90">
        <v>6.2819000000000003</v>
      </c>
    </row>
    <row r="26825" spans="2:2" x14ac:dyDescent="0.3">
      <c r="B26825" s="90">
        <v>6.282</v>
      </c>
    </row>
    <row r="26826" spans="2:2" x14ac:dyDescent="0.3">
      <c r="B26826" s="90">
        <v>6.2820999999999998</v>
      </c>
    </row>
    <row r="26827" spans="2:2" x14ac:dyDescent="0.3">
      <c r="B26827" s="90">
        <v>6.2821999999999996</v>
      </c>
    </row>
    <row r="26828" spans="2:2" x14ac:dyDescent="0.3">
      <c r="B26828" s="90">
        <v>6.2823000000000002</v>
      </c>
    </row>
    <row r="26829" spans="2:2" x14ac:dyDescent="0.3">
      <c r="B26829" s="90">
        <v>6.2824</v>
      </c>
    </row>
    <row r="26830" spans="2:2" x14ac:dyDescent="0.3">
      <c r="B26830" s="90">
        <v>6.2824999999999998</v>
      </c>
    </row>
    <row r="26831" spans="2:2" x14ac:dyDescent="0.3">
      <c r="B26831" s="90">
        <v>6.2826000000000004</v>
      </c>
    </row>
    <row r="26832" spans="2:2" x14ac:dyDescent="0.3">
      <c r="B26832" s="90">
        <v>6.2827000000000002</v>
      </c>
    </row>
    <row r="26833" spans="2:2" x14ac:dyDescent="0.3">
      <c r="B26833" s="90">
        <v>6.2827999999999999</v>
      </c>
    </row>
    <row r="26834" spans="2:2" x14ac:dyDescent="0.3">
      <c r="B26834" s="90">
        <v>6.2828999999999997</v>
      </c>
    </row>
    <row r="26835" spans="2:2" x14ac:dyDescent="0.3">
      <c r="B26835" s="90">
        <v>6.2830000000000004</v>
      </c>
    </row>
    <row r="26836" spans="2:2" x14ac:dyDescent="0.3">
      <c r="B26836" s="90">
        <v>6.2831000000000001</v>
      </c>
    </row>
    <row r="26837" spans="2:2" x14ac:dyDescent="0.3">
      <c r="B26837" s="90">
        <v>6.2831999999999999</v>
      </c>
    </row>
    <row r="26838" spans="2:2" x14ac:dyDescent="0.3">
      <c r="B26838" s="90">
        <v>6.2832999999999997</v>
      </c>
    </row>
    <row r="26839" spans="2:2" x14ac:dyDescent="0.3">
      <c r="B26839" s="90">
        <v>6.2834000000000003</v>
      </c>
    </row>
    <row r="26840" spans="2:2" x14ac:dyDescent="0.3">
      <c r="B26840" s="90">
        <v>6.2835000000000001</v>
      </c>
    </row>
    <row r="26841" spans="2:2" x14ac:dyDescent="0.3">
      <c r="B26841" s="90">
        <v>6.2835999999999999</v>
      </c>
    </row>
    <row r="26842" spans="2:2" x14ac:dyDescent="0.3">
      <c r="B26842" s="90">
        <v>6.2836999999999996</v>
      </c>
    </row>
    <row r="26843" spans="2:2" x14ac:dyDescent="0.3">
      <c r="B26843" s="90">
        <v>6.2838000000000003</v>
      </c>
    </row>
    <row r="26844" spans="2:2" x14ac:dyDescent="0.3">
      <c r="B26844" s="90">
        <v>6.2839</v>
      </c>
    </row>
    <row r="26845" spans="2:2" x14ac:dyDescent="0.3">
      <c r="B26845" s="90">
        <v>6.2839999999999998</v>
      </c>
    </row>
    <row r="26846" spans="2:2" x14ac:dyDescent="0.3">
      <c r="B26846" s="90">
        <v>6.2840999999999996</v>
      </c>
    </row>
    <row r="26847" spans="2:2" x14ac:dyDescent="0.3">
      <c r="B26847" s="90">
        <v>6.2842000000000002</v>
      </c>
    </row>
    <row r="26848" spans="2:2" x14ac:dyDescent="0.3">
      <c r="B26848" s="90">
        <v>6.2843</v>
      </c>
    </row>
    <row r="26849" spans="2:2" x14ac:dyDescent="0.3">
      <c r="B26849" s="90">
        <v>6.2843999999999998</v>
      </c>
    </row>
    <row r="26850" spans="2:2" x14ac:dyDescent="0.3">
      <c r="B26850" s="90">
        <v>6.2845000000000004</v>
      </c>
    </row>
    <row r="26851" spans="2:2" x14ac:dyDescent="0.3">
      <c r="B26851" s="90">
        <v>6.2846000000000002</v>
      </c>
    </row>
    <row r="26852" spans="2:2" x14ac:dyDescent="0.3">
      <c r="B26852" s="90">
        <v>6.2847</v>
      </c>
    </row>
    <row r="26853" spans="2:2" x14ac:dyDescent="0.3">
      <c r="B26853" s="90">
        <v>6.2847999999999997</v>
      </c>
    </row>
    <row r="26854" spans="2:2" x14ac:dyDescent="0.3">
      <c r="B26854" s="90">
        <v>6.2849000000000004</v>
      </c>
    </row>
    <row r="26855" spans="2:2" x14ac:dyDescent="0.3">
      <c r="B26855" s="90">
        <v>6.2850000000000001</v>
      </c>
    </row>
    <row r="26856" spans="2:2" x14ac:dyDescent="0.3">
      <c r="B26856" s="90">
        <v>6.2850999999999999</v>
      </c>
    </row>
    <row r="26857" spans="2:2" x14ac:dyDescent="0.3">
      <c r="B26857" s="90">
        <v>6.2851999999999997</v>
      </c>
    </row>
    <row r="26858" spans="2:2" x14ac:dyDescent="0.3">
      <c r="B26858" s="90">
        <v>6.2853000000000003</v>
      </c>
    </row>
    <row r="26859" spans="2:2" x14ac:dyDescent="0.3">
      <c r="B26859" s="90">
        <v>6.2854000000000001</v>
      </c>
    </row>
    <row r="26860" spans="2:2" x14ac:dyDescent="0.3">
      <c r="B26860" s="90">
        <v>6.2854999999999999</v>
      </c>
    </row>
    <row r="26861" spans="2:2" x14ac:dyDescent="0.3">
      <c r="B26861" s="90">
        <v>6.2855999999999996</v>
      </c>
    </row>
    <row r="26862" spans="2:2" x14ac:dyDescent="0.3">
      <c r="B26862" s="90">
        <v>6.2857000000000003</v>
      </c>
    </row>
    <row r="26863" spans="2:2" x14ac:dyDescent="0.3">
      <c r="B26863" s="90">
        <v>6.2858000000000001</v>
      </c>
    </row>
    <row r="26864" spans="2:2" x14ac:dyDescent="0.3">
      <c r="B26864" s="90">
        <v>6.2858999999999998</v>
      </c>
    </row>
    <row r="26865" spans="2:2" x14ac:dyDescent="0.3">
      <c r="B26865" s="90">
        <v>6.2859999999999996</v>
      </c>
    </row>
    <row r="26866" spans="2:2" x14ac:dyDescent="0.3">
      <c r="B26866" s="90">
        <v>6.2861000000000002</v>
      </c>
    </row>
    <row r="26867" spans="2:2" x14ac:dyDescent="0.3">
      <c r="B26867" s="90">
        <v>6.2862</v>
      </c>
    </row>
    <row r="26868" spans="2:2" x14ac:dyDescent="0.3">
      <c r="B26868" s="90">
        <v>6.2862999999999998</v>
      </c>
    </row>
    <row r="26869" spans="2:2" x14ac:dyDescent="0.3">
      <c r="B26869" s="90">
        <v>6.2864000000000004</v>
      </c>
    </row>
    <row r="26870" spans="2:2" x14ac:dyDescent="0.3">
      <c r="B26870" s="90">
        <v>6.2865000000000002</v>
      </c>
    </row>
    <row r="26871" spans="2:2" x14ac:dyDescent="0.3">
      <c r="B26871" s="90">
        <v>6.2866</v>
      </c>
    </row>
    <row r="26872" spans="2:2" x14ac:dyDescent="0.3">
      <c r="B26872" s="90">
        <v>6.2866999999999997</v>
      </c>
    </row>
    <row r="26873" spans="2:2" x14ac:dyDescent="0.3">
      <c r="B26873" s="90">
        <v>6.2868000000000004</v>
      </c>
    </row>
    <row r="26874" spans="2:2" x14ac:dyDescent="0.3">
      <c r="B26874" s="90">
        <v>6.2869000000000002</v>
      </c>
    </row>
    <row r="26875" spans="2:2" x14ac:dyDescent="0.3">
      <c r="B26875" s="90">
        <v>6.2869999999999999</v>
      </c>
    </row>
    <row r="26876" spans="2:2" x14ac:dyDescent="0.3">
      <c r="B26876" s="90">
        <v>6.2870999999999997</v>
      </c>
    </row>
    <row r="26877" spans="2:2" x14ac:dyDescent="0.3">
      <c r="B26877" s="90">
        <v>6.2872000000000003</v>
      </c>
    </row>
    <row r="26878" spans="2:2" x14ac:dyDescent="0.3">
      <c r="B26878" s="90">
        <v>6.2873000000000001</v>
      </c>
    </row>
    <row r="26879" spans="2:2" x14ac:dyDescent="0.3">
      <c r="B26879" s="90">
        <v>6.2873999999999999</v>
      </c>
    </row>
    <row r="26880" spans="2:2" x14ac:dyDescent="0.3">
      <c r="B26880" s="90">
        <v>6.2874999999999996</v>
      </c>
    </row>
    <row r="26881" spans="2:2" x14ac:dyDescent="0.3">
      <c r="B26881" s="90">
        <v>6.2876000000000003</v>
      </c>
    </row>
    <row r="26882" spans="2:2" x14ac:dyDescent="0.3">
      <c r="B26882" s="90">
        <v>6.2877000000000001</v>
      </c>
    </row>
    <row r="26883" spans="2:2" x14ac:dyDescent="0.3">
      <c r="B26883" s="90">
        <v>6.2877999999999998</v>
      </c>
    </row>
    <row r="26884" spans="2:2" x14ac:dyDescent="0.3">
      <c r="B26884" s="90">
        <v>6.2878999999999996</v>
      </c>
    </row>
    <row r="26885" spans="2:2" x14ac:dyDescent="0.3">
      <c r="B26885" s="90">
        <v>6.2880000000000003</v>
      </c>
    </row>
    <row r="26886" spans="2:2" x14ac:dyDescent="0.3">
      <c r="B26886" s="90">
        <v>6.2881</v>
      </c>
    </row>
    <row r="26887" spans="2:2" x14ac:dyDescent="0.3">
      <c r="B26887" s="90">
        <v>6.2881999999999998</v>
      </c>
    </row>
    <row r="26888" spans="2:2" x14ac:dyDescent="0.3">
      <c r="B26888" s="90">
        <v>6.2882999999999996</v>
      </c>
    </row>
    <row r="26889" spans="2:2" x14ac:dyDescent="0.3">
      <c r="B26889" s="90">
        <v>6.2884000000000002</v>
      </c>
    </row>
    <row r="26890" spans="2:2" x14ac:dyDescent="0.3">
      <c r="B26890" s="90">
        <v>6.2885</v>
      </c>
    </row>
    <row r="26891" spans="2:2" x14ac:dyDescent="0.3">
      <c r="B26891" s="90">
        <v>6.2885999999999997</v>
      </c>
    </row>
    <row r="26892" spans="2:2" x14ac:dyDescent="0.3">
      <c r="B26892" s="90">
        <v>6.2887000000000004</v>
      </c>
    </row>
    <row r="26893" spans="2:2" x14ac:dyDescent="0.3">
      <c r="B26893" s="90">
        <v>6.2888000000000002</v>
      </c>
    </row>
    <row r="26894" spans="2:2" x14ac:dyDescent="0.3">
      <c r="B26894" s="90">
        <v>6.2888999999999999</v>
      </c>
    </row>
    <row r="26895" spans="2:2" x14ac:dyDescent="0.3">
      <c r="B26895" s="90">
        <v>6.2889999999999997</v>
      </c>
    </row>
    <row r="26896" spans="2:2" x14ac:dyDescent="0.3">
      <c r="B26896" s="90">
        <v>6.2891000000000004</v>
      </c>
    </row>
    <row r="26897" spans="2:2" x14ac:dyDescent="0.3">
      <c r="B26897" s="90">
        <v>6.2892000000000001</v>
      </c>
    </row>
    <row r="26898" spans="2:2" x14ac:dyDescent="0.3">
      <c r="B26898" s="90">
        <v>6.2892999999999999</v>
      </c>
    </row>
    <row r="26899" spans="2:2" x14ac:dyDescent="0.3">
      <c r="B26899" s="90">
        <v>6.2893999999999997</v>
      </c>
    </row>
    <row r="26900" spans="2:2" x14ac:dyDescent="0.3">
      <c r="B26900" s="90">
        <v>6.2895000000000003</v>
      </c>
    </row>
    <row r="26901" spans="2:2" x14ac:dyDescent="0.3">
      <c r="B26901" s="90">
        <v>6.2896000000000001</v>
      </c>
    </row>
    <row r="26902" spans="2:2" x14ac:dyDescent="0.3">
      <c r="B26902" s="90">
        <v>6.2896999999999998</v>
      </c>
    </row>
    <row r="26903" spans="2:2" x14ac:dyDescent="0.3">
      <c r="B26903" s="90">
        <v>6.2897999999999996</v>
      </c>
    </row>
    <row r="26904" spans="2:2" x14ac:dyDescent="0.3">
      <c r="B26904" s="90">
        <v>6.2899000000000003</v>
      </c>
    </row>
    <row r="26905" spans="2:2" x14ac:dyDescent="0.3">
      <c r="B26905" s="90">
        <v>6.29</v>
      </c>
    </row>
    <row r="26906" spans="2:2" x14ac:dyDescent="0.3">
      <c r="B26906" s="90">
        <v>6.2900999999999998</v>
      </c>
    </row>
    <row r="26907" spans="2:2" x14ac:dyDescent="0.3">
      <c r="B26907" s="90">
        <v>6.2901999999999996</v>
      </c>
    </row>
    <row r="26908" spans="2:2" x14ac:dyDescent="0.3">
      <c r="B26908" s="90">
        <v>6.2903000000000002</v>
      </c>
    </row>
    <row r="26909" spans="2:2" x14ac:dyDescent="0.3">
      <c r="B26909" s="90">
        <v>6.2904</v>
      </c>
    </row>
    <row r="26910" spans="2:2" x14ac:dyDescent="0.3">
      <c r="B26910" s="90">
        <v>6.2904999999999998</v>
      </c>
    </row>
    <row r="26911" spans="2:2" x14ac:dyDescent="0.3">
      <c r="B26911" s="90">
        <v>6.2906000000000004</v>
      </c>
    </row>
    <row r="26912" spans="2:2" x14ac:dyDescent="0.3">
      <c r="B26912" s="90">
        <v>6.2907000000000002</v>
      </c>
    </row>
    <row r="26913" spans="2:2" x14ac:dyDescent="0.3">
      <c r="B26913" s="90">
        <v>6.2907999999999999</v>
      </c>
    </row>
    <row r="26914" spans="2:2" x14ac:dyDescent="0.3">
      <c r="B26914" s="90">
        <v>6.2908999999999997</v>
      </c>
    </row>
    <row r="26915" spans="2:2" x14ac:dyDescent="0.3">
      <c r="B26915" s="90">
        <v>6.2910000000000004</v>
      </c>
    </row>
    <row r="26916" spans="2:2" x14ac:dyDescent="0.3">
      <c r="B26916" s="90">
        <v>6.2911000000000001</v>
      </c>
    </row>
    <row r="26917" spans="2:2" x14ac:dyDescent="0.3">
      <c r="B26917" s="90">
        <v>6.2911999999999999</v>
      </c>
    </row>
    <row r="26918" spans="2:2" x14ac:dyDescent="0.3">
      <c r="B26918" s="90">
        <v>6.2912999999999997</v>
      </c>
    </row>
    <row r="26919" spans="2:2" x14ac:dyDescent="0.3">
      <c r="B26919" s="90">
        <v>6.2914000000000003</v>
      </c>
    </row>
    <row r="26920" spans="2:2" x14ac:dyDescent="0.3">
      <c r="B26920" s="90">
        <v>6.2915000000000001</v>
      </c>
    </row>
    <row r="26921" spans="2:2" x14ac:dyDescent="0.3">
      <c r="B26921" s="90">
        <v>6.2915999999999999</v>
      </c>
    </row>
    <row r="26922" spans="2:2" x14ac:dyDescent="0.3">
      <c r="B26922" s="90">
        <v>6.2916999999999996</v>
      </c>
    </row>
    <row r="26923" spans="2:2" x14ac:dyDescent="0.3">
      <c r="B26923" s="90">
        <v>6.2918000000000003</v>
      </c>
    </row>
    <row r="26924" spans="2:2" x14ac:dyDescent="0.3">
      <c r="B26924" s="90">
        <v>6.2919</v>
      </c>
    </row>
    <row r="26925" spans="2:2" x14ac:dyDescent="0.3">
      <c r="B26925" s="90">
        <v>6.2919999999999998</v>
      </c>
    </row>
    <row r="26926" spans="2:2" x14ac:dyDescent="0.3">
      <c r="B26926" s="90">
        <v>6.2920999999999996</v>
      </c>
    </row>
    <row r="26927" spans="2:2" x14ac:dyDescent="0.3">
      <c r="B26927" s="90">
        <v>6.2922000000000002</v>
      </c>
    </row>
    <row r="26928" spans="2:2" x14ac:dyDescent="0.3">
      <c r="B26928" s="90">
        <v>6.2923</v>
      </c>
    </row>
    <row r="26929" spans="2:2" x14ac:dyDescent="0.3">
      <c r="B26929" s="90">
        <v>6.2923999999999998</v>
      </c>
    </row>
    <row r="26930" spans="2:2" x14ac:dyDescent="0.3">
      <c r="B26930" s="90">
        <v>6.2925000000000004</v>
      </c>
    </row>
    <row r="26931" spans="2:2" x14ac:dyDescent="0.3">
      <c r="B26931" s="90">
        <v>6.2926000000000002</v>
      </c>
    </row>
    <row r="26932" spans="2:2" x14ac:dyDescent="0.3">
      <c r="B26932" s="90">
        <v>6.2927</v>
      </c>
    </row>
    <row r="26933" spans="2:2" x14ac:dyDescent="0.3">
      <c r="B26933" s="90">
        <v>6.2927999999999997</v>
      </c>
    </row>
    <row r="26934" spans="2:2" x14ac:dyDescent="0.3">
      <c r="B26934" s="90">
        <v>6.2929000000000004</v>
      </c>
    </row>
    <row r="26935" spans="2:2" x14ac:dyDescent="0.3">
      <c r="B26935" s="90">
        <v>6.2930000000000001</v>
      </c>
    </row>
    <row r="26936" spans="2:2" x14ac:dyDescent="0.3">
      <c r="B26936" s="90">
        <v>6.2930999999999999</v>
      </c>
    </row>
    <row r="26937" spans="2:2" x14ac:dyDescent="0.3">
      <c r="B26937" s="90">
        <v>6.2931999999999997</v>
      </c>
    </row>
    <row r="26938" spans="2:2" x14ac:dyDescent="0.3">
      <c r="B26938" s="90">
        <v>6.2933000000000003</v>
      </c>
    </row>
    <row r="26939" spans="2:2" x14ac:dyDescent="0.3">
      <c r="B26939" s="90">
        <v>6.2934000000000001</v>
      </c>
    </row>
    <row r="26940" spans="2:2" x14ac:dyDescent="0.3">
      <c r="B26940" s="90">
        <v>6.2934999999999999</v>
      </c>
    </row>
    <row r="26941" spans="2:2" x14ac:dyDescent="0.3">
      <c r="B26941" s="90">
        <v>6.2935999999999996</v>
      </c>
    </row>
    <row r="26942" spans="2:2" x14ac:dyDescent="0.3">
      <c r="B26942" s="90">
        <v>6.2937000000000003</v>
      </c>
    </row>
    <row r="26943" spans="2:2" x14ac:dyDescent="0.3">
      <c r="B26943" s="90">
        <v>6.2938000000000001</v>
      </c>
    </row>
    <row r="26944" spans="2:2" x14ac:dyDescent="0.3">
      <c r="B26944" s="90">
        <v>6.2938999999999998</v>
      </c>
    </row>
    <row r="26945" spans="2:2" x14ac:dyDescent="0.3">
      <c r="B26945" s="90">
        <v>6.2939999999999996</v>
      </c>
    </row>
    <row r="26946" spans="2:2" x14ac:dyDescent="0.3">
      <c r="B26946" s="90">
        <v>6.2941000000000003</v>
      </c>
    </row>
    <row r="26947" spans="2:2" x14ac:dyDescent="0.3">
      <c r="B26947" s="90">
        <v>6.2942</v>
      </c>
    </row>
    <row r="26948" spans="2:2" x14ac:dyDescent="0.3">
      <c r="B26948" s="90">
        <v>6.2942999999999998</v>
      </c>
    </row>
    <row r="26949" spans="2:2" x14ac:dyDescent="0.3">
      <c r="B26949" s="90">
        <v>6.2944000000000004</v>
      </c>
    </row>
    <row r="26950" spans="2:2" x14ac:dyDescent="0.3">
      <c r="B26950" s="90">
        <v>6.2945000000000002</v>
      </c>
    </row>
    <row r="26951" spans="2:2" x14ac:dyDescent="0.3">
      <c r="B26951" s="90">
        <v>6.2946</v>
      </c>
    </row>
    <row r="26952" spans="2:2" x14ac:dyDescent="0.3">
      <c r="B26952" s="90">
        <v>6.2946999999999997</v>
      </c>
    </row>
    <row r="26953" spans="2:2" x14ac:dyDescent="0.3">
      <c r="B26953" s="90">
        <v>6.2948000000000004</v>
      </c>
    </row>
    <row r="26954" spans="2:2" x14ac:dyDescent="0.3">
      <c r="B26954" s="90">
        <v>6.2949000000000002</v>
      </c>
    </row>
    <row r="26955" spans="2:2" x14ac:dyDescent="0.3">
      <c r="B26955" s="90">
        <v>6.2949999999999999</v>
      </c>
    </row>
    <row r="26956" spans="2:2" x14ac:dyDescent="0.3">
      <c r="B26956" s="90">
        <v>6.2950999999999997</v>
      </c>
    </row>
    <row r="26957" spans="2:2" x14ac:dyDescent="0.3">
      <c r="B26957" s="90">
        <v>6.2952000000000004</v>
      </c>
    </row>
    <row r="26958" spans="2:2" x14ac:dyDescent="0.3">
      <c r="B26958" s="90">
        <v>6.2953000000000001</v>
      </c>
    </row>
    <row r="26959" spans="2:2" x14ac:dyDescent="0.3">
      <c r="B26959" s="90">
        <v>6.2953999999999999</v>
      </c>
    </row>
    <row r="26960" spans="2:2" x14ac:dyDescent="0.3">
      <c r="B26960" s="90">
        <v>6.2954999999999997</v>
      </c>
    </row>
    <row r="26961" spans="2:2" x14ac:dyDescent="0.3">
      <c r="B26961" s="90">
        <v>6.2956000000000003</v>
      </c>
    </row>
    <row r="26962" spans="2:2" x14ac:dyDescent="0.3">
      <c r="B26962" s="90">
        <v>6.2957000000000001</v>
      </c>
    </row>
    <row r="26963" spans="2:2" x14ac:dyDescent="0.3">
      <c r="B26963" s="90">
        <v>6.2957999999999998</v>
      </c>
    </row>
    <row r="26964" spans="2:2" x14ac:dyDescent="0.3">
      <c r="B26964" s="90">
        <v>6.2958999999999996</v>
      </c>
    </row>
    <row r="26965" spans="2:2" x14ac:dyDescent="0.3">
      <c r="B26965" s="90">
        <v>6.2960000000000003</v>
      </c>
    </row>
    <row r="26966" spans="2:2" x14ac:dyDescent="0.3">
      <c r="B26966" s="90">
        <v>6.2961</v>
      </c>
    </row>
    <row r="26967" spans="2:2" x14ac:dyDescent="0.3">
      <c r="B26967" s="90">
        <v>6.2961999999999998</v>
      </c>
    </row>
    <row r="26968" spans="2:2" x14ac:dyDescent="0.3">
      <c r="B26968" s="90">
        <v>6.2962999999999996</v>
      </c>
    </row>
    <row r="26969" spans="2:2" x14ac:dyDescent="0.3">
      <c r="B26969" s="90">
        <v>6.2964000000000002</v>
      </c>
    </row>
    <row r="26970" spans="2:2" x14ac:dyDescent="0.3">
      <c r="B26970" s="90">
        <v>6.2965</v>
      </c>
    </row>
    <row r="26971" spans="2:2" x14ac:dyDescent="0.3">
      <c r="B26971" s="90">
        <v>6.2965999999999998</v>
      </c>
    </row>
    <row r="26972" spans="2:2" x14ac:dyDescent="0.3">
      <c r="B26972" s="90">
        <v>6.2967000000000004</v>
      </c>
    </row>
    <row r="26973" spans="2:2" x14ac:dyDescent="0.3">
      <c r="B26973" s="90">
        <v>6.2968000000000002</v>
      </c>
    </row>
    <row r="26974" spans="2:2" x14ac:dyDescent="0.3">
      <c r="B26974" s="90">
        <v>6.2968999999999999</v>
      </c>
    </row>
    <row r="26975" spans="2:2" x14ac:dyDescent="0.3">
      <c r="B26975" s="90">
        <v>6.2969999999999997</v>
      </c>
    </row>
    <row r="26976" spans="2:2" x14ac:dyDescent="0.3">
      <c r="B26976" s="90">
        <v>6.2971000000000004</v>
      </c>
    </row>
    <row r="26977" spans="2:2" x14ac:dyDescent="0.3">
      <c r="B26977" s="90">
        <v>6.2972000000000001</v>
      </c>
    </row>
    <row r="26978" spans="2:2" x14ac:dyDescent="0.3">
      <c r="B26978" s="90">
        <v>6.2972999999999999</v>
      </c>
    </row>
    <row r="26979" spans="2:2" x14ac:dyDescent="0.3">
      <c r="B26979" s="90">
        <v>6.2973999999999997</v>
      </c>
    </row>
    <row r="26980" spans="2:2" x14ac:dyDescent="0.3">
      <c r="B26980" s="90">
        <v>6.2975000000000003</v>
      </c>
    </row>
    <row r="26981" spans="2:2" x14ac:dyDescent="0.3">
      <c r="B26981" s="90">
        <v>6.2976000000000001</v>
      </c>
    </row>
    <row r="26982" spans="2:2" x14ac:dyDescent="0.3">
      <c r="B26982" s="90">
        <v>6.2976999999999999</v>
      </c>
    </row>
    <row r="26983" spans="2:2" x14ac:dyDescent="0.3">
      <c r="B26983" s="90">
        <v>6.2977999999999996</v>
      </c>
    </row>
    <row r="26984" spans="2:2" x14ac:dyDescent="0.3">
      <c r="B26984" s="90">
        <v>6.2979000000000003</v>
      </c>
    </row>
    <row r="26985" spans="2:2" x14ac:dyDescent="0.3">
      <c r="B26985" s="90">
        <v>6.298</v>
      </c>
    </row>
    <row r="26986" spans="2:2" x14ac:dyDescent="0.3">
      <c r="B26986" s="90">
        <v>6.2980999999999998</v>
      </c>
    </row>
    <row r="26987" spans="2:2" x14ac:dyDescent="0.3">
      <c r="B26987" s="90">
        <v>6.2981999999999996</v>
      </c>
    </row>
    <row r="26988" spans="2:2" x14ac:dyDescent="0.3">
      <c r="B26988" s="90">
        <v>6.2983000000000002</v>
      </c>
    </row>
    <row r="26989" spans="2:2" x14ac:dyDescent="0.3">
      <c r="B26989" s="90">
        <v>6.2984</v>
      </c>
    </row>
    <row r="26990" spans="2:2" x14ac:dyDescent="0.3">
      <c r="B26990" s="90">
        <v>6.2984999999999998</v>
      </c>
    </row>
    <row r="26991" spans="2:2" x14ac:dyDescent="0.3">
      <c r="B26991" s="90">
        <v>6.2986000000000004</v>
      </c>
    </row>
    <row r="26992" spans="2:2" x14ac:dyDescent="0.3">
      <c r="B26992" s="90">
        <v>6.2987000000000002</v>
      </c>
    </row>
    <row r="26993" spans="2:2" x14ac:dyDescent="0.3">
      <c r="B26993" s="90">
        <v>6.2988</v>
      </c>
    </row>
    <row r="26994" spans="2:2" x14ac:dyDescent="0.3">
      <c r="B26994" s="90">
        <v>6.2988999999999997</v>
      </c>
    </row>
    <row r="26995" spans="2:2" x14ac:dyDescent="0.3">
      <c r="B26995" s="90">
        <v>6.2990000000000004</v>
      </c>
    </row>
    <row r="26996" spans="2:2" x14ac:dyDescent="0.3">
      <c r="B26996" s="90">
        <v>6.2991000000000001</v>
      </c>
    </row>
    <row r="26997" spans="2:2" x14ac:dyDescent="0.3">
      <c r="B26997" s="90">
        <v>6.2991999999999999</v>
      </c>
    </row>
    <row r="26998" spans="2:2" x14ac:dyDescent="0.3">
      <c r="B26998" s="90">
        <v>6.2992999999999997</v>
      </c>
    </row>
    <row r="26999" spans="2:2" x14ac:dyDescent="0.3">
      <c r="B26999" s="90">
        <v>6.2994000000000003</v>
      </c>
    </row>
    <row r="27000" spans="2:2" x14ac:dyDescent="0.3">
      <c r="B27000" s="90">
        <v>6.2995000000000001</v>
      </c>
    </row>
    <row r="27001" spans="2:2" x14ac:dyDescent="0.3">
      <c r="B27001" s="90">
        <v>6.2995999999999999</v>
      </c>
    </row>
    <row r="27002" spans="2:2" x14ac:dyDescent="0.3">
      <c r="B27002" s="90">
        <v>6.2996999999999996</v>
      </c>
    </row>
    <row r="27003" spans="2:2" x14ac:dyDescent="0.3">
      <c r="B27003" s="90">
        <v>6.2998000000000003</v>
      </c>
    </row>
    <row r="27004" spans="2:2" x14ac:dyDescent="0.3">
      <c r="B27004" s="90">
        <v>6.2999000000000001</v>
      </c>
    </row>
    <row r="27005" spans="2:2" x14ac:dyDescent="0.3">
      <c r="B27005" s="90">
        <v>6.3</v>
      </c>
    </row>
    <row r="27006" spans="2:2" x14ac:dyDescent="0.3">
      <c r="B27006" s="90">
        <v>6.3000999999999996</v>
      </c>
    </row>
    <row r="27007" spans="2:2" x14ac:dyDescent="0.3">
      <c r="B27007" s="90">
        <v>6.3002000000000002</v>
      </c>
    </row>
    <row r="27008" spans="2:2" x14ac:dyDescent="0.3">
      <c r="B27008" s="90">
        <v>6.3003</v>
      </c>
    </row>
    <row r="27009" spans="2:2" x14ac:dyDescent="0.3">
      <c r="B27009" s="90">
        <v>6.3003999999999998</v>
      </c>
    </row>
    <row r="27010" spans="2:2" x14ac:dyDescent="0.3">
      <c r="B27010" s="90">
        <v>6.3005000000000004</v>
      </c>
    </row>
    <row r="27011" spans="2:2" x14ac:dyDescent="0.3">
      <c r="B27011" s="90">
        <v>6.3006000000000002</v>
      </c>
    </row>
    <row r="27012" spans="2:2" x14ac:dyDescent="0.3">
      <c r="B27012" s="90">
        <v>6.3007</v>
      </c>
    </row>
    <row r="27013" spans="2:2" x14ac:dyDescent="0.3">
      <c r="B27013" s="90">
        <v>6.3007999999999997</v>
      </c>
    </row>
    <row r="27014" spans="2:2" x14ac:dyDescent="0.3">
      <c r="B27014" s="90">
        <v>6.3009000000000004</v>
      </c>
    </row>
    <row r="27015" spans="2:2" x14ac:dyDescent="0.3">
      <c r="B27015" s="90">
        <v>6.3010000000000002</v>
      </c>
    </row>
    <row r="27016" spans="2:2" x14ac:dyDescent="0.3">
      <c r="B27016" s="90">
        <v>6.3010999999999999</v>
      </c>
    </row>
    <row r="27017" spans="2:2" x14ac:dyDescent="0.3">
      <c r="B27017" s="90">
        <v>6.3011999999999997</v>
      </c>
    </row>
    <row r="27018" spans="2:2" x14ac:dyDescent="0.3">
      <c r="B27018" s="90">
        <v>6.3013000000000003</v>
      </c>
    </row>
    <row r="27019" spans="2:2" x14ac:dyDescent="0.3">
      <c r="B27019" s="90">
        <v>6.3014000000000001</v>
      </c>
    </row>
    <row r="27020" spans="2:2" x14ac:dyDescent="0.3">
      <c r="B27020" s="90">
        <v>6.3014999999999999</v>
      </c>
    </row>
    <row r="27021" spans="2:2" x14ac:dyDescent="0.3">
      <c r="B27021" s="90">
        <v>6.3015999999999996</v>
      </c>
    </row>
    <row r="27022" spans="2:2" x14ac:dyDescent="0.3">
      <c r="B27022" s="90">
        <v>6.3017000000000003</v>
      </c>
    </row>
    <row r="27023" spans="2:2" x14ac:dyDescent="0.3">
      <c r="B27023" s="90">
        <v>6.3018000000000001</v>
      </c>
    </row>
    <row r="27024" spans="2:2" x14ac:dyDescent="0.3">
      <c r="B27024" s="90">
        <v>6.3018999999999998</v>
      </c>
    </row>
    <row r="27025" spans="2:2" x14ac:dyDescent="0.3">
      <c r="B27025" s="90">
        <v>6.3019999999999996</v>
      </c>
    </row>
    <row r="27026" spans="2:2" x14ac:dyDescent="0.3">
      <c r="B27026" s="90">
        <v>6.3021000000000003</v>
      </c>
    </row>
    <row r="27027" spans="2:2" x14ac:dyDescent="0.3">
      <c r="B27027" s="90">
        <v>6.3022</v>
      </c>
    </row>
    <row r="27028" spans="2:2" x14ac:dyDescent="0.3">
      <c r="B27028" s="90">
        <v>6.3022999999999998</v>
      </c>
    </row>
    <row r="27029" spans="2:2" x14ac:dyDescent="0.3">
      <c r="B27029" s="90">
        <v>6.3023999999999996</v>
      </c>
    </row>
    <row r="27030" spans="2:2" x14ac:dyDescent="0.3">
      <c r="B27030" s="90">
        <v>6.3025000000000002</v>
      </c>
    </row>
    <row r="27031" spans="2:2" x14ac:dyDescent="0.3">
      <c r="B27031" s="90">
        <v>6.3026</v>
      </c>
    </row>
    <row r="27032" spans="2:2" x14ac:dyDescent="0.3">
      <c r="B27032" s="90">
        <v>6.3026999999999997</v>
      </c>
    </row>
    <row r="27033" spans="2:2" x14ac:dyDescent="0.3">
      <c r="B27033" s="90">
        <v>6.3028000000000004</v>
      </c>
    </row>
    <row r="27034" spans="2:2" x14ac:dyDescent="0.3">
      <c r="B27034" s="90">
        <v>6.3029000000000002</v>
      </c>
    </row>
    <row r="27035" spans="2:2" x14ac:dyDescent="0.3">
      <c r="B27035" s="90">
        <v>6.3029999999999999</v>
      </c>
    </row>
    <row r="27036" spans="2:2" x14ac:dyDescent="0.3">
      <c r="B27036" s="90">
        <v>6.3030999999999997</v>
      </c>
    </row>
    <row r="27037" spans="2:2" x14ac:dyDescent="0.3">
      <c r="B27037" s="90">
        <v>6.3032000000000004</v>
      </c>
    </row>
    <row r="27038" spans="2:2" x14ac:dyDescent="0.3">
      <c r="B27038" s="90">
        <v>6.3033000000000001</v>
      </c>
    </row>
    <row r="27039" spans="2:2" x14ac:dyDescent="0.3">
      <c r="B27039" s="90">
        <v>6.3033999999999999</v>
      </c>
    </row>
    <row r="27040" spans="2:2" x14ac:dyDescent="0.3">
      <c r="B27040" s="90">
        <v>6.3034999999999997</v>
      </c>
    </row>
    <row r="27041" spans="2:2" x14ac:dyDescent="0.3">
      <c r="B27041" s="90">
        <v>6.3036000000000003</v>
      </c>
    </row>
    <row r="27042" spans="2:2" x14ac:dyDescent="0.3">
      <c r="B27042" s="90">
        <v>6.3037000000000001</v>
      </c>
    </row>
    <row r="27043" spans="2:2" x14ac:dyDescent="0.3">
      <c r="B27043" s="90">
        <v>6.3037999999999998</v>
      </c>
    </row>
    <row r="27044" spans="2:2" x14ac:dyDescent="0.3">
      <c r="B27044" s="90">
        <v>6.3038999999999996</v>
      </c>
    </row>
    <row r="27045" spans="2:2" x14ac:dyDescent="0.3">
      <c r="B27045" s="90">
        <v>6.3040000000000003</v>
      </c>
    </row>
    <row r="27046" spans="2:2" x14ac:dyDescent="0.3">
      <c r="B27046" s="90">
        <v>6.3041</v>
      </c>
    </row>
    <row r="27047" spans="2:2" x14ac:dyDescent="0.3">
      <c r="B27047" s="90">
        <v>6.3041999999999998</v>
      </c>
    </row>
    <row r="27048" spans="2:2" x14ac:dyDescent="0.3">
      <c r="B27048" s="90">
        <v>6.3042999999999996</v>
      </c>
    </row>
    <row r="27049" spans="2:2" x14ac:dyDescent="0.3">
      <c r="B27049" s="90">
        <v>6.3044000000000002</v>
      </c>
    </row>
    <row r="27050" spans="2:2" x14ac:dyDescent="0.3">
      <c r="B27050" s="90">
        <v>6.3045</v>
      </c>
    </row>
    <row r="27051" spans="2:2" x14ac:dyDescent="0.3">
      <c r="B27051" s="90">
        <v>6.3045999999999998</v>
      </c>
    </row>
    <row r="27052" spans="2:2" x14ac:dyDescent="0.3">
      <c r="B27052" s="90">
        <v>6.3047000000000004</v>
      </c>
    </row>
    <row r="27053" spans="2:2" x14ac:dyDescent="0.3">
      <c r="B27053" s="90">
        <v>6.3048000000000002</v>
      </c>
    </row>
    <row r="27054" spans="2:2" x14ac:dyDescent="0.3">
      <c r="B27054" s="90">
        <v>6.3048999999999999</v>
      </c>
    </row>
    <row r="27055" spans="2:2" x14ac:dyDescent="0.3">
      <c r="B27055" s="90">
        <v>6.3049999999999997</v>
      </c>
    </row>
    <row r="27056" spans="2:2" x14ac:dyDescent="0.3">
      <c r="B27056" s="90">
        <v>6.3051000000000004</v>
      </c>
    </row>
    <row r="27057" spans="2:2" x14ac:dyDescent="0.3">
      <c r="B27057" s="90">
        <v>6.3052000000000001</v>
      </c>
    </row>
    <row r="27058" spans="2:2" x14ac:dyDescent="0.3">
      <c r="B27058" s="90">
        <v>6.3052999999999999</v>
      </c>
    </row>
    <row r="27059" spans="2:2" x14ac:dyDescent="0.3">
      <c r="B27059" s="90">
        <v>6.3053999999999997</v>
      </c>
    </row>
    <row r="27060" spans="2:2" x14ac:dyDescent="0.3">
      <c r="B27060" s="90">
        <v>6.3055000000000003</v>
      </c>
    </row>
    <row r="27061" spans="2:2" x14ac:dyDescent="0.3">
      <c r="B27061" s="90">
        <v>6.3056000000000001</v>
      </c>
    </row>
    <row r="27062" spans="2:2" x14ac:dyDescent="0.3">
      <c r="B27062" s="90">
        <v>6.3056999999999999</v>
      </c>
    </row>
    <row r="27063" spans="2:2" x14ac:dyDescent="0.3">
      <c r="B27063" s="90">
        <v>6.3057999999999996</v>
      </c>
    </row>
    <row r="27064" spans="2:2" x14ac:dyDescent="0.3">
      <c r="B27064" s="90">
        <v>6.3059000000000003</v>
      </c>
    </row>
    <row r="27065" spans="2:2" x14ac:dyDescent="0.3">
      <c r="B27065" s="90">
        <v>6.306</v>
      </c>
    </row>
    <row r="27066" spans="2:2" x14ac:dyDescent="0.3">
      <c r="B27066" s="90">
        <v>6.3060999999999998</v>
      </c>
    </row>
    <row r="27067" spans="2:2" x14ac:dyDescent="0.3">
      <c r="B27067" s="90">
        <v>6.3061999999999996</v>
      </c>
    </row>
    <row r="27068" spans="2:2" x14ac:dyDescent="0.3">
      <c r="B27068" s="90">
        <v>6.3063000000000002</v>
      </c>
    </row>
    <row r="27069" spans="2:2" x14ac:dyDescent="0.3">
      <c r="B27069" s="90">
        <v>6.3064</v>
      </c>
    </row>
    <row r="27070" spans="2:2" x14ac:dyDescent="0.3">
      <c r="B27070" s="90">
        <v>6.3064999999999998</v>
      </c>
    </row>
    <row r="27071" spans="2:2" x14ac:dyDescent="0.3">
      <c r="B27071" s="90">
        <v>6.3066000000000004</v>
      </c>
    </row>
    <row r="27072" spans="2:2" x14ac:dyDescent="0.3">
      <c r="B27072" s="90">
        <v>6.3067000000000002</v>
      </c>
    </row>
    <row r="27073" spans="2:2" x14ac:dyDescent="0.3">
      <c r="B27073" s="90">
        <v>6.3068</v>
      </c>
    </row>
    <row r="27074" spans="2:2" x14ac:dyDescent="0.3">
      <c r="B27074" s="90">
        <v>6.3068999999999997</v>
      </c>
    </row>
    <row r="27075" spans="2:2" x14ac:dyDescent="0.3">
      <c r="B27075" s="90">
        <v>6.3070000000000004</v>
      </c>
    </row>
    <row r="27076" spans="2:2" x14ac:dyDescent="0.3">
      <c r="B27076" s="90">
        <v>6.3071000000000002</v>
      </c>
    </row>
    <row r="27077" spans="2:2" x14ac:dyDescent="0.3">
      <c r="B27077" s="90">
        <v>6.3071999999999999</v>
      </c>
    </row>
    <row r="27078" spans="2:2" x14ac:dyDescent="0.3">
      <c r="B27078" s="90">
        <v>6.3072999999999997</v>
      </c>
    </row>
    <row r="27079" spans="2:2" x14ac:dyDescent="0.3">
      <c r="B27079" s="90">
        <v>6.3074000000000003</v>
      </c>
    </row>
    <row r="27080" spans="2:2" x14ac:dyDescent="0.3">
      <c r="B27080" s="90">
        <v>6.3075000000000001</v>
      </c>
    </row>
    <row r="27081" spans="2:2" x14ac:dyDescent="0.3">
      <c r="B27081" s="90">
        <v>6.3075999999999999</v>
      </c>
    </row>
    <row r="27082" spans="2:2" x14ac:dyDescent="0.3">
      <c r="B27082" s="90">
        <v>6.3076999999999996</v>
      </c>
    </row>
    <row r="27083" spans="2:2" x14ac:dyDescent="0.3">
      <c r="B27083" s="90">
        <v>6.3078000000000003</v>
      </c>
    </row>
    <row r="27084" spans="2:2" x14ac:dyDescent="0.3">
      <c r="B27084" s="90">
        <v>6.3079000000000001</v>
      </c>
    </row>
    <row r="27085" spans="2:2" x14ac:dyDescent="0.3">
      <c r="B27085" s="90">
        <v>6.3079999999999998</v>
      </c>
    </row>
    <row r="27086" spans="2:2" x14ac:dyDescent="0.3">
      <c r="B27086" s="90">
        <v>6.3080999999999996</v>
      </c>
    </row>
    <row r="27087" spans="2:2" x14ac:dyDescent="0.3">
      <c r="B27087" s="90">
        <v>6.3082000000000003</v>
      </c>
    </row>
    <row r="27088" spans="2:2" x14ac:dyDescent="0.3">
      <c r="B27088" s="90">
        <v>6.3083</v>
      </c>
    </row>
    <row r="27089" spans="2:2" x14ac:dyDescent="0.3">
      <c r="B27089" s="90">
        <v>6.3083999999999998</v>
      </c>
    </row>
    <row r="27090" spans="2:2" x14ac:dyDescent="0.3">
      <c r="B27090" s="90">
        <v>6.3085000000000004</v>
      </c>
    </row>
    <row r="27091" spans="2:2" x14ac:dyDescent="0.3">
      <c r="B27091" s="90">
        <v>6.3086000000000002</v>
      </c>
    </row>
    <row r="27092" spans="2:2" x14ac:dyDescent="0.3">
      <c r="B27092" s="90">
        <v>6.3087</v>
      </c>
    </row>
    <row r="27093" spans="2:2" x14ac:dyDescent="0.3">
      <c r="B27093" s="90">
        <v>6.3087999999999997</v>
      </c>
    </row>
    <row r="27094" spans="2:2" x14ac:dyDescent="0.3">
      <c r="B27094" s="90">
        <v>6.3089000000000004</v>
      </c>
    </row>
    <row r="27095" spans="2:2" x14ac:dyDescent="0.3">
      <c r="B27095" s="90">
        <v>6.3090000000000002</v>
      </c>
    </row>
    <row r="27096" spans="2:2" x14ac:dyDescent="0.3">
      <c r="B27096" s="90">
        <v>6.3090999999999999</v>
      </c>
    </row>
    <row r="27097" spans="2:2" x14ac:dyDescent="0.3">
      <c r="B27097" s="90">
        <v>6.3091999999999997</v>
      </c>
    </row>
    <row r="27098" spans="2:2" x14ac:dyDescent="0.3">
      <c r="B27098" s="90">
        <v>6.3093000000000004</v>
      </c>
    </row>
    <row r="27099" spans="2:2" x14ac:dyDescent="0.3">
      <c r="B27099" s="90">
        <v>6.3094000000000001</v>
      </c>
    </row>
    <row r="27100" spans="2:2" x14ac:dyDescent="0.3">
      <c r="B27100" s="90">
        <v>6.3094999999999999</v>
      </c>
    </row>
    <row r="27101" spans="2:2" x14ac:dyDescent="0.3">
      <c r="B27101" s="90">
        <v>6.3095999999999997</v>
      </c>
    </row>
    <row r="27102" spans="2:2" x14ac:dyDescent="0.3">
      <c r="B27102" s="90">
        <v>6.3097000000000003</v>
      </c>
    </row>
    <row r="27103" spans="2:2" x14ac:dyDescent="0.3">
      <c r="B27103" s="90">
        <v>6.3098000000000001</v>
      </c>
    </row>
    <row r="27104" spans="2:2" x14ac:dyDescent="0.3">
      <c r="B27104" s="90">
        <v>6.3098999999999998</v>
      </c>
    </row>
    <row r="27105" spans="2:2" x14ac:dyDescent="0.3">
      <c r="B27105" s="90">
        <v>6.31</v>
      </c>
    </row>
    <row r="27106" spans="2:2" x14ac:dyDescent="0.3">
      <c r="B27106" s="90">
        <v>6.3101000000000003</v>
      </c>
    </row>
    <row r="27107" spans="2:2" x14ac:dyDescent="0.3">
      <c r="B27107" s="90">
        <v>6.3102</v>
      </c>
    </row>
    <row r="27108" spans="2:2" x14ac:dyDescent="0.3">
      <c r="B27108" s="90">
        <v>6.3102999999999998</v>
      </c>
    </row>
    <row r="27109" spans="2:2" x14ac:dyDescent="0.3">
      <c r="B27109" s="90">
        <v>6.3103999999999996</v>
      </c>
    </row>
    <row r="27110" spans="2:2" x14ac:dyDescent="0.3">
      <c r="B27110" s="90">
        <v>6.3105000000000002</v>
      </c>
    </row>
    <row r="27111" spans="2:2" x14ac:dyDescent="0.3">
      <c r="B27111" s="90">
        <v>6.3106</v>
      </c>
    </row>
    <row r="27112" spans="2:2" x14ac:dyDescent="0.3">
      <c r="B27112" s="90">
        <v>6.3106999999999998</v>
      </c>
    </row>
    <row r="27113" spans="2:2" x14ac:dyDescent="0.3">
      <c r="B27113" s="90">
        <v>6.3108000000000004</v>
      </c>
    </row>
    <row r="27114" spans="2:2" x14ac:dyDescent="0.3">
      <c r="B27114" s="90">
        <v>6.3109000000000002</v>
      </c>
    </row>
    <row r="27115" spans="2:2" x14ac:dyDescent="0.3">
      <c r="B27115" s="90">
        <v>6.3109999999999999</v>
      </c>
    </row>
    <row r="27116" spans="2:2" x14ac:dyDescent="0.3">
      <c r="B27116" s="90">
        <v>6.3110999999999997</v>
      </c>
    </row>
    <row r="27117" spans="2:2" x14ac:dyDescent="0.3">
      <c r="B27117" s="90">
        <v>6.3112000000000004</v>
      </c>
    </row>
    <row r="27118" spans="2:2" x14ac:dyDescent="0.3">
      <c r="B27118" s="90">
        <v>6.3113000000000001</v>
      </c>
    </row>
    <row r="27119" spans="2:2" x14ac:dyDescent="0.3">
      <c r="B27119" s="90">
        <v>6.3113999999999999</v>
      </c>
    </row>
    <row r="27120" spans="2:2" x14ac:dyDescent="0.3">
      <c r="B27120" s="90">
        <v>6.3114999999999997</v>
      </c>
    </row>
    <row r="27121" spans="2:2" x14ac:dyDescent="0.3">
      <c r="B27121" s="90">
        <v>6.3116000000000003</v>
      </c>
    </row>
    <row r="27122" spans="2:2" x14ac:dyDescent="0.3">
      <c r="B27122" s="90">
        <v>6.3117000000000001</v>
      </c>
    </row>
    <row r="27123" spans="2:2" x14ac:dyDescent="0.3">
      <c r="B27123" s="90">
        <v>6.3117999999999999</v>
      </c>
    </row>
    <row r="27124" spans="2:2" x14ac:dyDescent="0.3">
      <c r="B27124" s="90">
        <v>6.3118999999999996</v>
      </c>
    </row>
    <row r="27125" spans="2:2" x14ac:dyDescent="0.3">
      <c r="B27125" s="90">
        <v>6.3120000000000003</v>
      </c>
    </row>
    <row r="27126" spans="2:2" x14ac:dyDescent="0.3">
      <c r="B27126" s="90">
        <v>6.3121</v>
      </c>
    </row>
    <row r="27127" spans="2:2" x14ac:dyDescent="0.3">
      <c r="B27127" s="90">
        <v>6.3121999999999998</v>
      </c>
    </row>
    <row r="27128" spans="2:2" x14ac:dyDescent="0.3">
      <c r="B27128" s="90">
        <v>6.3122999999999996</v>
      </c>
    </row>
    <row r="27129" spans="2:2" x14ac:dyDescent="0.3">
      <c r="B27129" s="90">
        <v>6.3124000000000002</v>
      </c>
    </row>
    <row r="27130" spans="2:2" x14ac:dyDescent="0.3">
      <c r="B27130" s="90">
        <v>6.3125</v>
      </c>
    </row>
    <row r="27131" spans="2:2" x14ac:dyDescent="0.3">
      <c r="B27131" s="90">
        <v>6.3125999999999998</v>
      </c>
    </row>
    <row r="27132" spans="2:2" x14ac:dyDescent="0.3">
      <c r="B27132" s="90">
        <v>6.3127000000000004</v>
      </c>
    </row>
    <row r="27133" spans="2:2" x14ac:dyDescent="0.3">
      <c r="B27133" s="90">
        <v>6.3128000000000002</v>
      </c>
    </row>
    <row r="27134" spans="2:2" x14ac:dyDescent="0.3">
      <c r="B27134" s="90">
        <v>6.3129</v>
      </c>
    </row>
    <row r="27135" spans="2:2" x14ac:dyDescent="0.3">
      <c r="B27135" s="90">
        <v>6.3129999999999997</v>
      </c>
    </row>
    <row r="27136" spans="2:2" x14ac:dyDescent="0.3">
      <c r="B27136" s="90">
        <v>6.3131000000000004</v>
      </c>
    </row>
    <row r="27137" spans="2:2" x14ac:dyDescent="0.3">
      <c r="B27137" s="90">
        <v>6.3132000000000001</v>
      </c>
    </row>
    <row r="27138" spans="2:2" x14ac:dyDescent="0.3">
      <c r="B27138" s="90">
        <v>6.3132999999999999</v>
      </c>
    </row>
    <row r="27139" spans="2:2" x14ac:dyDescent="0.3">
      <c r="B27139" s="90">
        <v>6.3133999999999997</v>
      </c>
    </row>
    <row r="27140" spans="2:2" x14ac:dyDescent="0.3">
      <c r="B27140" s="90">
        <v>6.3135000000000003</v>
      </c>
    </row>
    <row r="27141" spans="2:2" x14ac:dyDescent="0.3">
      <c r="B27141" s="90">
        <v>6.3136000000000001</v>
      </c>
    </row>
    <row r="27142" spans="2:2" x14ac:dyDescent="0.3">
      <c r="B27142" s="90">
        <v>6.3136999999999999</v>
      </c>
    </row>
    <row r="27143" spans="2:2" x14ac:dyDescent="0.3">
      <c r="B27143" s="90">
        <v>6.3137999999999996</v>
      </c>
    </row>
    <row r="27144" spans="2:2" x14ac:dyDescent="0.3">
      <c r="B27144" s="90">
        <v>6.3139000000000003</v>
      </c>
    </row>
    <row r="27145" spans="2:2" x14ac:dyDescent="0.3">
      <c r="B27145" s="90">
        <v>6.3140000000000001</v>
      </c>
    </row>
    <row r="27146" spans="2:2" x14ac:dyDescent="0.3">
      <c r="B27146" s="90">
        <v>6.3140999999999998</v>
      </c>
    </row>
    <row r="27147" spans="2:2" x14ac:dyDescent="0.3">
      <c r="B27147" s="90">
        <v>6.3141999999999996</v>
      </c>
    </row>
    <row r="27148" spans="2:2" x14ac:dyDescent="0.3">
      <c r="B27148" s="90">
        <v>6.3143000000000002</v>
      </c>
    </row>
    <row r="27149" spans="2:2" x14ac:dyDescent="0.3">
      <c r="B27149" s="90">
        <v>6.3144</v>
      </c>
    </row>
    <row r="27150" spans="2:2" x14ac:dyDescent="0.3">
      <c r="B27150" s="90">
        <v>6.3144999999999998</v>
      </c>
    </row>
    <row r="27151" spans="2:2" x14ac:dyDescent="0.3">
      <c r="B27151" s="90">
        <v>6.3146000000000004</v>
      </c>
    </row>
    <row r="27152" spans="2:2" x14ac:dyDescent="0.3">
      <c r="B27152" s="90">
        <v>6.3147000000000002</v>
      </c>
    </row>
    <row r="27153" spans="2:2" x14ac:dyDescent="0.3">
      <c r="B27153" s="90">
        <v>6.3148</v>
      </c>
    </row>
    <row r="27154" spans="2:2" x14ac:dyDescent="0.3">
      <c r="B27154" s="90">
        <v>6.3148999999999997</v>
      </c>
    </row>
    <row r="27155" spans="2:2" x14ac:dyDescent="0.3">
      <c r="B27155" s="90">
        <v>6.3150000000000004</v>
      </c>
    </row>
    <row r="27156" spans="2:2" x14ac:dyDescent="0.3">
      <c r="B27156" s="90">
        <v>6.3151000000000002</v>
      </c>
    </row>
    <row r="27157" spans="2:2" x14ac:dyDescent="0.3">
      <c r="B27157" s="90">
        <v>6.3151999999999999</v>
      </c>
    </row>
    <row r="27158" spans="2:2" x14ac:dyDescent="0.3">
      <c r="B27158" s="90">
        <v>6.3152999999999997</v>
      </c>
    </row>
    <row r="27159" spans="2:2" x14ac:dyDescent="0.3">
      <c r="B27159" s="90">
        <v>6.3154000000000003</v>
      </c>
    </row>
    <row r="27160" spans="2:2" x14ac:dyDescent="0.3">
      <c r="B27160" s="90">
        <v>6.3155000000000001</v>
      </c>
    </row>
    <row r="27161" spans="2:2" x14ac:dyDescent="0.3">
      <c r="B27161" s="90">
        <v>6.3155999999999999</v>
      </c>
    </row>
    <row r="27162" spans="2:2" x14ac:dyDescent="0.3">
      <c r="B27162" s="90">
        <v>6.3156999999999996</v>
      </c>
    </row>
    <row r="27163" spans="2:2" x14ac:dyDescent="0.3">
      <c r="B27163" s="90">
        <v>6.3158000000000003</v>
      </c>
    </row>
    <row r="27164" spans="2:2" x14ac:dyDescent="0.3">
      <c r="B27164" s="90">
        <v>6.3159000000000001</v>
      </c>
    </row>
    <row r="27165" spans="2:2" x14ac:dyDescent="0.3">
      <c r="B27165" s="90">
        <v>6.3159999999999998</v>
      </c>
    </row>
    <row r="27166" spans="2:2" x14ac:dyDescent="0.3">
      <c r="B27166" s="90">
        <v>6.3160999999999996</v>
      </c>
    </row>
    <row r="27167" spans="2:2" x14ac:dyDescent="0.3">
      <c r="B27167" s="90">
        <v>6.3162000000000003</v>
      </c>
    </row>
    <row r="27168" spans="2:2" x14ac:dyDescent="0.3">
      <c r="B27168" s="90">
        <v>6.3163</v>
      </c>
    </row>
    <row r="27169" spans="2:2" x14ac:dyDescent="0.3">
      <c r="B27169" s="90">
        <v>6.3163999999999998</v>
      </c>
    </row>
    <row r="27170" spans="2:2" x14ac:dyDescent="0.3">
      <c r="B27170" s="90">
        <v>6.3164999999999996</v>
      </c>
    </row>
    <row r="27171" spans="2:2" x14ac:dyDescent="0.3">
      <c r="B27171" s="90">
        <v>6.3166000000000002</v>
      </c>
    </row>
    <row r="27172" spans="2:2" x14ac:dyDescent="0.3">
      <c r="B27172" s="90">
        <v>6.3167</v>
      </c>
    </row>
    <row r="27173" spans="2:2" x14ac:dyDescent="0.3">
      <c r="B27173" s="90">
        <v>6.3167999999999997</v>
      </c>
    </row>
    <row r="27174" spans="2:2" x14ac:dyDescent="0.3">
      <c r="B27174" s="90">
        <v>6.3169000000000004</v>
      </c>
    </row>
    <row r="27175" spans="2:2" x14ac:dyDescent="0.3">
      <c r="B27175" s="90">
        <v>6.3170000000000002</v>
      </c>
    </row>
    <row r="27176" spans="2:2" x14ac:dyDescent="0.3">
      <c r="B27176" s="90">
        <v>6.3170999999999999</v>
      </c>
    </row>
    <row r="27177" spans="2:2" x14ac:dyDescent="0.3">
      <c r="B27177" s="90">
        <v>6.3171999999999997</v>
      </c>
    </row>
    <row r="27178" spans="2:2" x14ac:dyDescent="0.3">
      <c r="B27178" s="90">
        <v>6.3173000000000004</v>
      </c>
    </row>
    <row r="27179" spans="2:2" x14ac:dyDescent="0.3">
      <c r="B27179" s="90">
        <v>6.3174000000000001</v>
      </c>
    </row>
    <row r="27180" spans="2:2" x14ac:dyDescent="0.3">
      <c r="B27180" s="90">
        <v>6.3174999999999999</v>
      </c>
    </row>
    <row r="27181" spans="2:2" x14ac:dyDescent="0.3">
      <c r="B27181" s="90">
        <v>6.3175999999999997</v>
      </c>
    </row>
    <row r="27182" spans="2:2" x14ac:dyDescent="0.3">
      <c r="B27182" s="90">
        <v>6.3177000000000003</v>
      </c>
    </row>
    <row r="27183" spans="2:2" x14ac:dyDescent="0.3">
      <c r="B27183" s="90">
        <v>6.3178000000000001</v>
      </c>
    </row>
    <row r="27184" spans="2:2" x14ac:dyDescent="0.3">
      <c r="B27184" s="90">
        <v>6.3178999999999998</v>
      </c>
    </row>
    <row r="27185" spans="2:2" x14ac:dyDescent="0.3">
      <c r="B27185" s="90">
        <v>6.3179999999999996</v>
      </c>
    </row>
    <row r="27186" spans="2:2" x14ac:dyDescent="0.3">
      <c r="B27186" s="90">
        <v>6.3181000000000003</v>
      </c>
    </row>
    <row r="27187" spans="2:2" x14ac:dyDescent="0.3">
      <c r="B27187" s="90">
        <v>6.3182</v>
      </c>
    </row>
    <row r="27188" spans="2:2" x14ac:dyDescent="0.3">
      <c r="B27188" s="90">
        <v>6.3182999999999998</v>
      </c>
    </row>
    <row r="27189" spans="2:2" x14ac:dyDescent="0.3">
      <c r="B27189" s="90">
        <v>6.3183999999999996</v>
      </c>
    </row>
    <row r="27190" spans="2:2" x14ac:dyDescent="0.3">
      <c r="B27190" s="90">
        <v>6.3185000000000002</v>
      </c>
    </row>
    <row r="27191" spans="2:2" x14ac:dyDescent="0.3">
      <c r="B27191" s="90">
        <v>6.3186</v>
      </c>
    </row>
    <row r="27192" spans="2:2" x14ac:dyDescent="0.3">
      <c r="B27192" s="90">
        <v>6.3186999999999998</v>
      </c>
    </row>
    <row r="27193" spans="2:2" x14ac:dyDescent="0.3">
      <c r="B27193" s="90">
        <v>6.3188000000000004</v>
      </c>
    </row>
    <row r="27194" spans="2:2" x14ac:dyDescent="0.3">
      <c r="B27194" s="90">
        <v>6.3189000000000002</v>
      </c>
    </row>
    <row r="27195" spans="2:2" x14ac:dyDescent="0.3">
      <c r="B27195" s="90">
        <v>6.319</v>
      </c>
    </row>
    <row r="27196" spans="2:2" x14ac:dyDescent="0.3">
      <c r="B27196" s="90">
        <v>6.3190999999999997</v>
      </c>
    </row>
    <row r="27197" spans="2:2" x14ac:dyDescent="0.3">
      <c r="B27197" s="90">
        <v>6.3192000000000004</v>
      </c>
    </row>
    <row r="27198" spans="2:2" x14ac:dyDescent="0.3">
      <c r="B27198" s="90">
        <v>6.3193000000000001</v>
      </c>
    </row>
    <row r="27199" spans="2:2" x14ac:dyDescent="0.3">
      <c r="B27199" s="90">
        <v>6.3193999999999999</v>
      </c>
    </row>
    <row r="27200" spans="2:2" x14ac:dyDescent="0.3">
      <c r="B27200" s="90">
        <v>6.3194999999999997</v>
      </c>
    </row>
    <row r="27201" spans="2:2" x14ac:dyDescent="0.3">
      <c r="B27201" s="90">
        <v>6.3196000000000003</v>
      </c>
    </row>
    <row r="27202" spans="2:2" x14ac:dyDescent="0.3">
      <c r="B27202" s="90">
        <v>6.3197000000000001</v>
      </c>
    </row>
    <row r="27203" spans="2:2" x14ac:dyDescent="0.3">
      <c r="B27203" s="90">
        <v>6.3197999999999999</v>
      </c>
    </row>
    <row r="27204" spans="2:2" x14ac:dyDescent="0.3">
      <c r="B27204" s="90">
        <v>6.3198999999999996</v>
      </c>
    </row>
    <row r="27205" spans="2:2" x14ac:dyDescent="0.3">
      <c r="B27205" s="90">
        <v>6.32</v>
      </c>
    </row>
    <row r="27206" spans="2:2" x14ac:dyDescent="0.3">
      <c r="B27206" s="90">
        <v>6.3201000000000001</v>
      </c>
    </row>
    <row r="27207" spans="2:2" x14ac:dyDescent="0.3">
      <c r="B27207" s="90">
        <v>6.3201999999999998</v>
      </c>
    </row>
    <row r="27208" spans="2:2" x14ac:dyDescent="0.3">
      <c r="B27208" s="90">
        <v>6.3202999999999996</v>
      </c>
    </row>
    <row r="27209" spans="2:2" x14ac:dyDescent="0.3">
      <c r="B27209" s="90">
        <v>6.3204000000000002</v>
      </c>
    </row>
    <row r="27210" spans="2:2" x14ac:dyDescent="0.3">
      <c r="B27210" s="90">
        <v>6.3205</v>
      </c>
    </row>
    <row r="27211" spans="2:2" x14ac:dyDescent="0.3">
      <c r="B27211" s="90">
        <v>6.3205999999999998</v>
      </c>
    </row>
    <row r="27212" spans="2:2" x14ac:dyDescent="0.3">
      <c r="B27212" s="90">
        <v>6.3207000000000004</v>
      </c>
    </row>
    <row r="27213" spans="2:2" x14ac:dyDescent="0.3">
      <c r="B27213" s="90">
        <v>6.3208000000000002</v>
      </c>
    </row>
    <row r="27214" spans="2:2" x14ac:dyDescent="0.3">
      <c r="B27214" s="90">
        <v>6.3209</v>
      </c>
    </row>
    <row r="27215" spans="2:2" x14ac:dyDescent="0.3">
      <c r="B27215" s="90">
        <v>6.3209999999999997</v>
      </c>
    </row>
    <row r="27216" spans="2:2" x14ac:dyDescent="0.3">
      <c r="B27216" s="90">
        <v>6.3211000000000004</v>
      </c>
    </row>
    <row r="27217" spans="2:2" x14ac:dyDescent="0.3">
      <c r="B27217" s="90">
        <v>6.3212000000000002</v>
      </c>
    </row>
    <row r="27218" spans="2:2" x14ac:dyDescent="0.3">
      <c r="B27218" s="90">
        <v>6.3212999999999999</v>
      </c>
    </row>
    <row r="27219" spans="2:2" x14ac:dyDescent="0.3">
      <c r="B27219" s="90">
        <v>6.3213999999999997</v>
      </c>
    </row>
    <row r="27220" spans="2:2" x14ac:dyDescent="0.3">
      <c r="B27220" s="90">
        <v>6.3215000000000003</v>
      </c>
    </row>
    <row r="27221" spans="2:2" x14ac:dyDescent="0.3">
      <c r="B27221" s="90">
        <v>6.3216000000000001</v>
      </c>
    </row>
    <row r="27222" spans="2:2" x14ac:dyDescent="0.3">
      <c r="B27222" s="90">
        <v>6.3216999999999999</v>
      </c>
    </row>
    <row r="27223" spans="2:2" x14ac:dyDescent="0.3">
      <c r="B27223" s="90">
        <v>6.3217999999999996</v>
      </c>
    </row>
    <row r="27224" spans="2:2" x14ac:dyDescent="0.3">
      <c r="B27224" s="90">
        <v>6.3219000000000003</v>
      </c>
    </row>
    <row r="27225" spans="2:2" x14ac:dyDescent="0.3">
      <c r="B27225" s="90">
        <v>6.3220000000000001</v>
      </c>
    </row>
    <row r="27226" spans="2:2" x14ac:dyDescent="0.3">
      <c r="B27226" s="90">
        <v>6.3220999999999998</v>
      </c>
    </row>
    <row r="27227" spans="2:2" x14ac:dyDescent="0.3">
      <c r="B27227" s="90">
        <v>6.3221999999999996</v>
      </c>
    </row>
    <row r="27228" spans="2:2" x14ac:dyDescent="0.3">
      <c r="B27228" s="90">
        <v>6.3223000000000003</v>
      </c>
    </row>
    <row r="27229" spans="2:2" x14ac:dyDescent="0.3">
      <c r="B27229" s="90">
        <v>6.3224</v>
      </c>
    </row>
    <row r="27230" spans="2:2" x14ac:dyDescent="0.3">
      <c r="B27230" s="90">
        <v>6.3224999999999998</v>
      </c>
    </row>
    <row r="27231" spans="2:2" x14ac:dyDescent="0.3">
      <c r="B27231" s="90">
        <v>6.3226000000000004</v>
      </c>
    </row>
    <row r="27232" spans="2:2" x14ac:dyDescent="0.3">
      <c r="B27232" s="90">
        <v>6.3227000000000002</v>
      </c>
    </row>
    <row r="27233" spans="2:2" x14ac:dyDescent="0.3">
      <c r="B27233" s="90">
        <v>6.3228</v>
      </c>
    </row>
    <row r="27234" spans="2:2" x14ac:dyDescent="0.3">
      <c r="B27234" s="90">
        <v>6.3228999999999997</v>
      </c>
    </row>
    <row r="27235" spans="2:2" x14ac:dyDescent="0.3">
      <c r="B27235" s="90">
        <v>6.3230000000000004</v>
      </c>
    </row>
    <row r="27236" spans="2:2" x14ac:dyDescent="0.3">
      <c r="B27236" s="90">
        <v>6.3231000000000002</v>
      </c>
    </row>
    <row r="27237" spans="2:2" x14ac:dyDescent="0.3">
      <c r="B27237" s="90">
        <v>6.3231999999999999</v>
      </c>
    </row>
    <row r="27238" spans="2:2" x14ac:dyDescent="0.3">
      <c r="B27238" s="90">
        <v>6.3232999999999997</v>
      </c>
    </row>
    <row r="27239" spans="2:2" x14ac:dyDescent="0.3">
      <c r="B27239" s="90">
        <v>6.3234000000000004</v>
      </c>
    </row>
    <row r="27240" spans="2:2" x14ac:dyDescent="0.3">
      <c r="B27240" s="90">
        <v>6.3235000000000001</v>
      </c>
    </row>
    <row r="27241" spans="2:2" x14ac:dyDescent="0.3">
      <c r="B27241" s="90">
        <v>6.3235999999999999</v>
      </c>
    </row>
    <row r="27242" spans="2:2" x14ac:dyDescent="0.3">
      <c r="B27242" s="90">
        <v>6.3236999999999997</v>
      </c>
    </row>
    <row r="27243" spans="2:2" x14ac:dyDescent="0.3">
      <c r="B27243" s="90">
        <v>6.3238000000000003</v>
      </c>
    </row>
    <row r="27244" spans="2:2" x14ac:dyDescent="0.3">
      <c r="B27244" s="90">
        <v>6.3239000000000001</v>
      </c>
    </row>
    <row r="27245" spans="2:2" x14ac:dyDescent="0.3">
      <c r="B27245" s="90">
        <v>6.3239999999999998</v>
      </c>
    </row>
    <row r="27246" spans="2:2" x14ac:dyDescent="0.3">
      <c r="B27246" s="90">
        <v>6.3240999999999996</v>
      </c>
    </row>
    <row r="27247" spans="2:2" x14ac:dyDescent="0.3">
      <c r="B27247" s="90">
        <v>6.3242000000000003</v>
      </c>
    </row>
    <row r="27248" spans="2:2" x14ac:dyDescent="0.3">
      <c r="B27248" s="90">
        <v>6.3243</v>
      </c>
    </row>
    <row r="27249" spans="2:2" x14ac:dyDescent="0.3">
      <c r="B27249" s="90">
        <v>6.3243999999999998</v>
      </c>
    </row>
    <row r="27250" spans="2:2" x14ac:dyDescent="0.3">
      <c r="B27250" s="90">
        <v>6.3244999999999996</v>
      </c>
    </row>
    <row r="27251" spans="2:2" x14ac:dyDescent="0.3">
      <c r="B27251" s="90">
        <v>6.3246000000000002</v>
      </c>
    </row>
    <row r="27252" spans="2:2" x14ac:dyDescent="0.3">
      <c r="B27252" s="90">
        <v>6.3247</v>
      </c>
    </row>
    <row r="27253" spans="2:2" x14ac:dyDescent="0.3">
      <c r="B27253" s="90">
        <v>6.3247999999999998</v>
      </c>
    </row>
    <row r="27254" spans="2:2" x14ac:dyDescent="0.3">
      <c r="B27254" s="90">
        <v>6.3249000000000004</v>
      </c>
    </row>
    <row r="27255" spans="2:2" x14ac:dyDescent="0.3">
      <c r="B27255" s="90">
        <v>6.3250000000000002</v>
      </c>
    </row>
    <row r="27256" spans="2:2" x14ac:dyDescent="0.3">
      <c r="B27256" s="90">
        <v>6.3250999999999999</v>
      </c>
    </row>
    <row r="27257" spans="2:2" x14ac:dyDescent="0.3">
      <c r="B27257" s="90">
        <v>6.3251999999999997</v>
      </c>
    </row>
    <row r="27258" spans="2:2" x14ac:dyDescent="0.3">
      <c r="B27258" s="90">
        <v>6.3253000000000004</v>
      </c>
    </row>
    <row r="27259" spans="2:2" x14ac:dyDescent="0.3">
      <c r="B27259" s="90">
        <v>6.3254000000000001</v>
      </c>
    </row>
    <row r="27260" spans="2:2" x14ac:dyDescent="0.3">
      <c r="B27260" s="90">
        <v>6.3254999999999999</v>
      </c>
    </row>
    <row r="27261" spans="2:2" x14ac:dyDescent="0.3">
      <c r="B27261" s="90">
        <v>6.3255999999999997</v>
      </c>
    </row>
    <row r="27262" spans="2:2" x14ac:dyDescent="0.3">
      <c r="B27262" s="90">
        <v>6.3257000000000003</v>
      </c>
    </row>
    <row r="27263" spans="2:2" x14ac:dyDescent="0.3">
      <c r="B27263" s="90">
        <v>6.3258000000000001</v>
      </c>
    </row>
    <row r="27264" spans="2:2" x14ac:dyDescent="0.3">
      <c r="B27264" s="90">
        <v>6.3258999999999999</v>
      </c>
    </row>
    <row r="27265" spans="2:2" x14ac:dyDescent="0.3">
      <c r="B27265" s="90">
        <v>6.3259999999999996</v>
      </c>
    </row>
    <row r="27266" spans="2:2" x14ac:dyDescent="0.3">
      <c r="B27266" s="90">
        <v>6.3261000000000003</v>
      </c>
    </row>
    <row r="27267" spans="2:2" x14ac:dyDescent="0.3">
      <c r="B27267" s="90">
        <v>6.3262</v>
      </c>
    </row>
    <row r="27268" spans="2:2" x14ac:dyDescent="0.3">
      <c r="B27268" s="90">
        <v>6.3262999999999998</v>
      </c>
    </row>
    <row r="27269" spans="2:2" x14ac:dyDescent="0.3">
      <c r="B27269" s="90">
        <v>6.3263999999999996</v>
      </c>
    </row>
    <row r="27270" spans="2:2" x14ac:dyDescent="0.3">
      <c r="B27270" s="90">
        <v>6.3265000000000002</v>
      </c>
    </row>
    <row r="27271" spans="2:2" x14ac:dyDescent="0.3">
      <c r="B27271" s="90">
        <v>6.3266</v>
      </c>
    </row>
    <row r="27272" spans="2:2" x14ac:dyDescent="0.3">
      <c r="B27272" s="90">
        <v>6.3266999999999998</v>
      </c>
    </row>
    <row r="27273" spans="2:2" x14ac:dyDescent="0.3">
      <c r="B27273" s="90">
        <v>6.3268000000000004</v>
      </c>
    </row>
    <row r="27274" spans="2:2" x14ac:dyDescent="0.3">
      <c r="B27274" s="90">
        <v>6.3269000000000002</v>
      </c>
    </row>
    <row r="27275" spans="2:2" x14ac:dyDescent="0.3">
      <c r="B27275" s="90">
        <v>6.327</v>
      </c>
    </row>
    <row r="27276" spans="2:2" x14ac:dyDescent="0.3">
      <c r="B27276" s="90">
        <v>6.3270999999999997</v>
      </c>
    </row>
    <row r="27277" spans="2:2" x14ac:dyDescent="0.3">
      <c r="B27277" s="90">
        <v>6.3272000000000004</v>
      </c>
    </row>
    <row r="27278" spans="2:2" x14ac:dyDescent="0.3">
      <c r="B27278" s="90">
        <v>6.3273000000000001</v>
      </c>
    </row>
    <row r="27279" spans="2:2" x14ac:dyDescent="0.3">
      <c r="B27279" s="90">
        <v>6.3273999999999999</v>
      </c>
    </row>
    <row r="27280" spans="2:2" x14ac:dyDescent="0.3">
      <c r="B27280" s="90">
        <v>6.3274999999999997</v>
      </c>
    </row>
    <row r="27281" spans="2:2" x14ac:dyDescent="0.3">
      <c r="B27281" s="90">
        <v>6.3276000000000003</v>
      </c>
    </row>
    <row r="27282" spans="2:2" x14ac:dyDescent="0.3">
      <c r="B27282" s="90">
        <v>6.3277000000000001</v>
      </c>
    </row>
    <row r="27283" spans="2:2" x14ac:dyDescent="0.3">
      <c r="B27283" s="90">
        <v>6.3277999999999999</v>
      </c>
    </row>
    <row r="27284" spans="2:2" x14ac:dyDescent="0.3">
      <c r="B27284" s="90">
        <v>6.3278999999999996</v>
      </c>
    </row>
    <row r="27285" spans="2:2" x14ac:dyDescent="0.3">
      <c r="B27285" s="90">
        <v>6.3280000000000003</v>
      </c>
    </row>
    <row r="27286" spans="2:2" x14ac:dyDescent="0.3">
      <c r="B27286" s="90">
        <v>6.3281000000000001</v>
      </c>
    </row>
    <row r="27287" spans="2:2" x14ac:dyDescent="0.3">
      <c r="B27287" s="90">
        <v>6.3281999999999998</v>
      </c>
    </row>
    <row r="27288" spans="2:2" x14ac:dyDescent="0.3">
      <c r="B27288" s="90">
        <v>6.3282999999999996</v>
      </c>
    </row>
    <row r="27289" spans="2:2" x14ac:dyDescent="0.3">
      <c r="B27289" s="90">
        <v>6.3284000000000002</v>
      </c>
    </row>
    <row r="27290" spans="2:2" x14ac:dyDescent="0.3">
      <c r="B27290" s="90">
        <v>6.3285</v>
      </c>
    </row>
    <row r="27291" spans="2:2" x14ac:dyDescent="0.3">
      <c r="B27291" s="90">
        <v>6.3285999999999998</v>
      </c>
    </row>
    <row r="27292" spans="2:2" x14ac:dyDescent="0.3">
      <c r="B27292" s="90">
        <v>6.3287000000000004</v>
      </c>
    </row>
    <row r="27293" spans="2:2" x14ac:dyDescent="0.3">
      <c r="B27293" s="90">
        <v>6.3288000000000002</v>
      </c>
    </row>
    <row r="27294" spans="2:2" x14ac:dyDescent="0.3">
      <c r="B27294" s="90">
        <v>6.3289</v>
      </c>
    </row>
    <row r="27295" spans="2:2" x14ac:dyDescent="0.3">
      <c r="B27295" s="90">
        <v>6.3289999999999997</v>
      </c>
    </row>
    <row r="27296" spans="2:2" x14ac:dyDescent="0.3">
      <c r="B27296" s="90">
        <v>6.3291000000000004</v>
      </c>
    </row>
    <row r="27297" spans="2:2" x14ac:dyDescent="0.3">
      <c r="B27297" s="90">
        <v>6.3292000000000002</v>
      </c>
    </row>
    <row r="27298" spans="2:2" x14ac:dyDescent="0.3">
      <c r="B27298" s="90">
        <v>6.3292999999999999</v>
      </c>
    </row>
    <row r="27299" spans="2:2" x14ac:dyDescent="0.3">
      <c r="B27299" s="90">
        <v>6.3293999999999997</v>
      </c>
    </row>
    <row r="27300" spans="2:2" x14ac:dyDescent="0.3">
      <c r="B27300" s="90">
        <v>6.3295000000000003</v>
      </c>
    </row>
    <row r="27301" spans="2:2" x14ac:dyDescent="0.3">
      <c r="B27301" s="90">
        <v>6.3296000000000001</v>
      </c>
    </row>
    <row r="27302" spans="2:2" x14ac:dyDescent="0.3">
      <c r="B27302" s="90">
        <v>6.3296999999999999</v>
      </c>
    </row>
    <row r="27303" spans="2:2" x14ac:dyDescent="0.3">
      <c r="B27303" s="90">
        <v>6.3297999999999996</v>
      </c>
    </row>
    <row r="27304" spans="2:2" x14ac:dyDescent="0.3">
      <c r="B27304" s="90">
        <v>6.3299000000000003</v>
      </c>
    </row>
    <row r="27305" spans="2:2" x14ac:dyDescent="0.3">
      <c r="B27305" s="90">
        <v>6.33</v>
      </c>
    </row>
    <row r="27306" spans="2:2" x14ac:dyDescent="0.3">
      <c r="B27306" s="90">
        <v>6.3300999999999998</v>
      </c>
    </row>
    <row r="27307" spans="2:2" x14ac:dyDescent="0.3">
      <c r="B27307" s="90">
        <v>6.3301999999999996</v>
      </c>
    </row>
    <row r="27308" spans="2:2" x14ac:dyDescent="0.3">
      <c r="B27308" s="90">
        <v>6.3303000000000003</v>
      </c>
    </row>
    <row r="27309" spans="2:2" x14ac:dyDescent="0.3">
      <c r="B27309" s="90">
        <v>6.3304</v>
      </c>
    </row>
    <row r="27310" spans="2:2" x14ac:dyDescent="0.3">
      <c r="B27310" s="90">
        <v>6.3304999999999998</v>
      </c>
    </row>
    <row r="27311" spans="2:2" x14ac:dyDescent="0.3">
      <c r="B27311" s="90">
        <v>6.3305999999999996</v>
      </c>
    </row>
    <row r="27312" spans="2:2" x14ac:dyDescent="0.3">
      <c r="B27312" s="90">
        <v>6.3307000000000002</v>
      </c>
    </row>
    <row r="27313" spans="2:2" x14ac:dyDescent="0.3">
      <c r="B27313" s="90">
        <v>6.3308</v>
      </c>
    </row>
    <row r="27314" spans="2:2" x14ac:dyDescent="0.3">
      <c r="B27314" s="90">
        <v>6.3308999999999997</v>
      </c>
    </row>
    <row r="27315" spans="2:2" x14ac:dyDescent="0.3">
      <c r="B27315" s="90">
        <v>6.3310000000000004</v>
      </c>
    </row>
    <row r="27316" spans="2:2" x14ac:dyDescent="0.3">
      <c r="B27316" s="90">
        <v>6.3311000000000002</v>
      </c>
    </row>
    <row r="27317" spans="2:2" x14ac:dyDescent="0.3">
      <c r="B27317" s="90">
        <v>6.3311999999999999</v>
      </c>
    </row>
    <row r="27318" spans="2:2" x14ac:dyDescent="0.3">
      <c r="B27318" s="90">
        <v>6.3312999999999997</v>
      </c>
    </row>
    <row r="27319" spans="2:2" x14ac:dyDescent="0.3">
      <c r="B27319" s="90">
        <v>6.3314000000000004</v>
      </c>
    </row>
    <row r="27320" spans="2:2" x14ac:dyDescent="0.3">
      <c r="B27320" s="90">
        <v>6.3315000000000001</v>
      </c>
    </row>
    <row r="27321" spans="2:2" x14ac:dyDescent="0.3">
      <c r="B27321" s="90">
        <v>6.3315999999999999</v>
      </c>
    </row>
    <row r="27322" spans="2:2" x14ac:dyDescent="0.3">
      <c r="B27322" s="90">
        <v>6.3316999999999997</v>
      </c>
    </row>
    <row r="27323" spans="2:2" x14ac:dyDescent="0.3">
      <c r="B27323" s="90">
        <v>6.3318000000000003</v>
      </c>
    </row>
    <row r="27324" spans="2:2" x14ac:dyDescent="0.3">
      <c r="B27324" s="90">
        <v>6.3319000000000001</v>
      </c>
    </row>
    <row r="27325" spans="2:2" x14ac:dyDescent="0.3">
      <c r="B27325" s="90">
        <v>6.3319999999999999</v>
      </c>
    </row>
    <row r="27326" spans="2:2" x14ac:dyDescent="0.3">
      <c r="B27326" s="90">
        <v>6.3320999999999996</v>
      </c>
    </row>
    <row r="27327" spans="2:2" x14ac:dyDescent="0.3">
      <c r="B27327" s="90">
        <v>6.3322000000000003</v>
      </c>
    </row>
    <row r="27328" spans="2:2" x14ac:dyDescent="0.3">
      <c r="B27328" s="90">
        <v>6.3323</v>
      </c>
    </row>
    <row r="27329" spans="2:2" x14ac:dyDescent="0.3">
      <c r="B27329" s="90">
        <v>6.3323999999999998</v>
      </c>
    </row>
    <row r="27330" spans="2:2" x14ac:dyDescent="0.3">
      <c r="B27330" s="90">
        <v>6.3324999999999996</v>
      </c>
    </row>
    <row r="27331" spans="2:2" x14ac:dyDescent="0.3">
      <c r="B27331" s="90">
        <v>6.3326000000000002</v>
      </c>
    </row>
    <row r="27332" spans="2:2" x14ac:dyDescent="0.3">
      <c r="B27332" s="90">
        <v>6.3327</v>
      </c>
    </row>
    <row r="27333" spans="2:2" x14ac:dyDescent="0.3">
      <c r="B27333" s="90">
        <v>6.3327999999999998</v>
      </c>
    </row>
    <row r="27334" spans="2:2" x14ac:dyDescent="0.3">
      <c r="B27334" s="90">
        <v>6.3329000000000004</v>
      </c>
    </row>
    <row r="27335" spans="2:2" x14ac:dyDescent="0.3">
      <c r="B27335" s="90">
        <v>6.3330000000000002</v>
      </c>
    </row>
    <row r="27336" spans="2:2" x14ac:dyDescent="0.3">
      <c r="B27336" s="90">
        <v>6.3331</v>
      </c>
    </row>
    <row r="27337" spans="2:2" x14ac:dyDescent="0.3">
      <c r="B27337" s="90">
        <v>6.3331999999999997</v>
      </c>
    </row>
    <row r="27338" spans="2:2" x14ac:dyDescent="0.3">
      <c r="B27338" s="90">
        <v>6.3333000000000004</v>
      </c>
    </row>
    <row r="27339" spans="2:2" x14ac:dyDescent="0.3">
      <c r="B27339" s="90">
        <v>6.3334000000000001</v>
      </c>
    </row>
    <row r="27340" spans="2:2" x14ac:dyDescent="0.3">
      <c r="B27340" s="90">
        <v>6.3334999999999999</v>
      </c>
    </row>
    <row r="27341" spans="2:2" x14ac:dyDescent="0.3">
      <c r="B27341" s="90">
        <v>6.3335999999999997</v>
      </c>
    </row>
    <row r="27342" spans="2:2" x14ac:dyDescent="0.3">
      <c r="B27342" s="90">
        <v>6.3337000000000003</v>
      </c>
    </row>
    <row r="27343" spans="2:2" x14ac:dyDescent="0.3">
      <c r="B27343" s="90">
        <v>6.3338000000000001</v>
      </c>
    </row>
    <row r="27344" spans="2:2" x14ac:dyDescent="0.3">
      <c r="B27344" s="90">
        <v>6.3338999999999999</v>
      </c>
    </row>
    <row r="27345" spans="2:2" x14ac:dyDescent="0.3">
      <c r="B27345" s="90">
        <v>6.3339999999999996</v>
      </c>
    </row>
    <row r="27346" spans="2:2" x14ac:dyDescent="0.3">
      <c r="B27346" s="90">
        <v>6.3341000000000003</v>
      </c>
    </row>
    <row r="27347" spans="2:2" x14ac:dyDescent="0.3">
      <c r="B27347" s="90">
        <v>6.3342000000000001</v>
      </c>
    </row>
    <row r="27348" spans="2:2" x14ac:dyDescent="0.3">
      <c r="B27348" s="90">
        <v>6.3342999999999998</v>
      </c>
    </row>
    <row r="27349" spans="2:2" x14ac:dyDescent="0.3">
      <c r="B27349" s="90">
        <v>6.3343999999999996</v>
      </c>
    </row>
    <row r="27350" spans="2:2" x14ac:dyDescent="0.3">
      <c r="B27350" s="90">
        <v>6.3345000000000002</v>
      </c>
    </row>
    <row r="27351" spans="2:2" x14ac:dyDescent="0.3">
      <c r="B27351" s="90">
        <v>6.3346</v>
      </c>
    </row>
    <row r="27352" spans="2:2" x14ac:dyDescent="0.3">
      <c r="B27352" s="90">
        <v>6.3346999999999998</v>
      </c>
    </row>
    <row r="27353" spans="2:2" x14ac:dyDescent="0.3">
      <c r="B27353" s="90">
        <v>6.3348000000000004</v>
      </c>
    </row>
    <row r="27354" spans="2:2" x14ac:dyDescent="0.3">
      <c r="B27354" s="90">
        <v>6.3349000000000002</v>
      </c>
    </row>
    <row r="27355" spans="2:2" x14ac:dyDescent="0.3">
      <c r="B27355" s="90">
        <v>6.335</v>
      </c>
    </row>
    <row r="27356" spans="2:2" x14ac:dyDescent="0.3">
      <c r="B27356" s="90">
        <v>6.3350999999999997</v>
      </c>
    </row>
    <row r="27357" spans="2:2" x14ac:dyDescent="0.3">
      <c r="B27357" s="90">
        <v>6.3352000000000004</v>
      </c>
    </row>
    <row r="27358" spans="2:2" x14ac:dyDescent="0.3">
      <c r="B27358" s="90">
        <v>6.3353000000000002</v>
      </c>
    </row>
    <row r="27359" spans="2:2" x14ac:dyDescent="0.3">
      <c r="B27359" s="90">
        <v>6.3353999999999999</v>
      </c>
    </row>
    <row r="27360" spans="2:2" x14ac:dyDescent="0.3">
      <c r="B27360" s="90">
        <v>6.3354999999999997</v>
      </c>
    </row>
    <row r="27361" spans="2:2" x14ac:dyDescent="0.3">
      <c r="B27361" s="90">
        <v>6.3356000000000003</v>
      </c>
    </row>
    <row r="27362" spans="2:2" x14ac:dyDescent="0.3">
      <c r="B27362" s="90">
        <v>6.3357000000000001</v>
      </c>
    </row>
    <row r="27363" spans="2:2" x14ac:dyDescent="0.3">
      <c r="B27363" s="90">
        <v>6.3357999999999999</v>
      </c>
    </row>
    <row r="27364" spans="2:2" x14ac:dyDescent="0.3">
      <c r="B27364" s="90">
        <v>6.3358999999999996</v>
      </c>
    </row>
    <row r="27365" spans="2:2" x14ac:dyDescent="0.3">
      <c r="B27365" s="90">
        <v>6.3360000000000003</v>
      </c>
    </row>
    <row r="27366" spans="2:2" x14ac:dyDescent="0.3">
      <c r="B27366" s="90">
        <v>6.3361000000000001</v>
      </c>
    </row>
    <row r="27367" spans="2:2" x14ac:dyDescent="0.3">
      <c r="B27367" s="90">
        <v>6.3361999999999998</v>
      </c>
    </row>
    <row r="27368" spans="2:2" x14ac:dyDescent="0.3">
      <c r="B27368" s="90">
        <v>6.3362999999999996</v>
      </c>
    </row>
    <row r="27369" spans="2:2" x14ac:dyDescent="0.3">
      <c r="B27369" s="90">
        <v>6.3364000000000003</v>
      </c>
    </row>
    <row r="27370" spans="2:2" x14ac:dyDescent="0.3">
      <c r="B27370" s="90">
        <v>6.3365</v>
      </c>
    </row>
    <row r="27371" spans="2:2" x14ac:dyDescent="0.3">
      <c r="B27371" s="90">
        <v>6.3365999999999998</v>
      </c>
    </row>
    <row r="27372" spans="2:2" x14ac:dyDescent="0.3">
      <c r="B27372" s="90">
        <v>6.3367000000000004</v>
      </c>
    </row>
    <row r="27373" spans="2:2" x14ac:dyDescent="0.3">
      <c r="B27373" s="90">
        <v>6.3368000000000002</v>
      </c>
    </row>
    <row r="27374" spans="2:2" x14ac:dyDescent="0.3">
      <c r="B27374" s="90">
        <v>6.3369</v>
      </c>
    </row>
    <row r="27375" spans="2:2" x14ac:dyDescent="0.3">
      <c r="B27375" s="90">
        <v>6.3369999999999997</v>
      </c>
    </row>
    <row r="27376" spans="2:2" x14ac:dyDescent="0.3">
      <c r="B27376" s="90">
        <v>6.3371000000000004</v>
      </c>
    </row>
    <row r="27377" spans="2:2" x14ac:dyDescent="0.3">
      <c r="B27377" s="90">
        <v>6.3372000000000002</v>
      </c>
    </row>
    <row r="27378" spans="2:2" x14ac:dyDescent="0.3">
      <c r="B27378" s="90">
        <v>6.3372999999999999</v>
      </c>
    </row>
    <row r="27379" spans="2:2" x14ac:dyDescent="0.3">
      <c r="B27379" s="90">
        <v>6.3373999999999997</v>
      </c>
    </row>
    <row r="27380" spans="2:2" x14ac:dyDescent="0.3">
      <c r="B27380" s="90">
        <v>6.3375000000000004</v>
      </c>
    </row>
    <row r="27381" spans="2:2" x14ac:dyDescent="0.3">
      <c r="B27381" s="90">
        <v>6.3376000000000001</v>
      </c>
    </row>
    <row r="27382" spans="2:2" x14ac:dyDescent="0.3">
      <c r="B27382" s="90">
        <v>6.3376999999999999</v>
      </c>
    </row>
    <row r="27383" spans="2:2" x14ac:dyDescent="0.3">
      <c r="B27383" s="90">
        <v>6.3377999999999997</v>
      </c>
    </row>
    <row r="27384" spans="2:2" x14ac:dyDescent="0.3">
      <c r="B27384" s="90">
        <v>6.3379000000000003</v>
      </c>
    </row>
    <row r="27385" spans="2:2" x14ac:dyDescent="0.3">
      <c r="B27385" s="90">
        <v>6.3380000000000001</v>
      </c>
    </row>
    <row r="27386" spans="2:2" x14ac:dyDescent="0.3">
      <c r="B27386" s="90">
        <v>6.3380999999999998</v>
      </c>
    </row>
    <row r="27387" spans="2:2" x14ac:dyDescent="0.3">
      <c r="B27387" s="90">
        <v>6.3381999999999996</v>
      </c>
    </row>
    <row r="27388" spans="2:2" x14ac:dyDescent="0.3">
      <c r="B27388" s="90">
        <v>6.3383000000000003</v>
      </c>
    </row>
    <row r="27389" spans="2:2" x14ac:dyDescent="0.3">
      <c r="B27389" s="90">
        <v>6.3384</v>
      </c>
    </row>
    <row r="27390" spans="2:2" x14ac:dyDescent="0.3">
      <c r="B27390" s="90">
        <v>6.3384999999999998</v>
      </c>
    </row>
    <row r="27391" spans="2:2" x14ac:dyDescent="0.3">
      <c r="B27391" s="90">
        <v>6.3385999999999996</v>
      </c>
    </row>
    <row r="27392" spans="2:2" x14ac:dyDescent="0.3">
      <c r="B27392" s="90">
        <v>6.3387000000000002</v>
      </c>
    </row>
    <row r="27393" spans="2:2" x14ac:dyDescent="0.3">
      <c r="B27393" s="90">
        <v>6.3388</v>
      </c>
    </row>
    <row r="27394" spans="2:2" x14ac:dyDescent="0.3">
      <c r="B27394" s="90">
        <v>6.3388999999999998</v>
      </c>
    </row>
    <row r="27395" spans="2:2" x14ac:dyDescent="0.3">
      <c r="B27395" s="90">
        <v>6.3390000000000004</v>
      </c>
    </row>
    <row r="27396" spans="2:2" x14ac:dyDescent="0.3">
      <c r="B27396" s="90">
        <v>6.3391000000000002</v>
      </c>
    </row>
    <row r="27397" spans="2:2" x14ac:dyDescent="0.3">
      <c r="B27397" s="90">
        <v>6.3391999999999999</v>
      </c>
    </row>
    <row r="27398" spans="2:2" x14ac:dyDescent="0.3">
      <c r="B27398" s="90">
        <v>6.3392999999999997</v>
      </c>
    </row>
    <row r="27399" spans="2:2" x14ac:dyDescent="0.3">
      <c r="B27399" s="90">
        <v>6.3394000000000004</v>
      </c>
    </row>
    <row r="27400" spans="2:2" x14ac:dyDescent="0.3">
      <c r="B27400" s="90">
        <v>6.3395000000000001</v>
      </c>
    </row>
    <row r="27401" spans="2:2" x14ac:dyDescent="0.3">
      <c r="B27401" s="90">
        <v>6.3395999999999999</v>
      </c>
    </row>
    <row r="27402" spans="2:2" x14ac:dyDescent="0.3">
      <c r="B27402" s="90">
        <v>6.3396999999999997</v>
      </c>
    </row>
    <row r="27403" spans="2:2" x14ac:dyDescent="0.3">
      <c r="B27403" s="90">
        <v>6.3398000000000003</v>
      </c>
    </row>
    <row r="27404" spans="2:2" x14ac:dyDescent="0.3">
      <c r="B27404" s="90">
        <v>6.3399000000000001</v>
      </c>
    </row>
    <row r="27405" spans="2:2" x14ac:dyDescent="0.3">
      <c r="B27405" s="90">
        <v>6.34</v>
      </c>
    </row>
    <row r="27406" spans="2:2" x14ac:dyDescent="0.3">
      <c r="B27406" s="90">
        <v>6.3400999999999996</v>
      </c>
    </row>
    <row r="27407" spans="2:2" x14ac:dyDescent="0.3">
      <c r="B27407" s="90">
        <v>6.3402000000000003</v>
      </c>
    </row>
    <row r="27408" spans="2:2" x14ac:dyDescent="0.3">
      <c r="B27408" s="90">
        <v>6.3403</v>
      </c>
    </row>
    <row r="27409" spans="2:2" x14ac:dyDescent="0.3">
      <c r="B27409" s="90">
        <v>6.3403999999999998</v>
      </c>
    </row>
    <row r="27410" spans="2:2" x14ac:dyDescent="0.3">
      <c r="B27410" s="90">
        <v>6.3404999999999996</v>
      </c>
    </row>
    <row r="27411" spans="2:2" x14ac:dyDescent="0.3">
      <c r="B27411" s="90">
        <v>6.3406000000000002</v>
      </c>
    </row>
    <row r="27412" spans="2:2" x14ac:dyDescent="0.3">
      <c r="B27412" s="90">
        <v>6.3407</v>
      </c>
    </row>
    <row r="27413" spans="2:2" x14ac:dyDescent="0.3">
      <c r="B27413" s="90">
        <v>6.3407999999999998</v>
      </c>
    </row>
    <row r="27414" spans="2:2" x14ac:dyDescent="0.3">
      <c r="B27414" s="90">
        <v>6.3409000000000004</v>
      </c>
    </row>
    <row r="27415" spans="2:2" x14ac:dyDescent="0.3">
      <c r="B27415" s="90">
        <v>6.3410000000000002</v>
      </c>
    </row>
    <row r="27416" spans="2:2" x14ac:dyDescent="0.3">
      <c r="B27416" s="90">
        <v>6.3411</v>
      </c>
    </row>
    <row r="27417" spans="2:2" x14ac:dyDescent="0.3">
      <c r="B27417" s="90">
        <v>6.3411999999999997</v>
      </c>
    </row>
    <row r="27418" spans="2:2" x14ac:dyDescent="0.3">
      <c r="B27418" s="90">
        <v>6.3413000000000004</v>
      </c>
    </row>
    <row r="27419" spans="2:2" x14ac:dyDescent="0.3">
      <c r="B27419" s="90">
        <v>6.3414000000000001</v>
      </c>
    </row>
    <row r="27420" spans="2:2" x14ac:dyDescent="0.3">
      <c r="B27420" s="90">
        <v>6.3414999999999999</v>
      </c>
    </row>
    <row r="27421" spans="2:2" x14ac:dyDescent="0.3">
      <c r="B27421" s="90">
        <v>6.3415999999999997</v>
      </c>
    </row>
    <row r="27422" spans="2:2" x14ac:dyDescent="0.3">
      <c r="B27422" s="90">
        <v>6.3417000000000003</v>
      </c>
    </row>
    <row r="27423" spans="2:2" x14ac:dyDescent="0.3">
      <c r="B27423" s="90">
        <v>6.3418000000000001</v>
      </c>
    </row>
    <row r="27424" spans="2:2" x14ac:dyDescent="0.3">
      <c r="B27424" s="90">
        <v>6.3418999999999999</v>
      </c>
    </row>
    <row r="27425" spans="2:2" x14ac:dyDescent="0.3">
      <c r="B27425" s="90">
        <v>6.3419999999999996</v>
      </c>
    </row>
    <row r="27426" spans="2:2" x14ac:dyDescent="0.3">
      <c r="B27426" s="90">
        <v>6.3421000000000003</v>
      </c>
    </row>
    <row r="27427" spans="2:2" x14ac:dyDescent="0.3">
      <c r="B27427" s="90">
        <v>6.3422000000000001</v>
      </c>
    </row>
    <row r="27428" spans="2:2" x14ac:dyDescent="0.3">
      <c r="B27428" s="90">
        <v>6.3422999999999998</v>
      </c>
    </row>
    <row r="27429" spans="2:2" x14ac:dyDescent="0.3">
      <c r="B27429" s="90">
        <v>6.3423999999999996</v>
      </c>
    </row>
    <row r="27430" spans="2:2" x14ac:dyDescent="0.3">
      <c r="B27430" s="90">
        <v>6.3425000000000002</v>
      </c>
    </row>
    <row r="27431" spans="2:2" x14ac:dyDescent="0.3">
      <c r="B27431" s="90">
        <v>6.3426</v>
      </c>
    </row>
    <row r="27432" spans="2:2" x14ac:dyDescent="0.3">
      <c r="B27432" s="90">
        <v>6.3426999999999998</v>
      </c>
    </row>
    <row r="27433" spans="2:2" x14ac:dyDescent="0.3">
      <c r="B27433" s="90">
        <v>6.3428000000000004</v>
      </c>
    </row>
    <row r="27434" spans="2:2" x14ac:dyDescent="0.3">
      <c r="B27434" s="90">
        <v>6.3429000000000002</v>
      </c>
    </row>
    <row r="27435" spans="2:2" x14ac:dyDescent="0.3">
      <c r="B27435" s="90">
        <v>6.343</v>
      </c>
    </row>
    <row r="27436" spans="2:2" x14ac:dyDescent="0.3">
      <c r="B27436" s="90">
        <v>6.3430999999999997</v>
      </c>
    </row>
    <row r="27437" spans="2:2" x14ac:dyDescent="0.3">
      <c r="B27437" s="90">
        <v>6.3432000000000004</v>
      </c>
    </row>
    <row r="27438" spans="2:2" x14ac:dyDescent="0.3">
      <c r="B27438" s="90">
        <v>6.3433000000000002</v>
      </c>
    </row>
    <row r="27439" spans="2:2" x14ac:dyDescent="0.3">
      <c r="B27439" s="90">
        <v>6.3433999999999999</v>
      </c>
    </row>
    <row r="27440" spans="2:2" x14ac:dyDescent="0.3">
      <c r="B27440" s="90">
        <v>6.3434999999999997</v>
      </c>
    </row>
    <row r="27441" spans="2:2" x14ac:dyDescent="0.3">
      <c r="B27441" s="90">
        <v>6.3436000000000003</v>
      </c>
    </row>
    <row r="27442" spans="2:2" x14ac:dyDescent="0.3">
      <c r="B27442" s="90">
        <v>6.3437000000000001</v>
      </c>
    </row>
    <row r="27443" spans="2:2" x14ac:dyDescent="0.3">
      <c r="B27443" s="90">
        <v>6.3437999999999999</v>
      </c>
    </row>
    <row r="27444" spans="2:2" x14ac:dyDescent="0.3">
      <c r="B27444" s="90">
        <v>6.3438999999999997</v>
      </c>
    </row>
    <row r="27445" spans="2:2" x14ac:dyDescent="0.3">
      <c r="B27445" s="90">
        <v>6.3440000000000003</v>
      </c>
    </row>
    <row r="27446" spans="2:2" x14ac:dyDescent="0.3">
      <c r="B27446" s="90">
        <v>6.3441000000000001</v>
      </c>
    </row>
    <row r="27447" spans="2:2" x14ac:dyDescent="0.3">
      <c r="B27447" s="90">
        <v>6.3441999999999998</v>
      </c>
    </row>
    <row r="27448" spans="2:2" x14ac:dyDescent="0.3">
      <c r="B27448" s="90">
        <v>6.3442999999999996</v>
      </c>
    </row>
    <row r="27449" spans="2:2" x14ac:dyDescent="0.3">
      <c r="B27449" s="90">
        <v>6.3444000000000003</v>
      </c>
    </row>
    <row r="27450" spans="2:2" x14ac:dyDescent="0.3">
      <c r="B27450" s="90">
        <v>6.3445</v>
      </c>
    </row>
    <row r="27451" spans="2:2" x14ac:dyDescent="0.3">
      <c r="B27451" s="90">
        <v>6.3445999999999998</v>
      </c>
    </row>
    <row r="27452" spans="2:2" x14ac:dyDescent="0.3">
      <c r="B27452" s="90">
        <v>6.3446999999999996</v>
      </c>
    </row>
    <row r="27453" spans="2:2" x14ac:dyDescent="0.3">
      <c r="B27453" s="90">
        <v>6.3448000000000002</v>
      </c>
    </row>
    <row r="27454" spans="2:2" x14ac:dyDescent="0.3">
      <c r="B27454" s="90">
        <v>6.3449</v>
      </c>
    </row>
    <row r="27455" spans="2:2" x14ac:dyDescent="0.3">
      <c r="B27455" s="90">
        <v>6.3449999999999998</v>
      </c>
    </row>
    <row r="27456" spans="2:2" x14ac:dyDescent="0.3">
      <c r="B27456" s="90">
        <v>6.3451000000000004</v>
      </c>
    </row>
    <row r="27457" spans="2:2" x14ac:dyDescent="0.3">
      <c r="B27457" s="90">
        <v>6.3452000000000002</v>
      </c>
    </row>
    <row r="27458" spans="2:2" x14ac:dyDescent="0.3">
      <c r="B27458" s="90">
        <v>6.3452999999999999</v>
      </c>
    </row>
    <row r="27459" spans="2:2" x14ac:dyDescent="0.3">
      <c r="B27459" s="90">
        <v>6.3453999999999997</v>
      </c>
    </row>
    <row r="27460" spans="2:2" x14ac:dyDescent="0.3">
      <c r="B27460" s="90">
        <v>6.3455000000000004</v>
      </c>
    </row>
    <row r="27461" spans="2:2" x14ac:dyDescent="0.3">
      <c r="B27461" s="90">
        <v>6.3456000000000001</v>
      </c>
    </row>
    <row r="27462" spans="2:2" x14ac:dyDescent="0.3">
      <c r="B27462" s="90">
        <v>6.3456999999999999</v>
      </c>
    </row>
    <row r="27463" spans="2:2" x14ac:dyDescent="0.3">
      <c r="B27463" s="90">
        <v>6.3457999999999997</v>
      </c>
    </row>
    <row r="27464" spans="2:2" x14ac:dyDescent="0.3">
      <c r="B27464" s="90">
        <v>6.3459000000000003</v>
      </c>
    </row>
    <row r="27465" spans="2:2" x14ac:dyDescent="0.3">
      <c r="B27465" s="90">
        <v>6.3460000000000001</v>
      </c>
    </row>
    <row r="27466" spans="2:2" x14ac:dyDescent="0.3">
      <c r="B27466" s="90">
        <v>6.3460999999999999</v>
      </c>
    </row>
    <row r="27467" spans="2:2" x14ac:dyDescent="0.3">
      <c r="B27467" s="90">
        <v>6.3461999999999996</v>
      </c>
    </row>
    <row r="27468" spans="2:2" x14ac:dyDescent="0.3">
      <c r="B27468" s="90">
        <v>6.3463000000000003</v>
      </c>
    </row>
    <row r="27469" spans="2:2" x14ac:dyDescent="0.3">
      <c r="B27469" s="90">
        <v>6.3464</v>
      </c>
    </row>
    <row r="27470" spans="2:2" x14ac:dyDescent="0.3">
      <c r="B27470" s="90">
        <v>6.3464999999999998</v>
      </c>
    </row>
    <row r="27471" spans="2:2" x14ac:dyDescent="0.3">
      <c r="B27471" s="90">
        <v>6.3465999999999996</v>
      </c>
    </row>
    <row r="27472" spans="2:2" x14ac:dyDescent="0.3">
      <c r="B27472" s="90">
        <v>6.3467000000000002</v>
      </c>
    </row>
    <row r="27473" spans="2:2" x14ac:dyDescent="0.3">
      <c r="B27473" s="90">
        <v>6.3468</v>
      </c>
    </row>
    <row r="27474" spans="2:2" x14ac:dyDescent="0.3">
      <c r="B27474" s="90">
        <v>6.3468999999999998</v>
      </c>
    </row>
    <row r="27475" spans="2:2" x14ac:dyDescent="0.3">
      <c r="B27475" s="90">
        <v>6.3470000000000004</v>
      </c>
    </row>
    <row r="27476" spans="2:2" x14ac:dyDescent="0.3">
      <c r="B27476" s="90">
        <v>6.3471000000000002</v>
      </c>
    </row>
    <row r="27477" spans="2:2" x14ac:dyDescent="0.3">
      <c r="B27477" s="90">
        <v>6.3472</v>
      </c>
    </row>
    <row r="27478" spans="2:2" x14ac:dyDescent="0.3">
      <c r="B27478" s="90">
        <v>6.3472999999999997</v>
      </c>
    </row>
    <row r="27479" spans="2:2" x14ac:dyDescent="0.3">
      <c r="B27479" s="90">
        <v>6.3474000000000004</v>
      </c>
    </row>
    <row r="27480" spans="2:2" x14ac:dyDescent="0.3">
      <c r="B27480" s="90">
        <v>6.3475000000000001</v>
      </c>
    </row>
    <row r="27481" spans="2:2" x14ac:dyDescent="0.3">
      <c r="B27481" s="90">
        <v>6.3475999999999999</v>
      </c>
    </row>
    <row r="27482" spans="2:2" x14ac:dyDescent="0.3">
      <c r="B27482" s="90">
        <v>6.3476999999999997</v>
      </c>
    </row>
    <row r="27483" spans="2:2" x14ac:dyDescent="0.3">
      <c r="B27483" s="90">
        <v>6.3478000000000003</v>
      </c>
    </row>
    <row r="27484" spans="2:2" x14ac:dyDescent="0.3">
      <c r="B27484" s="90">
        <v>6.3479000000000001</v>
      </c>
    </row>
    <row r="27485" spans="2:2" x14ac:dyDescent="0.3">
      <c r="B27485" s="90">
        <v>6.3479999999999999</v>
      </c>
    </row>
    <row r="27486" spans="2:2" x14ac:dyDescent="0.3">
      <c r="B27486" s="90">
        <v>6.3480999999999996</v>
      </c>
    </row>
    <row r="27487" spans="2:2" x14ac:dyDescent="0.3">
      <c r="B27487" s="90">
        <v>6.3482000000000003</v>
      </c>
    </row>
    <row r="27488" spans="2:2" x14ac:dyDescent="0.3">
      <c r="B27488" s="90">
        <v>6.3483000000000001</v>
      </c>
    </row>
    <row r="27489" spans="2:2" x14ac:dyDescent="0.3">
      <c r="B27489" s="90">
        <v>6.3483999999999998</v>
      </c>
    </row>
    <row r="27490" spans="2:2" x14ac:dyDescent="0.3">
      <c r="B27490" s="90">
        <v>6.3484999999999996</v>
      </c>
    </row>
    <row r="27491" spans="2:2" x14ac:dyDescent="0.3">
      <c r="B27491" s="90">
        <v>6.3486000000000002</v>
      </c>
    </row>
    <row r="27492" spans="2:2" x14ac:dyDescent="0.3">
      <c r="B27492" s="90">
        <v>6.3487</v>
      </c>
    </row>
    <row r="27493" spans="2:2" x14ac:dyDescent="0.3">
      <c r="B27493" s="90">
        <v>6.3487999999999998</v>
      </c>
    </row>
    <row r="27494" spans="2:2" x14ac:dyDescent="0.3">
      <c r="B27494" s="90">
        <v>6.3489000000000004</v>
      </c>
    </row>
    <row r="27495" spans="2:2" x14ac:dyDescent="0.3">
      <c r="B27495" s="90">
        <v>6.3490000000000002</v>
      </c>
    </row>
    <row r="27496" spans="2:2" x14ac:dyDescent="0.3">
      <c r="B27496" s="90">
        <v>6.3491</v>
      </c>
    </row>
    <row r="27497" spans="2:2" x14ac:dyDescent="0.3">
      <c r="B27497" s="90">
        <v>6.3491999999999997</v>
      </c>
    </row>
    <row r="27498" spans="2:2" x14ac:dyDescent="0.3">
      <c r="B27498" s="90">
        <v>6.3493000000000004</v>
      </c>
    </row>
    <row r="27499" spans="2:2" x14ac:dyDescent="0.3">
      <c r="B27499" s="90">
        <v>6.3494000000000002</v>
      </c>
    </row>
    <row r="27500" spans="2:2" x14ac:dyDescent="0.3">
      <c r="B27500" s="90">
        <v>6.3494999999999999</v>
      </c>
    </row>
    <row r="27501" spans="2:2" x14ac:dyDescent="0.3">
      <c r="B27501" s="90">
        <v>6.3495999999999997</v>
      </c>
    </row>
    <row r="27502" spans="2:2" x14ac:dyDescent="0.3">
      <c r="B27502" s="90">
        <v>6.3497000000000003</v>
      </c>
    </row>
    <row r="27503" spans="2:2" x14ac:dyDescent="0.3">
      <c r="B27503" s="90">
        <v>6.3498000000000001</v>
      </c>
    </row>
    <row r="27504" spans="2:2" x14ac:dyDescent="0.3">
      <c r="B27504" s="90">
        <v>6.3498999999999999</v>
      </c>
    </row>
    <row r="27505" spans="2:2" x14ac:dyDescent="0.3">
      <c r="B27505" s="90">
        <v>6.35</v>
      </c>
    </row>
    <row r="27506" spans="2:2" x14ac:dyDescent="0.3">
      <c r="B27506" s="90">
        <v>6.3501000000000003</v>
      </c>
    </row>
    <row r="27507" spans="2:2" x14ac:dyDescent="0.3">
      <c r="B27507" s="90">
        <v>6.3502000000000001</v>
      </c>
    </row>
    <row r="27508" spans="2:2" x14ac:dyDescent="0.3">
      <c r="B27508" s="90">
        <v>6.3502999999999998</v>
      </c>
    </row>
    <row r="27509" spans="2:2" x14ac:dyDescent="0.3">
      <c r="B27509" s="90">
        <v>6.3503999999999996</v>
      </c>
    </row>
    <row r="27510" spans="2:2" x14ac:dyDescent="0.3">
      <c r="B27510" s="90">
        <v>6.3505000000000003</v>
      </c>
    </row>
    <row r="27511" spans="2:2" x14ac:dyDescent="0.3">
      <c r="B27511" s="90">
        <v>6.3506</v>
      </c>
    </row>
    <row r="27512" spans="2:2" x14ac:dyDescent="0.3">
      <c r="B27512" s="90">
        <v>6.3506999999999998</v>
      </c>
    </row>
    <row r="27513" spans="2:2" x14ac:dyDescent="0.3">
      <c r="B27513" s="90">
        <v>6.3507999999999996</v>
      </c>
    </row>
    <row r="27514" spans="2:2" x14ac:dyDescent="0.3">
      <c r="B27514" s="90">
        <v>6.3509000000000002</v>
      </c>
    </row>
    <row r="27515" spans="2:2" x14ac:dyDescent="0.3">
      <c r="B27515" s="90">
        <v>6.351</v>
      </c>
    </row>
    <row r="27516" spans="2:2" x14ac:dyDescent="0.3">
      <c r="B27516" s="90">
        <v>6.3510999999999997</v>
      </c>
    </row>
    <row r="27517" spans="2:2" x14ac:dyDescent="0.3">
      <c r="B27517" s="90">
        <v>6.3512000000000004</v>
      </c>
    </row>
    <row r="27518" spans="2:2" x14ac:dyDescent="0.3">
      <c r="B27518" s="90">
        <v>6.3513000000000002</v>
      </c>
    </row>
    <row r="27519" spans="2:2" x14ac:dyDescent="0.3">
      <c r="B27519" s="90">
        <v>6.3513999999999999</v>
      </c>
    </row>
    <row r="27520" spans="2:2" x14ac:dyDescent="0.3">
      <c r="B27520" s="90">
        <v>6.3514999999999997</v>
      </c>
    </row>
    <row r="27521" spans="2:2" x14ac:dyDescent="0.3">
      <c r="B27521" s="90">
        <v>6.3516000000000004</v>
      </c>
    </row>
    <row r="27522" spans="2:2" x14ac:dyDescent="0.3">
      <c r="B27522" s="90">
        <v>6.3517000000000001</v>
      </c>
    </row>
    <row r="27523" spans="2:2" x14ac:dyDescent="0.3">
      <c r="B27523" s="90">
        <v>6.3517999999999999</v>
      </c>
    </row>
    <row r="27524" spans="2:2" x14ac:dyDescent="0.3">
      <c r="B27524" s="90">
        <v>6.3518999999999997</v>
      </c>
    </row>
    <row r="27525" spans="2:2" x14ac:dyDescent="0.3">
      <c r="B27525" s="90">
        <v>6.3520000000000003</v>
      </c>
    </row>
    <row r="27526" spans="2:2" x14ac:dyDescent="0.3">
      <c r="B27526" s="90">
        <v>6.3521000000000001</v>
      </c>
    </row>
    <row r="27527" spans="2:2" x14ac:dyDescent="0.3">
      <c r="B27527" s="90">
        <v>6.3521999999999998</v>
      </c>
    </row>
    <row r="27528" spans="2:2" x14ac:dyDescent="0.3">
      <c r="B27528" s="90">
        <v>6.3522999999999996</v>
      </c>
    </row>
    <row r="27529" spans="2:2" x14ac:dyDescent="0.3">
      <c r="B27529" s="90">
        <v>6.3524000000000003</v>
      </c>
    </row>
    <row r="27530" spans="2:2" x14ac:dyDescent="0.3">
      <c r="B27530" s="90">
        <v>6.3525</v>
      </c>
    </row>
    <row r="27531" spans="2:2" x14ac:dyDescent="0.3">
      <c r="B27531" s="90">
        <v>6.3525999999999998</v>
      </c>
    </row>
    <row r="27532" spans="2:2" x14ac:dyDescent="0.3">
      <c r="B27532" s="90">
        <v>6.3526999999999996</v>
      </c>
    </row>
    <row r="27533" spans="2:2" x14ac:dyDescent="0.3">
      <c r="B27533" s="90">
        <v>6.3528000000000002</v>
      </c>
    </row>
    <row r="27534" spans="2:2" x14ac:dyDescent="0.3">
      <c r="B27534" s="90">
        <v>6.3529</v>
      </c>
    </row>
    <row r="27535" spans="2:2" x14ac:dyDescent="0.3">
      <c r="B27535" s="90">
        <v>6.3529999999999998</v>
      </c>
    </row>
    <row r="27536" spans="2:2" x14ac:dyDescent="0.3">
      <c r="B27536" s="90">
        <v>6.3531000000000004</v>
      </c>
    </row>
    <row r="27537" spans="2:2" x14ac:dyDescent="0.3">
      <c r="B27537" s="90">
        <v>6.3532000000000002</v>
      </c>
    </row>
    <row r="27538" spans="2:2" x14ac:dyDescent="0.3">
      <c r="B27538" s="90">
        <v>6.3532999999999999</v>
      </c>
    </row>
    <row r="27539" spans="2:2" x14ac:dyDescent="0.3">
      <c r="B27539" s="90">
        <v>6.3533999999999997</v>
      </c>
    </row>
    <row r="27540" spans="2:2" x14ac:dyDescent="0.3">
      <c r="B27540" s="90">
        <v>6.3535000000000004</v>
      </c>
    </row>
    <row r="27541" spans="2:2" x14ac:dyDescent="0.3">
      <c r="B27541" s="90">
        <v>6.3536000000000001</v>
      </c>
    </row>
    <row r="27542" spans="2:2" x14ac:dyDescent="0.3">
      <c r="B27542" s="90">
        <v>6.3536999999999999</v>
      </c>
    </row>
    <row r="27543" spans="2:2" x14ac:dyDescent="0.3">
      <c r="B27543" s="90">
        <v>6.3537999999999997</v>
      </c>
    </row>
    <row r="27544" spans="2:2" x14ac:dyDescent="0.3">
      <c r="B27544" s="90">
        <v>6.3539000000000003</v>
      </c>
    </row>
    <row r="27545" spans="2:2" x14ac:dyDescent="0.3">
      <c r="B27545" s="90">
        <v>6.3540000000000001</v>
      </c>
    </row>
    <row r="27546" spans="2:2" x14ac:dyDescent="0.3">
      <c r="B27546" s="90">
        <v>6.3540999999999999</v>
      </c>
    </row>
    <row r="27547" spans="2:2" x14ac:dyDescent="0.3">
      <c r="B27547" s="90">
        <v>6.3541999999999996</v>
      </c>
    </row>
    <row r="27548" spans="2:2" x14ac:dyDescent="0.3">
      <c r="B27548" s="90">
        <v>6.3543000000000003</v>
      </c>
    </row>
    <row r="27549" spans="2:2" x14ac:dyDescent="0.3">
      <c r="B27549" s="90">
        <v>6.3544</v>
      </c>
    </row>
    <row r="27550" spans="2:2" x14ac:dyDescent="0.3">
      <c r="B27550" s="90">
        <v>6.3544999999999998</v>
      </c>
    </row>
    <row r="27551" spans="2:2" x14ac:dyDescent="0.3">
      <c r="B27551" s="90">
        <v>6.3545999999999996</v>
      </c>
    </row>
    <row r="27552" spans="2:2" x14ac:dyDescent="0.3">
      <c r="B27552" s="90">
        <v>6.3547000000000002</v>
      </c>
    </row>
    <row r="27553" spans="2:2" x14ac:dyDescent="0.3">
      <c r="B27553" s="90">
        <v>6.3548</v>
      </c>
    </row>
    <row r="27554" spans="2:2" x14ac:dyDescent="0.3">
      <c r="B27554" s="90">
        <v>6.3548999999999998</v>
      </c>
    </row>
    <row r="27555" spans="2:2" x14ac:dyDescent="0.3">
      <c r="B27555" s="90">
        <v>6.3550000000000004</v>
      </c>
    </row>
    <row r="27556" spans="2:2" x14ac:dyDescent="0.3">
      <c r="B27556" s="90">
        <v>6.3551000000000002</v>
      </c>
    </row>
    <row r="27557" spans="2:2" x14ac:dyDescent="0.3">
      <c r="B27557" s="90">
        <v>6.3552</v>
      </c>
    </row>
    <row r="27558" spans="2:2" x14ac:dyDescent="0.3">
      <c r="B27558" s="90">
        <v>6.3552999999999997</v>
      </c>
    </row>
    <row r="27559" spans="2:2" x14ac:dyDescent="0.3">
      <c r="B27559" s="90">
        <v>6.3554000000000004</v>
      </c>
    </row>
    <row r="27560" spans="2:2" x14ac:dyDescent="0.3">
      <c r="B27560" s="90">
        <v>6.3555000000000001</v>
      </c>
    </row>
    <row r="27561" spans="2:2" x14ac:dyDescent="0.3">
      <c r="B27561" s="90">
        <v>6.3555999999999999</v>
      </c>
    </row>
    <row r="27562" spans="2:2" x14ac:dyDescent="0.3">
      <c r="B27562" s="90">
        <v>6.3556999999999997</v>
      </c>
    </row>
    <row r="27563" spans="2:2" x14ac:dyDescent="0.3">
      <c r="B27563" s="90">
        <v>6.3558000000000003</v>
      </c>
    </row>
    <row r="27564" spans="2:2" x14ac:dyDescent="0.3">
      <c r="B27564" s="90">
        <v>6.3559000000000001</v>
      </c>
    </row>
    <row r="27565" spans="2:2" x14ac:dyDescent="0.3">
      <c r="B27565" s="90">
        <v>6.3559999999999999</v>
      </c>
    </row>
    <row r="27566" spans="2:2" x14ac:dyDescent="0.3">
      <c r="B27566" s="90">
        <v>6.3560999999999996</v>
      </c>
    </row>
    <row r="27567" spans="2:2" x14ac:dyDescent="0.3">
      <c r="B27567" s="90">
        <v>6.3562000000000003</v>
      </c>
    </row>
    <row r="27568" spans="2:2" x14ac:dyDescent="0.3">
      <c r="B27568" s="90">
        <v>6.3563000000000001</v>
      </c>
    </row>
    <row r="27569" spans="2:2" x14ac:dyDescent="0.3">
      <c r="B27569" s="90">
        <v>6.3563999999999998</v>
      </c>
    </row>
    <row r="27570" spans="2:2" x14ac:dyDescent="0.3">
      <c r="B27570" s="90">
        <v>6.3564999999999996</v>
      </c>
    </row>
    <row r="27571" spans="2:2" x14ac:dyDescent="0.3">
      <c r="B27571" s="90">
        <v>6.3566000000000003</v>
      </c>
    </row>
    <row r="27572" spans="2:2" x14ac:dyDescent="0.3">
      <c r="B27572" s="90">
        <v>6.3567</v>
      </c>
    </row>
    <row r="27573" spans="2:2" x14ac:dyDescent="0.3">
      <c r="B27573" s="90">
        <v>6.3567999999999998</v>
      </c>
    </row>
    <row r="27574" spans="2:2" x14ac:dyDescent="0.3">
      <c r="B27574" s="90">
        <v>6.3569000000000004</v>
      </c>
    </row>
    <row r="27575" spans="2:2" x14ac:dyDescent="0.3">
      <c r="B27575" s="90">
        <v>6.3570000000000002</v>
      </c>
    </row>
    <row r="27576" spans="2:2" x14ac:dyDescent="0.3">
      <c r="B27576" s="90">
        <v>6.3571</v>
      </c>
    </row>
    <row r="27577" spans="2:2" x14ac:dyDescent="0.3">
      <c r="B27577" s="90">
        <v>6.3571999999999997</v>
      </c>
    </row>
    <row r="27578" spans="2:2" x14ac:dyDescent="0.3">
      <c r="B27578" s="90">
        <v>6.3573000000000004</v>
      </c>
    </row>
    <row r="27579" spans="2:2" x14ac:dyDescent="0.3">
      <c r="B27579" s="90">
        <v>6.3574000000000002</v>
      </c>
    </row>
    <row r="27580" spans="2:2" x14ac:dyDescent="0.3">
      <c r="B27580" s="90">
        <v>6.3574999999999999</v>
      </c>
    </row>
    <row r="27581" spans="2:2" x14ac:dyDescent="0.3">
      <c r="B27581" s="90">
        <v>6.3575999999999997</v>
      </c>
    </row>
    <row r="27582" spans="2:2" x14ac:dyDescent="0.3">
      <c r="B27582" s="90">
        <v>6.3577000000000004</v>
      </c>
    </row>
    <row r="27583" spans="2:2" x14ac:dyDescent="0.3">
      <c r="B27583" s="90">
        <v>6.3578000000000001</v>
      </c>
    </row>
    <row r="27584" spans="2:2" x14ac:dyDescent="0.3">
      <c r="B27584" s="90">
        <v>6.3578999999999999</v>
      </c>
    </row>
    <row r="27585" spans="2:2" x14ac:dyDescent="0.3">
      <c r="B27585" s="90">
        <v>6.3579999999999997</v>
      </c>
    </row>
    <row r="27586" spans="2:2" x14ac:dyDescent="0.3">
      <c r="B27586" s="90">
        <v>6.3581000000000003</v>
      </c>
    </row>
    <row r="27587" spans="2:2" x14ac:dyDescent="0.3">
      <c r="B27587" s="90">
        <v>6.3582000000000001</v>
      </c>
    </row>
    <row r="27588" spans="2:2" x14ac:dyDescent="0.3">
      <c r="B27588" s="90">
        <v>6.3582999999999998</v>
      </c>
    </row>
    <row r="27589" spans="2:2" x14ac:dyDescent="0.3">
      <c r="B27589" s="90">
        <v>6.3583999999999996</v>
      </c>
    </row>
    <row r="27590" spans="2:2" x14ac:dyDescent="0.3">
      <c r="B27590" s="90">
        <v>6.3585000000000003</v>
      </c>
    </row>
    <row r="27591" spans="2:2" x14ac:dyDescent="0.3">
      <c r="B27591" s="90">
        <v>6.3586</v>
      </c>
    </row>
    <row r="27592" spans="2:2" x14ac:dyDescent="0.3">
      <c r="B27592" s="90">
        <v>6.3586999999999998</v>
      </c>
    </row>
    <row r="27593" spans="2:2" x14ac:dyDescent="0.3">
      <c r="B27593" s="90">
        <v>6.3587999999999996</v>
      </c>
    </row>
    <row r="27594" spans="2:2" x14ac:dyDescent="0.3">
      <c r="B27594" s="90">
        <v>6.3589000000000002</v>
      </c>
    </row>
    <row r="27595" spans="2:2" x14ac:dyDescent="0.3">
      <c r="B27595" s="90">
        <v>6.359</v>
      </c>
    </row>
    <row r="27596" spans="2:2" x14ac:dyDescent="0.3">
      <c r="B27596" s="90">
        <v>6.3590999999999998</v>
      </c>
    </row>
    <row r="27597" spans="2:2" x14ac:dyDescent="0.3">
      <c r="B27597" s="90">
        <v>6.3592000000000004</v>
      </c>
    </row>
    <row r="27598" spans="2:2" x14ac:dyDescent="0.3">
      <c r="B27598" s="90">
        <v>6.3593000000000002</v>
      </c>
    </row>
    <row r="27599" spans="2:2" x14ac:dyDescent="0.3">
      <c r="B27599" s="90">
        <v>6.3593999999999999</v>
      </c>
    </row>
    <row r="27600" spans="2:2" x14ac:dyDescent="0.3">
      <c r="B27600" s="90">
        <v>6.3594999999999997</v>
      </c>
    </row>
    <row r="27601" spans="2:2" x14ac:dyDescent="0.3">
      <c r="B27601" s="90">
        <v>6.3596000000000004</v>
      </c>
    </row>
    <row r="27602" spans="2:2" x14ac:dyDescent="0.3">
      <c r="B27602" s="90">
        <v>6.3597000000000001</v>
      </c>
    </row>
    <row r="27603" spans="2:2" x14ac:dyDescent="0.3">
      <c r="B27603" s="90">
        <v>6.3597999999999999</v>
      </c>
    </row>
    <row r="27604" spans="2:2" x14ac:dyDescent="0.3">
      <c r="B27604" s="90">
        <v>6.3598999999999997</v>
      </c>
    </row>
    <row r="27605" spans="2:2" x14ac:dyDescent="0.3">
      <c r="B27605" s="90">
        <v>6.36</v>
      </c>
    </row>
    <row r="27606" spans="2:2" x14ac:dyDescent="0.3">
      <c r="B27606" s="90">
        <v>6.3601000000000001</v>
      </c>
    </row>
    <row r="27607" spans="2:2" x14ac:dyDescent="0.3">
      <c r="B27607" s="90">
        <v>6.3601999999999999</v>
      </c>
    </row>
    <row r="27608" spans="2:2" x14ac:dyDescent="0.3">
      <c r="B27608" s="90">
        <v>6.3602999999999996</v>
      </c>
    </row>
    <row r="27609" spans="2:2" x14ac:dyDescent="0.3">
      <c r="B27609" s="90">
        <v>6.3604000000000003</v>
      </c>
    </row>
    <row r="27610" spans="2:2" x14ac:dyDescent="0.3">
      <c r="B27610" s="90">
        <v>6.3605</v>
      </c>
    </row>
    <row r="27611" spans="2:2" x14ac:dyDescent="0.3">
      <c r="B27611" s="90">
        <v>6.3605999999999998</v>
      </c>
    </row>
    <row r="27612" spans="2:2" x14ac:dyDescent="0.3">
      <c r="B27612" s="90">
        <v>6.3606999999999996</v>
      </c>
    </row>
    <row r="27613" spans="2:2" x14ac:dyDescent="0.3">
      <c r="B27613" s="90">
        <v>6.3608000000000002</v>
      </c>
    </row>
    <row r="27614" spans="2:2" x14ac:dyDescent="0.3">
      <c r="B27614" s="90">
        <v>6.3609</v>
      </c>
    </row>
    <row r="27615" spans="2:2" x14ac:dyDescent="0.3">
      <c r="B27615" s="90">
        <v>6.3609999999999998</v>
      </c>
    </row>
    <row r="27616" spans="2:2" x14ac:dyDescent="0.3">
      <c r="B27616" s="90">
        <v>6.3611000000000004</v>
      </c>
    </row>
    <row r="27617" spans="2:2" x14ac:dyDescent="0.3">
      <c r="B27617" s="90">
        <v>6.3612000000000002</v>
      </c>
    </row>
    <row r="27618" spans="2:2" x14ac:dyDescent="0.3">
      <c r="B27618" s="90">
        <v>6.3613</v>
      </c>
    </row>
    <row r="27619" spans="2:2" x14ac:dyDescent="0.3">
      <c r="B27619" s="90">
        <v>6.3613999999999997</v>
      </c>
    </row>
    <row r="27620" spans="2:2" x14ac:dyDescent="0.3">
      <c r="B27620" s="90">
        <v>6.3615000000000004</v>
      </c>
    </row>
    <row r="27621" spans="2:2" x14ac:dyDescent="0.3">
      <c r="B27621" s="90">
        <v>6.3616000000000001</v>
      </c>
    </row>
    <row r="27622" spans="2:2" x14ac:dyDescent="0.3">
      <c r="B27622" s="90">
        <v>6.3616999999999999</v>
      </c>
    </row>
    <row r="27623" spans="2:2" x14ac:dyDescent="0.3">
      <c r="B27623" s="90">
        <v>6.3617999999999997</v>
      </c>
    </row>
    <row r="27624" spans="2:2" x14ac:dyDescent="0.3">
      <c r="B27624" s="90">
        <v>6.3619000000000003</v>
      </c>
    </row>
    <row r="27625" spans="2:2" x14ac:dyDescent="0.3">
      <c r="B27625" s="90">
        <v>6.3620000000000001</v>
      </c>
    </row>
    <row r="27626" spans="2:2" x14ac:dyDescent="0.3">
      <c r="B27626" s="90">
        <v>6.3620999999999999</v>
      </c>
    </row>
    <row r="27627" spans="2:2" x14ac:dyDescent="0.3">
      <c r="B27627" s="90">
        <v>6.3621999999999996</v>
      </c>
    </row>
    <row r="27628" spans="2:2" x14ac:dyDescent="0.3">
      <c r="B27628" s="90">
        <v>6.3623000000000003</v>
      </c>
    </row>
    <row r="27629" spans="2:2" x14ac:dyDescent="0.3">
      <c r="B27629" s="90">
        <v>6.3624000000000001</v>
      </c>
    </row>
    <row r="27630" spans="2:2" x14ac:dyDescent="0.3">
      <c r="B27630" s="90">
        <v>6.3624999999999998</v>
      </c>
    </row>
    <row r="27631" spans="2:2" x14ac:dyDescent="0.3">
      <c r="B27631" s="90">
        <v>6.3625999999999996</v>
      </c>
    </row>
    <row r="27632" spans="2:2" x14ac:dyDescent="0.3">
      <c r="B27632" s="90">
        <v>6.3627000000000002</v>
      </c>
    </row>
    <row r="27633" spans="2:2" x14ac:dyDescent="0.3">
      <c r="B27633" s="90">
        <v>6.3628</v>
      </c>
    </row>
    <row r="27634" spans="2:2" x14ac:dyDescent="0.3">
      <c r="B27634" s="90">
        <v>6.3628999999999998</v>
      </c>
    </row>
    <row r="27635" spans="2:2" x14ac:dyDescent="0.3">
      <c r="B27635" s="90">
        <v>6.3630000000000004</v>
      </c>
    </row>
    <row r="27636" spans="2:2" x14ac:dyDescent="0.3">
      <c r="B27636" s="90">
        <v>6.3631000000000002</v>
      </c>
    </row>
    <row r="27637" spans="2:2" x14ac:dyDescent="0.3">
      <c r="B27637" s="90">
        <v>6.3632</v>
      </c>
    </row>
    <row r="27638" spans="2:2" x14ac:dyDescent="0.3">
      <c r="B27638" s="90">
        <v>6.3632999999999997</v>
      </c>
    </row>
    <row r="27639" spans="2:2" x14ac:dyDescent="0.3">
      <c r="B27639" s="90">
        <v>6.3634000000000004</v>
      </c>
    </row>
    <row r="27640" spans="2:2" x14ac:dyDescent="0.3">
      <c r="B27640" s="90">
        <v>6.3635000000000002</v>
      </c>
    </row>
    <row r="27641" spans="2:2" x14ac:dyDescent="0.3">
      <c r="B27641" s="90">
        <v>6.3635999999999999</v>
      </c>
    </row>
    <row r="27642" spans="2:2" x14ac:dyDescent="0.3">
      <c r="B27642" s="90">
        <v>6.3636999999999997</v>
      </c>
    </row>
    <row r="27643" spans="2:2" x14ac:dyDescent="0.3">
      <c r="B27643" s="90">
        <v>6.3638000000000003</v>
      </c>
    </row>
    <row r="27644" spans="2:2" x14ac:dyDescent="0.3">
      <c r="B27644" s="90">
        <v>6.3639000000000001</v>
      </c>
    </row>
    <row r="27645" spans="2:2" x14ac:dyDescent="0.3">
      <c r="B27645" s="90">
        <v>6.3639999999999999</v>
      </c>
    </row>
    <row r="27646" spans="2:2" x14ac:dyDescent="0.3">
      <c r="B27646" s="90">
        <v>6.3640999999999996</v>
      </c>
    </row>
    <row r="27647" spans="2:2" x14ac:dyDescent="0.3">
      <c r="B27647" s="90">
        <v>6.3642000000000003</v>
      </c>
    </row>
    <row r="27648" spans="2:2" x14ac:dyDescent="0.3">
      <c r="B27648" s="90">
        <v>6.3643000000000001</v>
      </c>
    </row>
    <row r="27649" spans="2:2" x14ac:dyDescent="0.3">
      <c r="B27649" s="90">
        <v>6.3643999999999998</v>
      </c>
    </row>
    <row r="27650" spans="2:2" x14ac:dyDescent="0.3">
      <c r="B27650" s="90">
        <v>6.3644999999999996</v>
      </c>
    </row>
    <row r="27651" spans="2:2" x14ac:dyDescent="0.3">
      <c r="B27651" s="90">
        <v>6.3646000000000003</v>
      </c>
    </row>
    <row r="27652" spans="2:2" x14ac:dyDescent="0.3">
      <c r="B27652" s="90">
        <v>6.3647</v>
      </c>
    </row>
    <row r="27653" spans="2:2" x14ac:dyDescent="0.3">
      <c r="B27653" s="90">
        <v>6.3647999999999998</v>
      </c>
    </row>
    <row r="27654" spans="2:2" x14ac:dyDescent="0.3">
      <c r="B27654" s="90">
        <v>6.3648999999999996</v>
      </c>
    </row>
    <row r="27655" spans="2:2" x14ac:dyDescent="0.3">
      <c r="B27655" s="90">
        <v>6.3650000000000002</v>
      </c>
    </row>
    <row r="27656" spans="2:2" x14ac:dyDescent="0.3">
      <c r="B27656" s="90">
        <v>6.3651</v>
      </c>
    </row>
    <row r="27657" spans="2:2" x14ac:dyDescent="0.3">
      <c r="B27657" s="90">
        <v>6.3651999999999997</v>
      </c>
    </row>
    <row r="27658" spans="2:2" x14ac:dyDescent="0.3">
      <c r="B27658" s="90">
        <v>6.3653000000000004</v>
      </c>
    </row>
    <row r="27659" spans="2:2" x14ac:dyDescent="0.3">
      <c r="B27659" s="90">
        <v>6.3654000000000002</v>
      </c>
    </row>
    <row r="27660" spans="2:2" x14ac:dyDescent="0.3">
      <c r="B27660" s="90">
        <v>6.3654999999999999</v>
      </c>
    </row>
    <row r="27661" spans="2:2" x14ac:dyDescent="0.3">
      <c r="B27661" s="90">
        <v>6.3655999999999997</v>
      </c>
    </row>
    <row r="27662" spans="2:2" x14ac:dyDescent="0.3">
      <c r="B27662" s="90">
        <v>6.3657000000000004</v>
      </c>
    </row>
    <row r="27663" spans="2:2" x14ac:dyDescent="0.3">
      <c r="B27663" s="90">
        <v>6.3658000000000001</v>
      </c>
    </row>
    <row r="27664" spans="2:2" x14ac:dyDescent="0.3">
      <c r="B27664" s="90">
        <v>6.3658999999999999</v>
      </c>
    </row>
    <row r="27665" spans="2:2" x14ac:dyDescent="0.3">
      <c r="B27665" s="90">
        <v>6.3659999999999997</v>
      </c>
    </row>
    <row r="27666" spans="2:2" x14ac:dyDescent="0.3">
      <c r="B27666" s="90">
        <v>6.3661000000000003</v>
      </c>
    </row>
    <row r="27667" spans="2:2" x14ac:dyDescent="0.3">
      <c r="B27667" s="90">
        <v>6.3662000000000001</v>
      </c>
    </row>
    <row r="27668" spans="2:2" x14ac:dyDescent="0.3">
      <c r="B27668" s="90">
        <v>6.3662999999999998</v>
      </c>
    </row>
    <row r="27669" spans="2:2" x14ac:dyDescent="0.3">
      <c r="B27669" s="90">
        <v>6.3663999999999996</v>
      </c>
    </row>
    <row r="27670" spans="2:2" x14ac:dyDescent="0.3">
      <c r="B27670" s="90">
        <v>6.3665000000000003</v>
      </c>
    </row>
    <row r="27671" spans="2:2" x14ac:dyDescent="0.3">
      <c r="B27671" s="90">
        <v>6.3666</v>
      </c>
    </row>
    <row r="27672" spans="2:2" x14ac:dyDescent="0.3">
      <c r="B27672" s="90">
        <v>6.3666999999999998</v>
      </c>
    </row>
    <row r="27673" spans="2:2" x14ac:dyDescent="0.3">
      <c r="B27673" s="90">
        <v>6.3667999999999996</v>
      </c>
    </row>
    <row r="27674" spans="2:2" x14ac:dyDescent="0.3">
      <c r="B27674" s="90">
        <v>6.3669000000000002</v>
      </c>
    </row>
    <row r="27675" spans="2:2" x14ac:dyDescent="0.3">
      <c r="B27675" s="90">
        <v>6.367</v>
      </c>
    </row>
    <row r="27676" spans="2:2" x14ac:dyDescent="0.3">
      <c r="B27676" s="90">
        <v>6.3670999999999998</v>
      </c>
    </row>
    <row r="27677" spans="2:2" x14ac:dyDescent="0.3">
      <c r="B27677" s="90">
        <v>6.3672000000000004</v>
      </c>
    </row>
    <row r="27678" spans="2:2" x14ac:dyDescent="0.3">
      <c r="B27678" s="90">
        <v>6.3673000000000002</v>
      </c>
    </row>
    <row r="27679" spans="2:2" x14ac:dyDescent="0.3">
      <c r="B27679" s="90">
        <v>6.3673999999999999</v>
      </c>
    </row>
    <row r="27680" spans="2:2" x14ac:dyDescent="0.3">
      <c r="B27680" s="90">
        <v>6.3674999999999997</v>
      </c>
    </row>
    <row r="27681" spans="2:2" x14ac:dyDescent="0.3">
      <c r="B27681" s="90">
        <v>6.3676000000000004</v>
      </c>
    </row>
    <row r="27682" spans="2:2" x14ac:dyDescent="0.3">
      <c r="B27682" s="90">
        <v>6.3677000000000001</v>
      </c>
    </row>
    <row r="27683" spans="2:2" x14ac:dyDescent="0.3">
      <c r="B27683" s="90">
        <v>6.3677999999999999</v>
      </c>
    </row>
    <row r="27684" spans="2:2" x14ac:dyDescent="0.3">
      <c r="B27684" s="90">
        <v>6.3678999999999997</v>
      </c>
    </row>
    <row r="27685" spans="2:2" x14ac:dyDescent="0.3">
      <c r="B27685" s="90">
        <v>6.3680000000000003</v>
      </c>
    </row>
    <row r="27686" spans="2:2" x14ac:dyDescent="0.3">
      <c r="B27686" s="90">
        <v>6.3681000000000001</v>
      </c>
    </row>
    <row r="27687" spans="2:2" x14ac:dyDescent="0.3">
      <c r="B27687" s="90">
        <v>6.3681999999999999</v>
      </c>
    </row>
    <row r="27688" spans="2:2" x14ac:dyDescent="0.3">
      <c r="B27688" s="90">
        <v>6.3682999999999996</v>
      </c>
    </row>
    <row r="27689" spans="2:2" x14ac:dyDescent="0.3">
      <c r="B27689" s="90">
        <v>6.3684000000000003</v>
      </c>
    </row>
    <row r="27690" spans="2:2" x14ac:dyDescent="0.3">
      <c r="B27690" s="90">
        <v>6.3685</v>
      </c>
    </row>
    <row r="27691" spans="2:2" x14ac:dyDescent="0.3">
      <c r="B27691" s="90">
        <v>6.3685999999999998</v>
      </c>
    </row>
    <row r="27692" spans="2:2" x14ac:dyDescent="0.3">
      <c r="B27692" s="90">
        <v>6.3686999999999996</v>
      </c>
    </row>
    <row r="27693" spans="2:2" x14ac:dyDescent="0.3">
      <c r="B27693" s="90">
        <v>6.3688000000000002</v>
      </c>
    </row>
    <row r="27694" spans="2:2" x14ac:dyDescent="0.3">
      <c r="B27694" s="90">
        <v>6.3689</v>
      </c>
    </row>
    <row r="27695" spans="2:2" x14ac:dyDescent="0.3">
      <c r="B27695" s="90">
        <v>6.3689999999999998</v>
      </c>
    </row>
    <row r="27696" spans="2:2" x14ac:dyDescent="0.3">
      <c r="B27696" s="90">
        <v>6.3691000000000004</v>
      </c>
    </row>
    <row r="27697" spans="2:2" x14ac:dyDescent="0.3">
      <c r="B27697" s="90">
        <v>6.3692000000000002</v>
      </c>
    </row>
    <row r="27698" spans="2:2" x14ac:dyDescent="0.3">
      <c r="B27698" s="90">
        <v>6.3693</v>
      </c>
    </row>
    <row r="27699" spans="2:2" x14ac:dyDescent="0.3">
      <c r="B27699" s="90">
        <v>6.3693999999999997</v>
      </c>
    </row>
    <row r="27700" spans="2:2" x14ac:dyDescent="0.3">
      <c r="B27700" s="90">
        <v>6.3695000000000004</v>
      </c>
    </row>
    <row r="27701" spans="2:2" x14ac:dyDescent="0.3">
      <c r="B27701" s="90">
        <v>6.3696000000000002</v>
      </c>
    </row>
    <row r="27702" spans="2:2" x14ac:dyDescent="0.3">
      <c r="B27702" s="90">
        <v>6.3696999999999999</v>
      </c>
    </row>
    <row r="27703" spans="2:2" x14ac:dyDescent="0.3">
      <c r="B27703" s="90">
        <v>6.3697999999999997</v>
      </c>
    </row>
    <row r="27704" spans="2:2" x14ac:dyDescent="0.3">
      <c r="B27704" s="90">
        <v>6.3699000000000003</v>
      </c>
    </row>
    <row r="27705" spans="2:2" x14ac:dyDescent="0.3">
      <c r="B27705" s="90">
        <v>6.37</v>
      </c>
    </row>
    <row r="27706" spans="2:2" x14ac:dyDescent="0.3">
      <c r="B27706" s="90">
        <v>6.3700999999999999</v>
      </c>
    </row>
    <row r="27707" spans="2:2" x14ac:dyDescent="0.3">
      <c r="B27707" s="90">
        <v>6.3701999999999996</v>
      </c>
    </row>
    <row r="27708" spans="2:2" x14ac:dyDescent="0.3">
      <c r="B27708" s="90">
        <v>6.3703000000000003</v>
      </c>
    </row>
    <row r="27709" spans="2:2" x14ac:dyDescent="0.3">
      <c r="B27709" s="90">
        <v>6.3704000000000001</v>
      </c>
    </row>
    <row r="27710" spans="2:2" x14ac:dyDescent="0.3">
      <c r="B27710" s="90">
        <v>6.3704999999999998</v>
      </c>
    </row>
    <row r="27711" spans="2:2" x14ac:dyDescent="0.3">
      <c r="B27711" s="90">
        <v>6.3705999999999996</v>
      </c>
    </row>
    <row r="27712" spans="2:2" x14ac:dyDescent="0.3">
      <c r="B27712" s="90">
        <v>6.3707000000000003</v>
      </c>
    </row>
    <row r="27713" spans="2:2" x14ac:dyDescent="0.3">
      <c r="B27713" s="90">
        <v>6.3708</v>
      </c>
    </row>
    <row r="27714" spans="2:2" x14ac:dyDescent="0.3">
      <c r="B27714" s="90">
        <v>6.3708999999999998</v>
      </c>
    </row>
    <row r="27715" spans="2:2" x14ac:dyDescent="0.3">
      <c r="B27715" s="90">
        <v>6.3710000000000004</v>
      </c>
    </row>
    <row r="27716" spans="2:2" x14ac:dyDescent="0.3">
      <c r="B27716" s="90">
        <v>6.3711000000000002</v>
      </c>
    </row>
    <row r="27717" spans="2:2" x14ac:dyDescent="0.3">
      <c r="B27717" s="90">
        <v>6.3712</v>
      </c>
    </row>
    <row r="27718" spans="2:2" x14ac:dyDescent="0.3">
      <c r="B27718" s="90">
        <v>6.3712999999999997</v>
      </c>
    </row>
    <row r="27719" spans="2:2" x14ac:dyDescent="0.3">
      <c r="B27719" s="90">
        <v>6.3714000000000004</v>
      </c>
    </row>
    <row r="27720" spans="2:2" x14ac:dyDescent="0.3">
      <c r="B27720" s="90">
        <v>6.3715000000000002</v>
      </c>
    </row>
    <row r="27721" spans="2:2" x14ac:dyDescent="0.3">
      <c r="B27721" s="90">
        <v>6.3715999999999999</v>
      </c>
    </row>
    <row r="27722" spans="2:2" x14ac:dyDescent="0.3">
      <c r="B27722" s="90">
        <v>6.3716999999999997</v>
      </c>
    </row>
    <row r="27723" spans="2:2" x14ac:dyDescent="0.3">
      <c r="B27723" s="90">
        <v>6.3718000000000004</v>
      </c>
    </row>
    <row r="27724" spans="2:2" x14ac:dyDescent="0.3">
      <c r="B27724" s="90">
        <v>6.3719000000000001</v>
      </c>
    </row>
    <row r="27725" spans="2:2" x14ac:dyDescent="0.3">
      <c r="B27725" s="90">
        <v>6.3719999999999999</v>
      </c>
    </row>
    <row r="27726" spans="2:2" x14ac:dyDescent="0.3">
      <c r="B27726" s="90">
        <v>6.3720999999999997</v>
      </c>
    </row>
    <row r="27727" spans="2:2" x14ac:dyDescent="0.3">
      <c r="B27727" s="90">
        <v>6.3722000000000003</v>
      </c>
    </row>
    <row r="27728" spans="2:2" x14ac:dyDescent="0.3">
      <c r="B27728" s="90">
        <v>6.3723000000000001</v>
      </c>
    </row>
    <row r="27729" spans="2:2" x14ac:dyDescent="0.3">
      <c r="B27729" s="90">
        <v>6.3723999999999998</v>
      </c>
    </row>
    <row r="27730" spans="2:2" x14ac:dyDescent="0.3">
      <c r="B27730" s="90">
        <v>6.3724999999999996</v>
      </c>
    </row>
    <row r="27731" spans="2:2" x14ac:dyDescent="0.3">
      <c r="B27731" s="90">
        <v>6.3726000000000003</v>
      </c>
    </row>
    <row r="27732" spans="2:2" x14ac:dyDescent="0.3">
      <c r="B27732" s="90">
        <v>6.3727</v>
      </c>
    </row>
    <row r="27733" spans="2:2" x14ac:dyDescent="0.3">
      <c r="B27733" s="90">
        <v>6.3727999999999998</v>
      </c>
    </row>
    <row r="27734" spans="2:2" x14ac:dyDescent="0.3">
      <c r="B27734" s="90">
        <v>6.3728999999999996</v>
      </c>
    </row>
    <row r="27735" spans="2:2" x14ac:dyDescent="0.3">
      <c r="B27735" s="90">
        <v>6.3730000000000002</v>
      </c>
    </row>
    <row r="27736" spans="2:2" x14ac:dyDescent="0.3">
      <c r="B27736" s="90">
        <v>6.3731</v>
      </c>
    </row>
    <row r="27737" spans="2:2" x14ac:dyDescent="0.3">
      <c r="B27737" s="90">
        <v>6.3731999999999998</v>
      </c>
    </row>
    <row r="27738" spans="2:2" x14ac:dyDescent="0.3">
      <c r="B27738" s="90">
        <v>6.3733000000000004</v>
      </c>
    </row>
    <row r="27739" spans="2:2" x14ac:dyDescent="0.3">
      <c r="B27739" s="90">
        <v>6.3734000000000002</v>
      </c>
    </row>
    <row r="27740" spans="2:2" x14ac:dyDescent="0.3">
      <c r="B27740" s="90">
        <v>6.3734999999999999</v>
      </c>
    </row>
    <row r="27741" spans="2:2" x14ac:dyDescent="0.3">
      <c r="B27741" s="90">
        <v>6.3735999999999997</v>
      </c>
    </row>
    <row r="27742" spans="2:2" x14ac:dyDescent="0.3">
      <c r="B27742" s="90">
        <v>6.3737000000000004</v>
      </c>
    </row>
    <row r="27743" spans="2:2" x14ac:dyDescent="0.3">
      <c r="B27743" s="90">
        <v>6.3738000000000001</v>
      </c>
    </row>
    <row r="27744" spans="2:2" x14ac:dyDescent="0.3">
      <c r="B27744" s="90">
        <v>6.3738999999999999</v>
      </c>
    </row>
    <row r="27745" spans="2:2" x14ac:dyDescent="0.3">
      <c r="B27745" s="90">
        <v>6.3739999999999997</v>
      </c>
    </row>
    <row r="27746" spans="2:2" x14ac:dyDescent="0.3">
      <c r="B27746" s="90">
        <v>6.3741000000000003</v>
      </c>
    </row>
    <row r="27747" spans="2:2" x14ac:dyDescent="0.3">
      <c r="B27747" s="90">
        <v>6.3742000000000001</v>
      </c>
    </row>
    <row r="27748" spans="2:2" x14ac:dyDescent="0.3">
      <c r="B27748" s="90">
        <v>6.3742999999999999</v>
      </c>
    </row>
    <row r="27749" spans="2:2" x14ac:dyDescent="0.3">
      <c r="B27749" s="90">
        <v>6.3743999999999996</v>
      </c>
    </row>
    <row r="27750" spans="2:2" x14ac:dyDescent="0.3">
      <c r="B27750" s="90">
        <v>6.3745000000000003</v>
      </c>
    </row>
    <row r="27751" spans="2:2" x14ac:dyDescent="0.3">
      <c r="B27751" s="90">
        <v>6.3746</v>
      </c>
    </row>
    <row r="27752" spans="2:2" x14ac:dyDescent="0.3">
      <c r="B27752" s="90">
        <v>6.3746999999999998</v>
      </c>
    </row>
    <row r="27753" spans="2:2" x14ac:dyDescent="0.3">
      <c r="B27753" s="90">
        <v>6.3747999999999996</v>
      </c>
    </row>
    <row r="27754" spans="2:2" x14ac:dyDescent="0.3">
      <c r="B27754" s="90">
        <v>6.3749000000000002</v>
      </c>
    </row>
    <row r="27755" spans="2:2" x14ac:dyDescent="0.3">
      <c r="B27755" s="90">
        <v>6.375</v>
      </c>
    </row>
    <row r="27756" spans="2:2" x14ac:dyDescent="0.3">
      <c r="B27756" s="90">
        <v>6.3750999999999998</v>
      </c>
    </row>
    <row r="27757" spans="2:2" x14ac:dyDescent="0.3">
      <c r="B27757" s="90">
        <v>6.3752000000000004</v>
      </c>
    </row>
    <row r="27758" spans="2:2" x14ac:dyDescent="0.3">
      <c r="B27758" s="90">
        <v>6.3753000000000002</v>
      </c>
    </row>
    <row r="27759" spans="2:2" x14ac:dyDescent="0.3">
      <c r="B27759" s="90">
        <v>6.3754</v>
      </c>
    </row>
    <row r="27760" spans="2:2" x14ac:dyDescent="0.3">
      <c r="B27760" s="90">
        <v>6.3754999999999997</v>
      </c>
    </row>
    <row r="27761" spans="2:2" x14ac:dyDescent="0.3">
      <c r="B27761" s="90">
        <v>6.3756000000000004</v>
      </c>
    </row>
    <row r="27762" spans="2:2" x14ac:dyDescent="0.3">
      <c r="B27762" s="90">
        <v>6.3757000000000001</v>
      </c>
    </row>
    <row r="27763" spans="2:2" x14ac:dyDescent="0.3">
      <c r="B27763" s="90">
        <v>6.3757999999999999</v>
      </c>
    </row>
    <row r="27764" spans="2:2" x14ac:dyDescent="0.3">
      <c r="B27764" s="90">
        <v>6.3758999999999997</v>
      </c>
    </row>
    <row r="27765" spans="2:2" x14ac:dyDescent="0.3">
      <c r="B27765" s="90">
        <v>6.3760000000000003</v>
      </c>
    </row>
    <row r="27766" spans="2:2" x14ac:dyDescent="0.3">
      <c r="B27766" s="90">
        <v>6.3761000000000001</v>
      </c>
    </row>
    <row r="27767" spans="2:2" x14ac:dyDescent="0.3">
      <c r="B27767" s="90">
        <v>6.3761999999999999</v>
      </c>
    </row>
    <row r="27768" spans="2:2" x14ac:dyDescent="0.3">
      <c r="B27768" s="90">
        <v>6.3762999999999996</v>
      </c>
    </row>
    <row r="27769" spans="2:2" x14ac:dyDescent="0.3">
      <c r="B27769" s="90">
        <v>6.3764000000000003</v>
      </c>
    </row>
    <row r="27770" spans="2:2" x14ac:dyDescent="0.3">
      <c r="B27770" s="90">
        <v>6.3765000000000001</v>
      </c>
    </row>
    <row r="27771" spans="2:2" x14ac:dyDescent="0.3">
      <c r="B27771" s="90">
        <v>6.3765999999999998</v>
      </c>
    </row>
    <row r="27772" spans="2:2" x14ac:dyDescent="0.3">
      <c r="B27772" s="90">
        <v>6.3766999999999996</v>
      </c>
    </row>
    <row r="27773" spans="2:2" x14ac:dyDescent="0.3">
      <c r="B27773" s="90">
        <v>6.3768000000000002</v>
      </c>
    </row>
    <row r="27774" spans="2:2" x14ac:dyDescent="0.3">
      <c r="B27774" s="90">
        <v>6.3769</v>
      </c>
    </row>
    <row r="27775" spans="2:2" x14ac:dyDescent="0.3">
      <c r="B27775" s="90">
        <v>6.3769999999999998</v>
      </c>
    </row>
    <row r="27776" spans="2:2" x14ac:dyDescent="0.3">
      <c r="B27776" s="90">
        <v>6.3771000000000004</v>
      </c>
    </row>
    <row r="27777" spans="2:2" x14ac:dyDescent="0.3">
      <c r="B27777" s="90">
        <v>6.3772000000000002</v>
      </c>
    </row>
    <row r="27778" spans="2:2" x14ac:dyDescent="0.3">
      <c r="B27778" s="90">
        <v>6.3773</v>
      </c>
    </row>
    <row r="27779" spans="2:2" x14ac:dyDescent="0.3">
      <c r="B27779" s="90">
        <v>6.3773999999999997</v>
      </c>
    </row>
    <row r="27780" spans="2:2" x14ac:dyDescent="0.3">
      <c r="B27780" s="90">
        <v>6.3775000000000004</v>
      </c>
    </row>
    <row r="27781" spans="2:2" x14ac:dyDescent="0.3">
      <c r="B27781" s="90">
        <v>6.3776000000000002</v>
      </c>
    </row>
    <row r="27782" spans="2:2" x14ac:dyDescent="0.3">
      <c r="B27782" s="90">
        <v>6.3776999999999999</v>
      </c>
    </row>
    <row r="27783" spans="2:2" x14ac:dyDescent="0.3">
      <c r="B27783" s="90">
        <v>6.3777999999999997</v>
      </c>
    </row>
    <row r="27784" spans="2:2" x14ac:dyDescent="0.3">
      <c r="B27784" s="90">
        <v>6.3779000000000003</v>
      </c>
    </row>
    <row r="27785" spans="2:2" x14ac:dyDescent="0.3">
      <c r="B27785" s="90">
        <v>6.3780000000000001</v>
      </c>
    </row>
    <row r="27786" spans="2:2" x14ac:dyDescent="0.3">
      <c r="B27786" s="90">
        <v>6.3780999999999999</v>
      </c>
    </row>
    <row r="27787" spans="2:2" x14ac:dyDescent="0.3">
      <c r="B27787" s="90">
        <v>6.3781999999999996</v>
      </c>
    </row>
    <row r="27788" spans="2:2" x14ac:dyDescent="0.3">
      <c r="B27788" s="90">
        <v>6.3783000000000003</v>
      </c>
    </row>
    <row r="27789" spans="2:2" x14ac:dyDescent="0.3">
      <c r="B27789" s="90">
        <v>6.3784000000000001</v>
      </c>
    </row>
    <row r="27790" spans="2:2" x14ac:dyDescent="0.3">
      <c r="B27790" s="90">
        <v>6.3784999999999998</v>
      </c>
    </row>
    <row r="27791" spans="2:2" x14ac:dyDescent="0.3">
      <c r="B27791" s="90">
        <v>6.3785999999999996</v>
      </c>
    </row>
    <row r="27792" spans="2:2" x14ac:dyDescent="0.3">
      <c r="B27792" s="90">
        <v>6.3787000000000003</v>
      </c>
    </row>
    <row r="27793" spans="2:2" x14ac:dyDescent="0.3">
      <c r="B27793" s="90">
        <v>6.3788</v>
      </c>
    </row>
    <row r="27794" spans="2:2" x14ac:dyDescent="0.3">
      <c r="B27794" s="90">
        <v>6.3788999999999998</v>
      </c>
    </row>
    <row r="27795" spans="2:2" x14ac:dyDescent="0.3">
      <c r="B27795" s="90">
        <v>6.3789999999999996</v>
      </c>
    </row>
    <row r="27796" spans="2:2" x14ac:dyDescent="0.3">
      <c r="B27796" s="90">
        <v>6.3791000000000002</v>
      </c>
    </row>
    <row r="27797" spans="2:2" x14ac:dyDescent="0.3">
      <c r="B27797" s="90">
        <v>6.3792</v>
      </c>
    </row>
    <row r="27798" spans="2:2" x14ac:dyDescent="0.3">
      <c r="B27798" s="90">
        <v>6.3792999999999997</v>
      </c>
    </row>
    <row r="27799" spans="2:2" x14ac:dyDescent="0.3">
      <c r="B27799" s="90">
        <v>6.3794000000000004</v>
      </c>
    </row>
    <row r="27800" spans="2:2" x14ac:dyDescent="0.3">
      <c r="B27800" s="90">
        <v>6.3795000000000002</v>
      </c>
    </row>
    <row r="27801" spans="2:2" x14ac:dyDescent="0.3">
      <c r="B27801" s="90">
        <v>6.3795999999999999</v>
      </c>
    </row>
    <row r="27802" spans="2:2" x14ac:dyDescent="0.3">
      <c r="B27802" s="90">
        <v>6.3796999999999997</v>
      </c>
    </row>
    <row r="27803" spans="2:2" x14ac:dyDescent="0.3">
      <c r="B27803" s="90">
        <v>6.3798000000000004</v>
      </c>
    </row>
    <row r="27804" spans="2:2" x14ac:dyDescent="0.3">
      <c r="B27804" s="90">
        <v>6.3799000000000001</v>
      </c>
    </row>
    <row r="27805" spans="2:2" x14ac:dyDescent="0.3">
      <c r="B27805" s="90">
        <v>6.38</v>
      </c>
    </row>
    <row r="27806" spans="2:2" x14ac:dyDescent="0.3">
      <c r="B27806" s="90">
        <v>6.3800999999999997</v>
      </c>
    </row>
    <row r="27807" spans="2:2" x14ac:dyDescent="0.3">
      <c r="B27807" s="90">
        <v>6.3802000000000003</v>
      </c>
    </row>
    <row r="27808" spans="2:2" x14ac:dyDescent="0.3">
      <c r="B27808" s="90">
        <v>6.3803000000000001</v>
      </c>
    </row>
    <row r="27809" spans="2:2" x14ac:dyDescent="0.3">
      <c r="B27809" s="90">
        <v>6.3803999999999998</v>
      </c>
    </row>
    <row r="27810" spans="2:2" x14ac:dyDescent="0.3">
      <c r="B27810" s="90">
        <v>6.3804999999999996</v>
      </c>
    </row>
    <row r="27811" spans="2:2" x14ac:dyDescent="0.3">
      <c r="B27811" s="90">
        <v>6.3806000000000003</v>
      </c>
    </row>
    <row r="27812" spans="2:2" x14ac:dyDescent="0.3">
      <c r="B27812" s="90">
        <v>6.3807</v>
      </c>
    </row>
    <row r="27813" spans="2:2" x14ac:dyDescent="0.3">
      <c r="B27813" s="90">
        <v>6.3807999999999998</v>
      </c>
    </row>
    <row r="27814" spans="2:2" x14ac:dyDescent="0.3">
      <c r="B27814" s="90">
        <v>6.3808999999999996</v>
      </c>
    </row>
    <row r="27815" spans="2:2" x14ac:dyDescent="0.3">
      <c r="B27815" s="90">
        <v>6.3810000000000002</v>
      </c>
    </row>
    <row r="27816" spans="2:2" x14ac:dyDescent="0.3">
      <c r="B27816" s="90">
        <v>6.3811</v>
      </c>
    </row>
    <row r="27817" spans="2:2" x14ac:dyDescent="0.3">
      <c r="B27817" s="90">
        <v>6.3811999999999998</v>
      </c>
    </row>
    <row r="27818" spans="2:2" x14ac:dyDescent="0.3">
      <c r="B27818" s="90">
        <v>6.3813000000000004</v>
      </c>
    </row>
    <row r="27819" spans="2:2" x14ac:dyDescent="0.3">
      <c r="B27819" s="90">
        <v>6.3814000000000002</v>
      </c>
    </row>
    <row r="27820" spans="2:2" x14ac:dyDescent="0.3">
      <c r="B27820" s="90">
        <v>6.3815</v>
      </c>
    </row>
    <row r="27821" spans="2:2" x14ac:dyDescent="0.3">
      <c r="B27821" s="90">
        <v>6.3815999999999997</v>
      </c>
    </row>
    <row r="27822" spans="2:2" x14ac:dyDescent="0.3">
      <c r="B27822" s="90">
        <v>6.3817000000000004</v>
      </c>
    </row>
    <row r="27823" spans="2:2" x14ac:dyDescent="0.3">
      <c r="B27823" s="90">
        <v>6.3818000000000001</v>
      </c>
    </row>
    <row r="27824" spans="2:2" x14ac:dyDescent="0.3">
      <c r="B27824" s="90">
        <v>6.3818999999999999</v>
      </c>
    </row>
    <row r="27825" spans="2:2" x14ac:dyDescent="0.3">
      <c r="B27825" s="90">
        <v>6.3819999999999997</v>
      </c>
    </row>
    <row r="27826" spans="2:2" x14ac:dyDescent="0.3">
      <c r="B27826" s="90">
        <v>6.3821000000000003</v>
      </c>
    </row>
    <row r="27827" spans="2:2" x14ac:dyDescent="0.3">
      <c r="B27827" s="90">
        <v>6.3822000000000001</v>
      </c>
    </row>
    <row r="27828" spans="2:2" x14ac:dyDescent="0.3">
      <c r="B27828" s="90">
        <v>6.3822999999999999</v>
      </c>
    </row>
    <row r="27829" spans="2:2" x14ac:dyDescent="0.3">
      <c r="B27829" s="90">
        <v>6.3823999999999996</v>
      </c>
    </row>
    <row r="27830" spans="2:2" x14ac:dyDescent="0.3">
      <c r="B27830" s="90">
        <v>6.3825000000000003</v>
      </c>
    </row>
    <row r="27831" spans="2:2" x14ac:dyDescent="0.3">
      <c r="B27831" s="90">
        <v>6.3826000000000001</v>
      </c>
    </row>
    <row r="27832" spans="2:2" x14ac:dyDescent="0.3">
      <c r="B27832" s="90">
        <v>6.3826999999999998</v>
      </c>
    </row>
    <row r="27833" spans="2:2" x14ac:dyDescent="0.3">
      <c r="B27833" s="90">
        <v>6.3827999999999996</v>
      </c>
    </row>
    <row r="27834" spans="2:2" x14ac:dyDescent="0.3">
      <c r="B27834" s="90">
        <v>6.3829000000000002</v>
      </c>
    </row>
    <row r="27835" spans="2:2" x14ac:dyDescent="0.3">
      <c r="B27835" s="90">
        <v>6.383</v>
      </c>
    </row>
    <row r="27836" spans="2:2" x14ac:dyDescent="0.3">
      <c r="B27836" s="90">
        <v>6.3830999999999998</v>
      </c>
    </row>
    <row r="27837" spans="2:2" x14ac:dyDescent="0.3">
      <c r="B27837" s="90">
        <v>6.3832000000000004</v>
      </c>
    </row>
    <row r="27838" spans="2:2" x14ac:dyDescent="0.3">
      <c r="B27838" s="90">
        <v>6.3833000000000002</v>
      </c>
    </row>
    <row r="27839" spans="2:2" x14ac:dyDescent="0.3">
      <c r="B27839" s="90">
        <v>6.3834</v>
      </c>
    </row>
    <row r="27840" spans="2:2" x14ac:dyDescent="0.3">
      <c r="B27840" s="90">
        <v>6.3834999999999997</v>
      </c>
    </row>
    <row r="27841" spans="2:2" x14ac:dyDescent="0.3">
      <c r="B27841" s="90">
        <v>6.3836000000000004</v>
      </c>
    </row>
    <row r="27842" spans="2:2" x14ac:dyDescent="0.3">
      <c r="B27842" s="90">
        <v>6.3837000000000002</v>
      </c>
    </row>
    <row r="27843" spans="2:2" x14ac:dyDescent="0.3">
      <c r="B27843" s="90">
        <v>6.3837999999999999</v>
      </c>
    </row>
    <row r="27844" spans="2:2" x14ac:dyDescent="0.3">
      <c r="B27844" s="90">
        <v>6.3838999999999997</v>
      </c>
    </row>
    <row r="27845" spans="2:2" x14ac:dyDescent="0.3">
      <c r="B27845" s="90">
        <v>6.3840000000000003</v>
      </c>
    </row>
    <row r="27846" spans="2:2" x14ac:dyDescent="0.3">
      <c r="B27846" s="90">
        <v>6.3841000000000001</v>
      </c>
    </row>
    <row r="27847" spans="2:2" x14ac:dyDescent="0.3">
      <c r="B27847" s="90">
        <v>6.3841999999999999</v>
      </c>
    </row>
    <row r="27848" spans="2:2" x14ac:dyDescent="0.3">
      <c r="B27848" s="90">
        <v>6.3842999999999996</v>
      </c>
    </row>
    <row r="27849" spans="2:2" x14ac:dyDescent="0.3">
      <c r="B27849" s="90">
        <v>6.3844000000000003</v>
      </c>
    </row>
    <row r="27850" spans="2:2" x14ac:dyDescent="0.3">
      <c r="B27850" s="90">
        <v>6.3845000000000001</v>
      </c>
    </row>
    <row r="27851" spans="2:2" x14ac:dyDescent="0.3">
      <c r="B27851" s="90">
        <v>6.3845999999999998</v>
      </c>
    </row>
    <row r="27852" spans="2:2" x14ac:dyDescent="0.3">
      <c r="B27852" s="90">
        <v>6.3846999999999996</v>
      </c>
    </row>
    <row r="27853" spans="2:2" x14ac:dyDescent="0.3">
      <c r="B27853" s="90">
        <v>6.3848000000000003</v>
      </c>
    </row>
    <row r="27854" spans="2:2" x14ac:dyDescent="0.3">
      <c r="B27854" s="90">
        <v>6.3849</v>
      </c>
    </row>
    <row r="27855" spans="2:2" x14ac:dyDescent="0.3">
      <c r="B27855" s="90">
        <v>6.3849999999999998</v>
      </c>
    </row>
    <row r="27856" spans="2:2" x14ac:dyDescent="0.3">
      <c r="B27856" s="90">
        <v>6.3851000000000004</v>
      </c>
    </row>
    <row r="27857" spans="2:2" x14ac:dyDescent="0.3">
      <c r="B27857" s="90">
        <v>6.3852000000000002</v>
      </c>
    </row>
    <row r="27858" spans="2:2" x14ac:dyDescent="0.3">
      <c r="B27858" s="90">
        <v>6.3853</v>
      </c>
    </row>
    <row r="27859" spans="2:2" x14ac:dyDescent="0.3">
      <c r="B27859" s="90">
        <v>6.3853999999999997</v>
      </c>
    </row>
    <row r="27860" spans="2:2" x14ac:dyDescent="0.3">
      <c r="B27860" s="90">
        <v>6.3855000000000004</v>
      </c>
    </row>
    <row r="27861" spans="2:2" x14ac:dyDescent="0.3">
      <c r="B27861" s="90">
        <v>6.3856000000000002</v>
      </c>
    </row>
    <row r="27862" spans="2:2" x14ac:dyDescent="0.3">
      <c r="B27862" s="90">
        <v>6.3856999999999999</v>
      </c>
    </row>
    <row r="27863" spans="2:2" x14ac:dyDescent="0.3">
      <c r="B27863" s="90">
        <v>6.3857999999999997</v>
      </c>
    </row>
    <row r="27864" spans="2:2" x14ac:dyDescent="0.3">
      <c r="B27864" s="90">
        <v>6.3859000000000004</v>
      </c>
    </row>
    <row r="27865" spans="2:2" x14ac:dyDescent="0.3">
      <c r="B27865" s="90">
        <v>6.3860000000000001</v>
      </c>
    </row>
    <row r="27866" spans="2:2" x14ac:dyDescent="0.3">
      <c r="B27866" s="90">
        <v>6.3860999999999999</v>
      </c>
    </row>
    <row r="27867" spans="2:2" x14ac:dyDescent="0.3">
      <c r="B27867" s="90">
        <v>6.3861999999999997</v>
      </c>
    </row>
    <row r="27868" spans="2:2" x14ac:dyDescent="0.3">
      <c r="B27868" s="90">
        <v>6.3863000000000003</v>
      </c>
    </row>
    <row r="27869" spans="2:2" x14ac:dyDescent="0.3">
      <c r="B27869" s="90">
        <v>6.3864000000000001</v>
      </c>
    </row>
    <row r="27870" spans="2:2" x14ac:dyDescent="0.3">
      <c r="B27870" s="90">
        <v>6.3864999999999998</v>
      </c>
    </row>
    <row r="27871" spans="2:2" x14ac:dyDescent="0.3">
      <c r="B27871" s="90">
        <v>6.3865999999999996</v>
      </c>
    </row>
    <row r="27872" spans="2:2" x14ac:dyDescent="0.3">
      <c r="B27872" s="90">
        <v>6.3867000000000003</v>
      </c>
    </row>
    <row r="27873" spans="2:2" x14ac:dyDescent="0.3">
      <c r="B27873" s="90">
        <v>6.3868</v>
      </c>
    </row>
    <row r="27874" spans="2:2" x14ac:dyDescent="0.3">
      <c r="B27874" s="90">
        <v>6.3868999999999998</v>
      </c>
    </row>
    <row r="27875" spans="2:2" x14ac:dyDescent="0.3">
      <c r="B27875" s="90">
        <v>6.3869999999999996</v>
      </c>
    </row>
    <row r="27876" spans="2:2" x14ac:dyDescent="0.3">
      <c r="B27876" s="90">
        <v>6.3871000000000002</v>
      </c>
    </row>
    <row r="27877" spans="2:2" x14ac:dyDescent="0.3">
      <c r="B27877" s="90">
        <v>6.3872</v>
      </c>
    </row>
    <row r="27878" spans="2:2" x14ac:dyDescent="0.3">
      <c r="B27878" s="90">
        <v>6.3872999999999998</v>
      </c>
    </row>
    <row r="27879" spans="2:2" x14ac:dyDescent="0.3">
      <c r="B27879" s="90">
        <v>6.3874000000000004</v>
      </c>
    </row>
    <row r="27880" spans="2:2" x14ac:dyDescent="0.3">
      <c r="B27880" s="90">
        <v>6.3875000000000002</v>
      </c>
    </row>
    <row r="27881" spans="2:2" x14ac:dyDescent="0.3">
      <c r="B27881" s="90">
        <v>6.3875999999999999</v>
      </c>
    </row>
    <row r="27882" spans="2:2" x14ac:dyDescent="0.3">
      <c r="B27882" s="90">
        <v>6.3876999999999997</v>
      </c>
    </row>
    <row r="27883" spans="2:2" x14ac:dyDescent="0.3">
      <c r="B27883" s="90">
        <v>6.3878000000000004</v>
      </c>
    </row>
    <row r="27884" spans="2:2" x14ac:dyDescent="0.3">
      <c r="B27884" s="90">
        <v>6.3879000000000001</v>
      </c>
    </row>
    <row r="27885" spans="2:2" x14ac:dyDescent="0.3">
      <c r="B27885" s="90">
        <v>6.3879999999999999</v>
      </c>
    </row>
    <row r="27886" spans="2:2" x14ac:dyDescent="0.3">
      <c r="B27886" s="90">
        <v>6.3880999999999997</v>
      </c>
    </row>
    <row r="27887" spans="2:2" x14ac:dyDescent="0.3">
      <c r="B27887" s="90">
        <v>6.3882000000000003</v>
      </c>
    </row>
    <row r="27888" spans="2:2" x14ac:dyDescent="0.3">
      <c r="B27888" s="90">
        <v>6.3883000000000001</v>
      </c>
    </row>
    <row r="27889" spans="2:2" x14ac:dyDescent="0.3">
      <c r="B27889" s="90">
        <v>6.3883999999999999</v>
      </c>
    </row>
    <row r="27890" spans="2:2" x14ac:dyDescent="0.3">
      <c r="B27890" s="90">
        <v>6.3884999999999996</v>
      </c>
    </row>
    <row r="27891" spans="2:2" x14ac:dyDescent="0.3">
      <c r="B27891" s="90">
        <v>6.3886000000000003</v>
      </c>
    </row>
    <row r="27892" spans="2:2" x14ac:dyDescent="0.3">
      <c r="B27892" s="90">
        <v>6.3887</v>
      </c>
    </row>
    <row r="27893" spans="2:2" x14ac:dyDescent="0.3">
      <c r="B27893" s="90">
        <v>6.3887999999999998</v>
      </c>
    </row>
    <row r="27894" spans="2:2" x14ac:dyDescent="0.3">
      <c r="B27894" s="90">
        <v>6.3888999999999996</v>
      </c>
    </row>
    <row r="27895" spans="2:2" x14ac:dyDescent="0.3">
      <c r="B27895" s="90">
        <v>6.3890000000000002</v>
      </c>
    </row>
    <row r="27896" spans="2:2" x14ac:dyDescent="0.3">
      <c r="B27896" s="90">
        <v>6.3891</v>
      </c>
    </row>
    <row r="27897" spans="2:2" x14ac:dyDescent="0.3">
      <c r="B27897" s="90">
        <v>6.3891999999999998</v>
      </c>
    </row>
    <row r="27898" spans="2:2" x14ac:dyDescent="0.3">
      <c r="B27898" s="90">
        <v>6.3893000000000004</v>
      </c>
    </row>
    <row r="27899" spans="2:2" x14ac:dyDescent="0.3">
      <c r="B27899" s="90">
        <v>6.3894000000000002</v>
      </c>
    </row>
    <row r="27900" spans="2:2" x14ac:dyDescent="0.3">
      <c r="B27900" s="90">
        <v>6.3895</v>
      </c>
    </row>
    <row r="27901" spans="2:2" x14ac:dyDescent="0.3">
      <c r="B27901" s="90">
        <v>6.3895999999999997</v>
      </c>
    </row>
    <row r="27902" spans="2:2" x14ac:dyDescent="0.3">
      <c r="B27902" s="90">
        <v>6.3897000000000004</v>
      </c>
    </row>
    <row r="27903" spans="2:2" x14ac:dyDescent="0.3">
      <c r="B27903" s="90">
        <v>6.3898000000000001</v>
      </c>
    </row>
    <row r="27904" spans="2:2" x14ac:dyDescent="0.3">
      <c r="B27904" s="90">
        <v>6.3898999999999999</v>
      </c>
    </row>
    <row r="27905" spans="2:2" x14ac:dyDescent="0.3">
      <c r="B27905" s="90">
        <v>6.39</v>
      </c>
    </row>
    <row r="27906" spans="2:2" x14ac:dyDescent="0.3">
      <c r="B27906" s="90">
        <v>6.3901000000000003</v>
      </c>
    </row>
    <row r="27907" spans="2:2" x14ac:dyDescent="0.3">
      <c r="B27907" s="90">
        <v>6.3902000000000001</v>
      </c>
    </row>
    <row r="27908" spans="2:2" x14ac:dyDescent="0.3">
      <c r="B27908" s="90">
        <v>6.3902999999999999</v>
      </c>
    </row>
    <row r="27909" spans="2:2" x14ac:dyDescent="0.3">
      <c r="B27909" s="90">
        <v>6.3903999999999996</v>
      </c>
    </row>
    <row r="27910" spans="2:2" x14ac:dyDescent="0.3">
      <c r="B27910" s="90">
        <v>6.3905000000000003</v>
      </c>
    </row>
    <row r="27911" spans="2:2" x14ac:dyDescent="0.3">
      <c r="B27911" s="90">
        <v>6.3906000000000001</v>
      </c>
    </row>
    <row r="27912" spans="2:2" x14ac:dyDescent="0.3">
      <c r="B27912" s="90">
        <v>6.3906999999999998</v>
      </c>
    </row>
    <row r="27913" spans="2:2" x14ac:dyDescent="0.3">
      <c r="B27913" s="90">
        <v>6.3907999999999996</v>
      </c>
    </row>
    <row r="27914" spans="2:2" x14ac:dyDescent="0.3">
      <c r="B27914" s="90">
        <v>6.3909000000000002</v>
      </c>
    </row>
    <row r="27915" spans="2:2" x14ac:dyDescent="0.3">
      <c r="B27915" s="90">
        <v>6.391</v>
      </c>
    </row>
    <row r="27916" spans="2:2" x14ac:dyDescent="0.3">
      <c r="B27916" s="90">
        <v>6.3910999999999998</v>
      </c>
    </row>
    <row r="27917" spans="2:2" x14ac:dyDescent="0.3">
      <c r="B27917" s="90">
        <v>6.3912000000000004</v>
      </c>
    </row>
    <row r="27918" spans="2:2" x14ac:dyDescent="0.3">
      <c r="B27918" s="90">
        <v>6.3913000000000002</v>
      </c>
    </row>
    <row r="27919" spans="2:2" x14ac:dyDescent="0.3">
      <c r="B27919" s="90">
        <v>6.3914</v>
      </c>
    </row>
    <row r="27920" spans="2:2" x14ac:dyDescent="0.3">
      <c r="B27920" s="90">
        <v>6.3914999999999997</v>
      </c>
    </row>
    <row r="27921" spans="2:2" x14ac:dyDescent="0.3">
      <c r="B27921" s="90">
        <v>6.3916000000000004</v>
      </c>
    </row>
    <row r="27922" spans="2:2" x14ac:dyDescent="0.3">
      <c r="B27922" s="90">
        <v>6.3917000000000002</v>
      </c>
    </row>
    <row r="27923" spans="2:2" x14ac:dyDescent="0.3">
      <c r="B27923" s="90">
        <v>6.3917999999999999</v>
      </c>
    </row>
    <row r="27924" spans="2:2" x14ac:dyDescent="0.3">
      <c r="B27924" s="90">
        <v>6.3918999999999997</v>
      </c>
    </row>
    <row r="27925" spans="2:2" x14ac:dyDescent="0.3">
      <c r="B27925" s="90">
        <v>6.3920000000000003</v>
      </c>
    </row>
    <row r="27926" spans="2:2" x14ac:dyDescent="0.3">
      <c r="B27926" s="90">
        <v>6.3921000000000001</v>
      </c>
    </row>
    <row r="27927" spans="2:2" x14ac:dyDescent="0.3">
      <c r="B27927" s="90">
        <v>6.3921999999999999</v>
      </c>
    </row>
    <row r="27928" spans="2:2" x14ac:dyDescent="0.3">
      <c r="B27928" s="90">
        <v>6.3922999999999996</v>
      </c>
    </row>
    <row r="27929" spans="2:2" x14ac:dyDescent="0.3">
      <c r="B27929" s="90">
        <v>6.3924000000000003</v>
      </c>
    </row>
    <row r="27930" spans="2:2" x14ac:dyDescent="0.3">
      <c r="B27930" s="90">
        <v>6.3925000000000001</v>
      </c>
    </row>
    <row r="27931" spans="2:2" x14ac:dyDescent="0.3">
      <c r="B27931" s="90">
        <v>6.3925999999999998</v>
      </c>
    </row>
    <row r="27932" spans="2:2" x14ac:dyDescent="0.3">
      <c r="B27932" s="90">
        <v>6.3926999999999996</v>
      </c>
    </row>
    <row r="27933" spans="2:2" x14ac:dyDescent="0.3">
      <c r="B27933" s="90">
        <v>6.3928000000000003</v>
      </c>
    </row>
    <row r="27934" spans="2:2" x14ac:dyDescent="0.3">
      <c r="B27934" s="90">
        <v>6.3929</v>
      </c>
    </row>
    <row r="27935" spans="2:2" x14ac:dyDescent="0.3">
      <c r="B27935" s="90">
        <v>6.3929999999999998</v>
      </c>
    </row>
    <row r="27936" spans="2:2" x14ac:dyDescent="0.3">
      <c r="B27936" s="90">
        <v>6.3930999999999996</v>
      </c>
    </row>
    <row r="27937" spans="2:2" x14ac:dyDescent="0.3">
      <c r="B27937" s="90">
        <v>6.3932000000000002</v>
      </c>
    </row>
    <row r="27938" spans="2:2" x14ac:dyDescent="0.3">
      <c r="B27938" s="90">
        <v>6.3933</v>
      </c>
    </row>
    <row r="27939" spans="2:2" x14ac:dyDescent="0.3">
      <c r="B27939" s="90">
        <v>6.3933999999999997</v>
      </c>
    </row>
    <row r="27940" spans="2:2" x14ac:dyDescent="0.3">
      <c r="B27940" s="90">
        <v>6.3935000000000004</v>
      </c>
    </row>
    <row r="27941" spans="2:2" x14ac:dyDescent="0.3">
      <c r="B27941" s="90">
        <v>6.3936000000000002</v>
      </c>
    </row>
    <row r="27942" spans="2:2" x14ac:dyDescent="0.3">
      <c r="B27942" s="90">
        <v>6.3936999999999999</v>
      </c>
    </row>
    <row r="27943" spans="2:2" x14ac:dyDescent="0.3">
      <c r="B27943" s="90">
        <v>6.3937999999999997</v>
      </c>
    </row>
    <row r="27944" spans="2:2" x14ac:dyDescent="0.3">
      <c r="B27944" s="90">
        <v>6.3939000000000004</v>
      </c>
    </row>
    <row r="27945" spans="2:2" x14ac:dyDescent="0.3">
      <c r="B27945" s="90">
        <v>6.3940000000000001</v>
      </c>
    </row>
    <row r="27946" spans="2:2" x14ac:dyDescent="0.3">
      <c r="B27946" s="90">
        <v>6.3940999999999999</v>
      </c>
    </row>
    <row r="27947" spans="2:2" x14ac:dyDescent="0.3">
      <c r="B27947" s="90">
        <v>6.3941999999999997</v>
      </c>
    </row>
    <row r="27948" spans="2:2" x14ac:dyDescent="0.3">
      <c r="B27948" s="90">
        <v>6.3943000000000003</v>
      </c>
    </row>
    <row r="27949" spans="2:2" x14ac:dyDescent="0.3">
      <c r="B27949" s="90">
        <v>6.3944000000000001</v>
      </c>
    </row>
    <row r="27950" spans="2:2" x14ac:dyDescent="0.3">
      <c r="B27950" s="90">
        <v>6.3944999999999999</v>
      </c>
    </row>
    <row r="27951" spans="2:2" x14ac:dyDescent="0.3">
      <c r="B27951" s="90">
        <v>6.3945999999999996</v>
      </c>
    </row>
    <row r="27952" spans="2:2" x14ac:dyDescent="0.3">
      <c r="B27952" s="90">
        <v>6.3947000000000003</v>
      </c>
    </row>
    <row r="27953" spans="2:2" x14ac:dyDescent="0.3">
      <c r="B27953" s="90">
        <v>6.3948</v>
      </c>
    </row>
    <row r="27954" spans="2:2" x14ac:dyDescent="0.3">
      <c r="B27954" s="90">
        <v>6.3948999999999998</v>
      </c>
    </row>
    <row r="27955" spans="2:2" x14ac:dyDescent="0.3">
      <c r="B27955" s="90">
        <v>6.3949999999999996</v>
      </c>
    </row>
    <row r="27956" spans="2:2" x14ac:dyDescent="0.3">
      <c r="B27956" s="90">
        <v>6.3951000000000002</v>
      </c>
    </row>
    <row r="27957" spans="2:2" x14ac:dyDescent="0.3">
      <c r="B27957" s="90">
        <v>6.3952</v>
      </c>
    </row>
    <row r="27958" spans="2:2" x14ac:dyDescent="0.3">
      <c r="B27958" s="90">
        <v>6.3952999999999998</v>
      </c>
    </row>
    <row r="27959" spans="2:2" x14ac:dyDescent="0.3">
      <c r="B27959" s="90">
        <v>6.3954000000000004</v>
      </c>
    </row>
    <row r="27960" spans="2:2" x14ac:dyDescent="0.3">
      <c r="B27960" s="90">
        <v>6.3955000000000002</v>
      </c>
    </row>
    <row r="27961" spans="2:2" x14ac:dyDescent="0.3">
      <c r="B27961" s="90">
        <v>6.3956</v>
      </c>
    </row>
    <row r="27962" spans="2:2" x14ac:dyDescent="0.3">
      <c r="B27962" s="90">
        <v>6.3956999999999997</v>
      </c>
    </row>
    <row r="27963" spans="2:2" x14ac:dyDescent="0.3">
      <c r="B27963" s="90">
        <v>6.3958000000000004</v>
      </c>
    </row>
    <row r="27964" spans="2:2" x14ac:dyDescent="0.3">
      <c r="B27964" s="90">
        <v>6.3959000000000001</v>
      </c>
    </row>
    <row r="27965" spans="2:2" x14ac:dyDescent="0.3">
      <c r="B27965" s="90">
        <v>6.3959999999999999</v>
      </c>
    </row>
    <row r="27966" spans="2:2" x14ac:dyDescent="0.3">
      <c r="B27966" s="90">
        <v>6.3960999999999997</v>
      </c>
    </row>
    <row r="27967" spans="2:2" x14ac:dyDescent="0.3">
      <c r="B27967" s="90">
        <v>6.3962000000000003</v>
      </c>
    </row>
    <row r="27968" spans="2:2" x14ac:dyDescent="0.3">
      <c r="B27968" s="90">
        <v>6.3963000000000001</v>
      </c>
    </row>
    <row r="27969" spans="2:2" x14ac:dyDescent="0.3">
      <c r="B27969" s="90">
        <v>6.3963999999999999</v>
      </c>
    </row>
    <row r="27970" spans="2:2" x14ac:dyDescent="0.3">
      <c r="B27970" s="90">
        <v>6.3964999999999996</v>
      </c>
    </row>
    <row r="27971" spans="2:2" x14ac:dyDescent="0.3">
      <c r="B27971" s="90">
        <v>6.3966000000000003</v>
      </c>
    </row>
    <row r="27972" spans="2:2" x14ac:dyDescent="0.3">
      <c r="B27972" s="90">
        <v>6.3967000000000001</v>
      </c>
    </row>
    <row r="27973" spans="2:2" x14ac:dyDescent="0.3">
      <c r="B27973" s="90">
        <v>6.3967999999999998</v>
      </c>
    </row>
    <row r="27974" spans="2:2" x14ac:dyDescent="0.3">
      <c r="B27974" s="90">
        <v>6.3968999999999996</v>
      </c>
    </row>
    <row r="27975" spans="2:2" x14ac:dyDescent="0.3">
      <c r="B27975" s="90">
        <v>6.3970000000000002</v>
      </c>
    </row>
    <row r="27976" spans="2:2" x14ac:dyDescent="0.3">
      <c r="B27976" s="90">
        <v>6.3971</v>
      </c>
    </row>
    <row r="27977" spans="2:2" x14ac:dyDescent="0.3">
      <c r="B27977" s="90">
        <v>6.3971999999999998</v>
      </c>
    </row>
    <row r="27978" spans="2:2" x14ac:dyDescent="0.3">
      <c r="B27978" s="90">
        <v>6.3973000000000004</v>
      </c>
    </row>
    <row r="27979" spans="2:2" x14ac:dyDescent="0.3">
      <c r="B27979" s="90">
        <v>6.3974000000000002</v>
      </c>
    </row>
    <row r="27980" spans="2:2" x14ac:dyDescent="0.3">
      <c r="B27980" s="90">
        <v>6.3975</v>
      </c>
    </row>
    <row r="27981" spans="2:2" x14ac:dyDescent="0.3">
      <c r="B27981" s="90">
        <v>6.3975999999999997</v>
      </c>
    </row>
    <row r="27982" spans="2:2" x14ac:dyDescent="0.3">
      <c r="B27982" s="90">
        <v>6.3977000000000004</v>
      </c>
    </row>
    <row r="27983" spans="2:2" x14ac:dyDescent="0.3">
      <c r="B27983" s="90">
        <v>6.3978000000000002</v>
      </c>
    </row>
    <row r="27984" spans="2:2" x14ac:dyDescent="0.3">
      <c r="B27984" s="90">
        <v>6.3978999999999999</v>
      </c>
    </row>
    <row r="27985" spans="2:2" x14ac:dyDescent="0.3">
      <c r="B27985" s="90">
        <v>6.3979999999999997</v>
      </c>
    </row>
    <row r="27986" spans="2:2" x14ac:dyDescent="0.3">
      <c r="B27986" s="90">
        <v>6.3981000000000003</v>
      </c>
    </row>
    <row r="27987" spans="2:2" x14ac:dyDescent="0.3">
      <c r="B27987" s="90">
        <v>6.3982000000000001</v>
      </c>
    </row>
    <row r="27988" spans="2:2" x14ac:dyDescent="0.3">
      <c r="B27988" s="90">
        <v>6.3982999999999999</v>
      </c>
    </row>
    <row r="27989" spans="2:2" x14ac:dyDescent="0.3">
      <c r="B27989" s="90">
        <v>6.3983999999999996</v>
      </c>
    </row>
    <row r="27990" spans="2:2" x14ac:dyDescent="0.3">
      <c r="B27990" s="90">
        <v>6.3985000000000003</v>
      </c>
    </row>
    <row r="27991" spans="2:2" x14ac:dyDescent="0.3">
      <c r="B27991" s="90">
        <v>6.3986000000000001</v>
      </c>
    </row>
    <row r="27992" spans="2:2" x14ac:dyDescent="0.3">
      <c r="B27992" s="90">
        <v>6.3986999999999998</v>
      </c>
    </row>
    <row r="27993" spans="2:2" x14ac:dyDescent="0.3">
      <c r="B27993" s="90">
        <v>6.3987999999999996</v>
      </c>
    </row>
    <row r="27994" spans="2:2" x14ac:dyDescent="0.3">
      <c r="B27994" s="90">
        <v>6.3989000000000003</v>
      </c>
    </row>
    <row r="27995" spans="2:2" x14ac:dyDescent="0.3">
      <c r="B27995" s="90">
        <v>6.399</v>
      </c>
    </row>
    <row r="27996" spans="2:2" x14ac:dyDescent="0.3">
      <c r="B27996" s="90">
        <v>6.3990999999999998</v>
      </c>
    </row>
    <row r="27997" spans="2:2" x14ac:dyDescent="0.3">
      <c r="B27997" s="90">
        <v>6.3992000000000004</v>
      </c>
    </row>
    <row r="27998" spans="2:2" x14ac:dyDescent="0.3">
      <c r="B27998" s="90">
        <v>6.3993000000000002</v>
      </c>
    </row>
    <row r="27999" spans="2:2" x14ac:dyDescent="0.3">
      <c r="B27999" s="90">
        <v>6.3994</v>
      </c>
    </row>
    <row r="28000" spans="2:2" x14ac:dyDescent="0.3">
      <c r="B28000" s="90">
        <v>6.3994999999999997</v>
      </c>
    </row>
    <row r="28001" spans="2:2" x14ac:dyDescent="0.3">
      <c r="B28001" s="90">
        <v>6.3996000000000004</v>
      </c>
    </row>
    <row r="28002" spans="2:2" x14ac:dyDescent="0.3">
      <c r="B28002" s="90">
        <v>6.3997000000000002</v>
      </c>
    </row>
    <row r="28003" spans="2:2" x14ac:dyDescent="0.3">
      <c r="B28003" s="90">
        <v>6.3997999999999999</v>
      </c>
    </row>
    <row r="28004" spans="2:2" x14ac:dyDescent="0.3">
      <c r="B28004" s="90">
        <v>6.3998999999999997</v>
      </c>
    </row>
    <row r="28005" spans="2:2" x14ac:dyDescent="0.3">
      <c r="B28005" s="90">
        <v>6.4</v>
      </c>
    </row>
    <row r="28006" spans="2:2" x14ac:dyDescent="0.3">
      <c r="B28006" s="90">
        <v>6.4001000000000001</v>
      </c>
    </row>
    <row r="28007" spans="2:2" x14ac:dyDescent="0.3">
      <c r="B28007" s="90">
        <v>6.4001999999999999</v>
      </c>
    </row>
    <row r="28008" spans="2:2" x14ac:dyDescent="0.3">
      <c r="B28008" s="90">
        <v>6.4002999999999997</v>
      </c>
    </row>
    <row r="28009" spans="2:2" x14ac:dyDescent="0.3">
      <c r="B28009" s="90">
        <v>6.4004000000000003</v>
      </c>
    </row>
    <row r="28010" spans="2:2" x14ac:dyDescent="0.3">
      <c r="B28010" s="90">
        <v>6.4005000000000001</v>
      </c>
    </row>
    <row r="28011" spans="2:2" x14ac:dyDescent="0.3">
      <c r="B28011" s="90">
        <v>6.4005999999999998</v>
      </c>
    </row>
    <row r="28012" spans="2:2" x14ac:dyDescent="0.3">
      <c r="B28012" s="90">
        <v>6.4006999999999996</v>
      </c>
    </row>
    <row r="28013" spans="2:2" x14ac:dyDescent="0.3">
      <c r="B28013" s="90">
        <v>6.4008000000000003</v>
      </c>
    </row>
    <row r="28014" spans="2:2" x14ac:dyDescent="0.3">
      <c r="B28014" s="90">
        <v>6.4009</v>
      </c>
    </row>
    <row r="28015" spans="2:2" x14ac:dyDescent="0.3">
      <c r="B28015" s="90">
        <v>6.4009999999999998</v>
      </c>
    </row>
    <row r="28016" spans="2:2" x14ac:dyDescent="0.3">
      <c r="B28016" s="90">
        <v>6.4010999999999996</v>
      </c>
    </row>
    <row r="28017" spans="2:2" x14ac:dyDescent="0.3">
      <c r="B28017" s="90">
        <v>6.4012000000000002</v>
      </c>
    </row>
    <row r="28018" spans="2:2" x14ac:dyDescent="0.3">
      <c r="B28018" s="90">
        <v>6.4013</v>
      </c>
    </row>
    <row r="28019" spans="2:2" x14ac:dyDescent="0.3">
      <c r="B28019" s="90">
        <v>6.4013999999999998</v>
      </c>
    </row>
    <row r="28020" spans="2:2" x14ac:dyDescent="0.3">
      <c r="B28020" s="90">
        <v>6.4015000000000004</v>
      </c>
    </row>
    <row r="28021" spans="2:2" x14ac:dyDescent="0.3">
      <c r="B28021" s="90">
        <v>6.4016000000000002</v>
      </c>
    </row>
    <row r="28022" spans="2:2" x14ac:dyDescent="0.3">
      <c r="B28022" s="90">
        <v>6.4016999999999999</v>
      </c>
    </row>
    <row r="28023" spans="2:2" x14ac:dyDescent="0.3">
      <c r="B28023" s="90">
        <v>6.4017999999999997</v>
      </c>
    </row>
    <row r="28024" spans="2:2" x14ac:dyDescent="0.3">
      <c r="B28024" s="90">
        <v>6.4019000000000004</v>
      </c>
    </row>
    <row r="28025" spans="2:2" x14ac:dyDescent="0.3">
      <c r="B28025" s="90">
        <v>6.4020000000000001</v>
      </c>
    </row>
    <row r="28026" spans="2:2" x14ac:dyDescent="0.3">
      <c r="B28026" s="90">
        <v>6.4020999999999999</v>
      </c>
    </row>
    <row r="28027" spans="2:2" x14ac:dyDescent="0.3">
      <c r="B28027" s="90">
        <v>6.4021999999999997</v>
      </c>
    </row>
    <row r="28028" spans="2:2" x14ac:dyDescent="0.3">
      <c r="B28028" s="90">
        <v>6.4023000000000003</v>
      </c>
    </row>
    <row r="28029" spans="2:2" x14ac:dyDescent="0.3">
      <c r="B28029" s="90">
        <v>6.4024000000000001</v>
      </c>
    </row>
    <row r="28030" spans="2:2" x14ac:dyDescent="0.3">
      <c r="B28030" s="90">
        <v>6.4024999999999999</v>
      </c>
    </row>
    <row r="28031" spans="2:2" x14ac:dyDescent="0.3">
      <c r="B28031" s="90">
        <v>6.4025999999999996</v>
      </c>
    </row>
    <row r="28032" spans="2:2" x14ac:dyDescent="0.3">
      <c r="B28032" s="90">
        <v>6.4027000000000003</v>
      </c>
    </row>
    <row r="28033" spans="2:2" x14ac:dyDescent="0.3">
      <c r="B28033" s="90">
        <v>6.4028</v>
      </c>
    </row>
    <row r="28034" spans="2:2" x14ac:dyDescent="0.3">
      <c r="B28034" s="90">
        <v>6.4028999999999998</v>
      </c>
    </row>
    <row r="28035" spans="2:2" x14ac:dyDescent="0.3">
      <c r="B28035" s="90">
        <v>6.4029999999999996</v>
      </c>
    </row>
    <row r="28036" spans="2:2" x14ac:dyDescent="0.3">
      <c r="B28036" s="90">
        <v>6.4031000000000002</v>
      </c>
    </row>
    <row r="28037" spans="2:2" x14ac:dyDescent="0.3">
      <c r="B28037" s="90">
        <v>6.4032</v>
      </c>
    </row>
    <row r="28038" spans="2:2" x14ac:dyDescent="0.3">
      <c r="B28038" s="90">
        <v>6.4032999999999998</v>
      </c>
    </row>
    <row r="28039" spans="2:2" x14ac:dyDescent="0.3">
      <c r="B28039" s="90">
        <v>6.4034000000000004</v>
      </c>
    </row>
    <row r="28040" spans="2:2" x14ac:dyDescent="0.3">
      <c r="B28040" s="90">
        <v>6.4035000000000002</v>
      </c>
    </row>
    <row r="28041" spans="2:2" x14ac:dyDescent="0.3">
      <c r="B28041" s="90">
        <v>6.4036</v>
      </c>
    </row>
    <row r="28042" spans="2:2" x14ac:dyDescent="0.3">
      <c r="B28042" s="90">
        <v>6.4036999999999997</v>
      </c>
    </row>
    <row r="28043" spans="2:2" x14ac:dyDescent="0.3">
      <c r="B28043" s="90">
        <v>6.4038000000000004</v>
      </c>
    </row>
    <row r="28044" spans="2:2" x14ac:dyDescent="0.3">
      <c r="B28044" s="90">
        <v>6.4039000000000001</v>
      </c>
    </row>
    <row r="28045" spans="2:2" x14ac:dyDescent="0.3">
      <c r="B28045" s="90">
        <v>6.4039999999999999</v>
      </c>
    </row>
    <row r="28046" spans="2:2" x14ac:dyDescent="0.3">
      <c r="B28046" s="90">
        <v>6.4040999999999997</v>
      </c>
    </row>
    <row r="28047" spans="2:2" x14ac:dyDescent="0.3">
      <c r="B28047" s="90">
        <v>6.4042000000000003</v>
      </c>
    </row>
    <row r="28048" spans="2:2" x14ac:dyDescent="0.3">
      <c r="B28048" s="90">
        <v>6.4043000000000001</v>
      </c>
    </row>
    <row r="28049" spans="2:2" x14ac:dyDescent="0.3">
      <c r="B28049" s="90">
        <v>6.4043999999999999</v>
      </c>
    </row>
    <row r="28050" spans="2:2" x14ac:dyDescent="0.3">
      <c r="B28050" s="90">
        <v>6.4044999999999996</v>
      </c>
    </row>
    <row r="28051" spans="2:2" x14ac:dyDescent="0.3">
      <c r="B28051" s="90">
        <v>6.4046000000000003</v>
      </c>
    </row>
    <row r="28052" spans="2:2" x14ac:dyDescent="0.3">
      <c r="B28052" s="90">
        <v>6.4047000000000001</v>
      </c>
    </row>
    <row r="28053" spans="2:2" x14ac:dyDescent="0.3">
      <c r="B28053" s="90">
        <v>6.4047999999999998</v>
      </c>
    </row>
    <row r="28054" spans="2:2" x14ac:dyDescent="0.3">
      <c r="B28054" s="90">
        <v>6.4048999999999996</v>
      </c>
    </row>
    <row r="28055" spans="2:2" x14ac:dyDescent="0.3">
      <c r="B28055" s="90">
        <v>6.4050000000000002</v>
      </c>
    </row>
    <row r="28056" spans="2:2" x14ac:dyDescent="0.3">
      <c r="B28056" s="90">
        <v>6.4051</v>
      </c>
    </row>
    <row r="28057" spans="2:2" x14ac:dyDescent="0.3">
      <c r="B28057" s="90">
        <v>6.4051999999999998</v>
      </c>
    </row>
    <row r="28058" spans="2:2" x14ac:dyDescent="0.3">
      <c r="B28058" s="90">
        <v>6.4053000000000004</v>
      </c>
    </row>
    <row r="28059" spans="2:2" x14ac:dyDescent="0.3">
      <c r="B28059" s="90">
        <v>6.4054000000000002</v>
      </c>
    </row>
    <row r="28060" spans="2:2" x14ac:dyDescent="0.3">
      <c r="B28060" s="90">
        <v>6.4055</v>
      </c>
    </row>
    <row r="28061" spans="2:2" x14ac:dyDescent="0.3">
      <c r="B28061" s="90">
        <v>6.4055999999999997</v>
      </c>
    </row>
    <row r="28062" spans="2:2" x14ac:dyDescent="0.3">
      <c r="B28062" s="90">
        <v>6.4057000000000004</v>
      </c>
    </row>
    <row r="28063" spans="2:2" x14ac:dyDescent="0.3">
      <c r="B28063" s="90">
        <v>6.4058000000000002</v>
      </c>
    </row>
    <row r="28064" spans="2:2" x14ac:dyDescent="0.3">
      <c r="B28064" s="90">
        <v>6.4058999999999999</v>
      </c>
    </row>
    <row r="28065" spans="2:2" x14ac:dyDescent="0.3">
      <c r="B28065" s="90">
        <v>6.4059999999999997</v>
      </c>
    </row>
    <row r="28066" spans="2:2" x14ac:dyDescent="0.3">
      <c r="B28066" s="90">
        <v>6.4061000000000003</v>
      </c>
    </row>
    <row r="28067" spans="2:2" x14ac:dyDescent="0.3">
      <c r="B28067" s="90">
        <v>6.4062000000000001</v>
      </c>
    </row>
    <row r="28068" spans="2:2" x14ac:dyDescent="0.3">
      <c r="B28068" s="90">
        <v>6.4062999999999999</v>
      </c>
    </row>
    <row r="28069" spans="2:2" x14ac:dyDescent="0.3">
      <c r="B28069" s="90">
        <v>6.4063999999999997</v>
      </c>
    </row>
    <row r="28070" spans="2:2" x14ac:dyDescent="0.3">
      <c r="B28070" s="90">
        <v>6.4065000000000003</v>
      </c>
    </row>
    <row r="28071" spans="2:2" x14ac:dyDescent="0.3">
      <c r="B28071" s="90">
        <v>6.4066000000000001</v>
      </c>
    </row>
    <row r="28072" spans="2:2" x14ac:dyDescent="0.3">
      <c r="B28072" s="90">
        <v>6.4066999999999998</v>
      </c>
    </row>
    <row r="28073" spans="2:2" x14ac:dyDescent="0.3">
      <c r="B28073" s="90">
        <v>6.4067999999999996</v>
      </c>
    </row>
    <row r="28074" spans="2:2" x14ac:dyDescent="0.3">
      <c r="B28074" s="90">
        <v>6.4069000000000003</v>
      </c>
    </row>
    <row r="28075" spans="2:2" x14ac:dyDescent="0.3">
      <c r="B28075" s="90">
        <v>6.407</v>
      </c>
    </row>
    <row r="28076" spans="2:2" x14ac:dyDescent="0.3">
      <c r="B28076" s="90">
        <v>6.4070999999999998</v>
      </c>
    </row>
    <row r="28077" spans="2:2" x14ac:dyDescent="0.3">
      <c r="B28077" s="90">
        <v>6.4071999999999996</v>
      </c>
    </row>
    <row r="28078" spans="2:2" x14ac:dyDescent="0.3">
      <c r="B28078" s="90">
        <v>6.4073000000000002</v>
      </c>
    </row>
    <row r="28079" spans="2:2" x14ac:dyDescent="0.3">
      <c r="B28079" s="90">
        <v>6.4074</v>
      </c>
    </row>
    <row r="28080" spans="2:2" x14ac:dyDescent="0.3">
      <c r="B28080" s="90">
        <v>6.4074999999999998</v>
      </c>
    </row>
    <row r="28081" spans="2:2" x14ac:dyDescent="0.3">
      <c r="B28081" s="90">
        <v>6.4076000000000004</v>
      </c>
    </row>
    <row r="28082" spans="2:2" x14ac:dyDescent="0.3">
      <c r="B28082" s="90">
        <v>6.4077000000000002</v>
      </c>
    </row>
    <row r="28083" spans="2:2" x14ac:dyDescent="0.3">
      <c r="B28083" s="90">
        <v>6.4077999999999999</v>
      </c>
    </row>
    <row r="28084" spans="2:2" x14ac:dyDescent="0.3">
      <c r="B28084" s="90">
        <v>6.4078999999999997</v>
      </c>
    </row>
    <row r="28085" spans="2:2" x14ac:dyDescent="0.3">
      <c r="B28085" s="90">
        <v>6.4080000000000004</v>
      </c>
    </row>
    <row r="28086" spans="2:2" x14ac:dyDescent="0.3">
      <c r="B28086" s="90">
        <v>6.4081000000000001</v>
      </c>
    </row>
    <row r="28087" spans="2:2" x14ac:dyDescent="0.3">
      <c r="B28087" s="90">
        <v>6.4081999999999999</v>
      </c>
    </row>
    <row r="28088" spans="2:2" x14ac:dyDescent="0.3">
      <c r="B28088" s="90">
        <v>6.4082999999999997</v>
      </c>
    </row>
    <row r="28089" spans="2:2" x14ac:dyDescent="0.3">
      <c r="B28089" s="90">
        <v>6.4084000000000003</v>
      </c>
    </row>
    <row r="28090" spans="2:2" x14ac:dyDescent="0.3">
      <c r="B28090" s="90">
        <v>6.4085000000000001</v>
      </c>
    </row>
    <row r="28091" spans="2:2" x14ac:dyDescent="0.3">
      <c r="B28091" s="90">
        <v>6.4085999999999999</v>
      </c>
    </row>
    <row r="28092" spans="2:2" x14ac:dyDescent="0.3">
      <c r="B28092" s="90">
        <v>6.4086999999999996</v>
      </c>
    </row>
    <row r="28093" spans="2:2" x14ac:dyDescent="0.3">
      <c r="B28093" s="90">
        <v>6.4088000000000003</v>
      </c>
    </row>
    <row r="28094" spans="2:2" x14ac:dyDescent="0.3">
      <c r="B28094" s="90">
        <v>6.4089</v>
      </c>
    </row>
    <row r="28095" spans="2:2" x14ac:dyDescent="0.3">
      <c r="B28095" s="90">
        <v>6.4089999999999998</v>
      </c>
    </row>
    <row r="28096" spans="2:2" x14ac:dyDescent="0.3">
      <c r="B28096" s="90">
        <v>6.4090999999999996</v>
      </c>
    </row>
    <row r="28097" spans="2:2" x14ac:dyDescent="0.3">
      <c r="B28097" s="90">
        <v>6.4092000000000002</v>
      </c>
    </row>
    <row r="28098" spans="2:2" x14ac:dyDescent="0.3">
      <c r="B28098" s="90">
        <v>6.4093</v>
      </c>
    </row>
    <row r="28099" spans="2:2" x14ac:dyDescent="0.3">
      <c r="B28099" s="90">
        <v>6.4093999999999998</v>
      </c>
    </row>
    <row r="28100" spans="2:2" x14ac:dyDescent="0.3">
      <c r="B28100" s="90">
        <v>6.4095000000000004</v>
      </c>
    </row>
    <row r="28101" spans="2:2" x14ac:dyDescent="0.3">
      <c r="B28101" s="90">
        <v>6.4096000000000002</v>
      </c>
    </row>
    <row r="28102" spans="2:2" x14ac:dyDescent="0.3">
      <c r="B28102" s="90">
        <v>6.4097</v>
      </c>
    </row>
    <row r="28103" spans="2:2" x14ac:dyDescent="0.3">
      <c r="B28103" s="90">
        <v>6.4097999999999997</v>
      </c>
    </row>
    <row r="28104" spans="2:2" x14ac:dyDescent="0.3">
      <c r="B28104" s="90">
        <v>6.4099000000000004</v>
      </c>
    </row>
    <row r="28105" spans="2:2" x14ac:dyDescent="0.3">
      <c r="B28105" s="90">
        <v>6.41</v>
      </c>
    </row>
    <row r="28106" spans="2:2" x14ac:dyDescent="0.3">
      <c r="B28106" s="90">
        <v>6.4100999999999999</v>
      </c>
    </row>
    <row r="28107" spans="2:2" x14ac:dyDescent="0.3">
      <c r="B28107" s="90">
        <v>6.4101999999999997</v>
      </c>
    </row>
    <row r="28108" spans="2:2" x14ac:dyDescent="0.3">
      <c r="B28108" s="90">
        <v>6.4103000000000003</v>
      </c>
    </row>
    <row r="28109" spans="2:2" x14ac:dyDescent="0.3">
      <c r="B28109" s="90">
        <v>6.4104000000000001</v>
      </c>
    </row>
    <row r="28110" spans="2:2" x14ac:dyDescent="0.3">
      <c r="B28110" s="90">
        <v>6.4104999999999999</v>
      </c>
    </row>
    <row r="28111" spans="2:2" x14ac:dyDescent="0.3">
      <c r="B28111" s="90">
        <v>6.4105999999999996</v>
      </c>
    </row>
    <row r="28112" spans="2:2" x14ac:dyDescent="0.3">
      <c r="B28112" s="90">
        <v>6.4107000000000003</v>
      </c>
    </row>
    <row r="28113" spans="2:2" x14ac:dyDescent="0.3">
      <c r="B28113" s="90">
        <v>6.4108000000000001</v>
      </c>
    </row>
    <row r="28114" spans="2:2" x14ac:dyDescent="0.3">
      <c r="B28114" s="90">
        <v>6.4108999999999998</v>
      </c>
    </row>
    <row r="28115" spans="2:2" x14ac:dyDescent="0.3">
      <c r="B28115" s="90">
        <v>6.4109999999999996</v>
      </c>
    </row>
    <row r="28116" spans="2:2" x14ac:dyDescent="0.3">
      <c r="B28116" s="90">
        <v>6.4111000000000002</v>
      </c>
    </row>
    <row r="28117" spans="2:2" x14ac:dyDescent="0.3">
      <c r="B28117" s="90">
        <v>6.4112</v>
      </c>
    </row>
    <row r="28118" spans="2:2" x14ac:dyDescent="0.3">
      <c r="B28118" s="90">
        <v>6.4112999999999998</v>
      </c>
    </row>
    <row r="28119" spans="2:2" x14ac:dyDescent="0.3">
      <c r="B28119" s="90">
        <v>6.4114000000000004</v>
      </c>
    </row>
    <row r="28120" spans="2:2" x14ac:dyDescent="0.3">
      <c r="B28120" s="90">
        <v>6.4115000000000002</v>
      </c>
    </row>
    <row r="28121" spans="2:2" x14ac:dyDescent="0.3">
      <c r="B28121" s="90">
        <v>6.4116</v>
      </c>
    </row>
    <row r="28122" spans="2:2" x14ac:dyDescent="0.3">
      <c r="B28122" s="90">
        <v>6.4116999999999997</v>
      </c>
    </row>
    <row r="28123" spans="2:2" x14ac:dyDescent="0.3">
      <c r="B28123" s="90">
        <v>6.4118000000000004</v>
      </c>
    </row>
    <row r="28124" spans="2:2" x14ac:dyDescent="0.3">
      <c r="B28124" s="90">
        <v>6.4119000000000002</v>
      </c>
    </row>
    <row r="28125" spans="2:2" x14ac:dyDescent="0.3">
      <c r="B28125" s="90">
        <v>6.4119999999999999</v>
      </c>
    </row>
    <row r="28126" spans="2:2" x14ac:dyDescent="0.3">
      <c r="B28126" s="90">
        <v>6.4120999999999997</v>
      </c>
    </row>
    <row r="28127" spans="2:2" x14ac:dyDescent="0.3">
      <c r="B28127" s="90">
        <v>6.4122000000000003</v>
      </c>
    </row>
    <row r="28128" spans="2:2" x14ac:dyDescent="0.3">
      <c r="B28128" s="90">
        <v>6.4123000000000001</v>
      </c>
    </row>
    <row r="28129" spans="2:2" x14ac:dyDescent="0.3">
      <c r="B28129" s="90">
        <v>6.4123999999999999</v>
      </c>
    </row>
    <row r="28130" spans="2:2" x14ac:dyDescent="0.3">
      <c r="B28130" s="90">
        <v>6.4124999999999996</v>
      </c>
    </row>
    <row r="28131" spans="2:2" x14ac:dyDescent="0.3">
      <c r="B28131" s="90">
        <v>6.4126000000000003</v>
      </c>
    </row>
    <row r="28132" spans="2:2" x14ac:dyDescent="0.3">
      <c r="B28132" s="90">
        <v>6.4127000000000001</v>
      </c>
    </row>
    <row r="28133" spans="2:2" x14ac:dyDescent="0.3">
      <c r="B28133" s="90">
        <v>6.4127999999999998</v>
      </c>
    </row>
    <row r="28134" spans="2:2" x14ac:dyDescent="0.3">
      <c r="B28134" s="90">
        <v>6.4128999999999996</v>
      </c>
    </row>
    <row r="28135" spans="2:2" x14ac:dyDescent="0.3">
      <c r="B28135" s="90">
        <v>6.4130000000000003</v>
      </c>
    </row>
    <row r="28136" spans="2:2" x14ac:dyDescent="0.3">
      <c r="B28136" s="90">
        <v>6.4131</v>
      </c>
    </row>
    <row r="28137" spans="2:2" x14ac:dyDescent="0.3">
      <c r="B28137" s="90">
        <v>6.4131999999999998</v>
      </c>
    </row>
    <row r="28138" spans="2:2" x14ac:dyDescent="0.3">
      <c r="B28138" s="90">
        <v>6.4132999999999996</v>
      </c>
    </row>
    <row r="28139" spans="2:2" x14ac:dyDescent="0.3">
      <c r="B28139" s="90">
        <v>6.4134000000000002</v>
      </c>
    </row>
    <row r="28140" spans="2:2" x14ac:dyDescent="0.3">
      <c r="B28140" s="90">
        <v>6.4135</v>
      </c>
    </row>
    <row r="28141" spans="2:2" x14ac:dyDescent="0.3">
      <c r="B28141" s="90">
        <v>6.4135999999999997</v>
      </c>
    </row>
    <row r="28142" spans="2:2" x14ac:dyDescent="0.3">
      <c r="B28142" s="90">
        <v>6.4137000000000004</v>
      </c>
    </row>
    <row r="28143" spans="2:2" x14ac:dyDescent="0.3">
      <c r="B28143" s="90">
        <v>6.4138000000000002</v>
      </c>
    </row>
    <row r="28144" spans="2:2" x14ac:dyDescent="0.3">
      <c r="B28144" s="90">
        <v>6.4138999999999999</v>
      </c>
    </row>
    <row r="28145" spans="2:2" x14ac:dyDescent="0.3">
      <c r="B28145" s="90">
        <v>6.4139999999999997</v>
      </c>
    </row>
    <row r="28146" spans="2:2" x14ac:dyDescent="0.3">
      <c r="B28146" s="90">
        <v>6.4141000000000004</v>
      </c>
    </row>
    <row r="28147" spans="2:2" x14ac:dyDescent="0.3">
      <c r="B28147" s="90">
        <v>6.4142000000000001</v>
      </c>
    </row>
    <row r="28148" spans="2:2" x14ac:dyDescent="0.3">
      <c r="B28148" s="90">
        <v>6.4142999999999999</v>
      </c>
    </row>
    <row r="28149" spans="2:2" x14ac:dyDescent="0.3">
      <c r="B28149" s="90">
        <v>6.4143999999999997</v>
      </c>
    </row>
    <row r="28150" spans="2:2" x14ac:dyDescent="0.3">
      <c r="B28150" s="90">
        <v>6.4145000000000003</v>
      </c>
    </row>
    <row r="28151" spans="2:2" x14ac:dyDescent="0.3">
      <c r="B28151" s="90">
        <v>6.4146000000000001</v>
      </c>
    </row>
    <row r="28152" spans="2:2" x14ac:dyDescent="0.3">
      <c r="B28152" s="90">
        <v>6.4146999999999998</v>
      </c>
    </row>
    <row r="28153" spans="2:2" x14ac:dyDescent="0.3">
      <c r="B28153" s="90">
        <v>6.4147999999999996</v>
      </c>
    </row>
    <row r="28154" spans="2:2" x14ac:dyDescent="0.3">
      <c r="B28154" s="90">
        <v>6.4149000000000003</v>
      </c>
    </row>
    <row r="28155" spans="2:2" x14ac:dyDescent="0.3">
      <c r="B28155" s="90">
        <v>6.415</v>
      </c>
    </row>
    <row r="28156" spans="2:2" x14ac:dyDescent="0.3">
      <c r="B28156" s="90">
        <v>6.4150999999999998</v>
      </c>
    </row>
    <row r="28157" spans="2:2" x14ac:dyDescent="0.3">
      <c r="B28157" s="90">
        <v>6.4151999999999996</v>
      </c>
    </row>
    <row r="28158" spans="2:2" x14ac:dyDescent="0.3">
      <c r="B28158" s="90">
        <v>6.4153000000000002</v>
      </c>
    </row>
    <row r="28159" spans="2:2" x14ac:dyDescent="0.3">
      <c r="B28159" s="90">
        <v>6.4154</v>
      </c>
    </row>
    <row r="28160" spans="2:2" x14ac:dyDescent="0.3">
      <c r="B28160" s="90">
        <v>6.4154999999999998</v>
      </c>
    </row>
    <row r="28161" spans="2:2" x14ac:dyDescent="0.3">
      <c r="B28161" s="90">
        <v>6.4156000000000004</v>
      </c>
    </row>
    <row r="28162" spans="2:2" x14ac:dyDescent="0.3">
      <c r="B28162" s="90">
        <v>6.4157000000000002</v>
      </c>
    </row>
    <row r="28163" spans="2:2" x14ac:dyDescent="0.3">
      <c r="B28163" s="90">
        <v>6.4157999999999999</v>
      </c>
    </row>
    <row r="28164" spans="2:2" x14ac:dyDescent="0.3">
      <c r="B28164" s="90">
        <v>6.4158999999999997</v>
      </c>
    </row>
    <row r="28165" spans="2:2" x14ac:dyDescent="0.3">
      <c r="B28165" s="90">
        <v>6.4160000000000004</v>
      </c>
    </row>
    <row r="28166" spans="2:2" x14ac:dyDescent="0.3">
      <c r="B28166" s="90">
        <v>6.4161000000000001</v>
      </c>
    </row>
    <row r="28167" spans="2:2" x14ac:dyDescent="0.3">
      <c r="B28167" s="90">
        <v>6.4161999999999999</v>
      </c>
    </row>
    <row r="28168" spans="2:2" x14ac:dyDescent="0.3">
      <c r="B28168" s="90">
        <v>6.4162999999999997</v>
      </c>
    </row>
    <row r="28169" spans="2:2" x14ac:dyDescent="0.3">
      <c r="B28169" s="90">
        <v>6.4164000000000003</v>
      </c>
    </row>
    <row r="28170" spans="2:2" x14ac:dyDescent="0.3">
      <c r="B28170" s="90">
        <v>6.4165000000000001</v>
      </c>
    </row>
    <row r="28171" spans="2:2" x14ac:dyDescent="0.3">
      <c r="B28171" s="90">
        <v>6.4165999999999999</v>
      </c>
    </row>
    <row r="28172" spans="2:2" x14ac:dyDescent="0.3">
      <c r="B28172" s="90">
        <v>6.4166999999999996</v>
      </c>
    </row>
    <row r="28173" spans="2:2" x14ac:dyDescent="0.3">
      <c r="B28173" s="90">
        <v>6.4168000000000003</v>
      </c>
    </row>
    <row r="28174" spans="2:2" x14ac:dyDescent="0.3">
      <c r="B28174" s="90">
        <v>6.4169</v>
      </c>
    </row>
    <row r="28175" spans="2:2" x14ac:dyDescent="0.3">
      <c r="B28175" s="90">
        <v>6.4169999999999998</v>
      </c>
    </row>
    <row r="28176" spans="2:2" x14ac:dyDescent="0.3">
      <c r="B28176" s="90">
        <v>6.4170999999999996</v>
      </c>
    </row>
    <row r="28177" spans="2:2" x14ac:dyDescent="0.3">
      <c r="B28177" s="90">
        <v>6.4172000000000002</v>
      </c>
    </row>
    <row r="28178" spans="2:2" x14ac:dyDescent="0.3">
      <c r="B28178" s="90">
        <v>6.4173</v>
      </c>
    </row>
    <row r="28179" spans="2:2" x14ac:dyDescent="0.3">
      <c r="B28179" s="90">
        <v>6.4173999999999998</v>
      </c>
    </row>
    <row r="28180" spans="2:2" x14ac:dyDescent="0.3">
      <c r="B28180" s="90">
        <v>6.4175000000000004</v>
      </c>
    </row>
    <row r="28181" spans="2:2" x14ac:dyDescent="0.3">
      <c r="B28181" s="90">
        <v>6.4176000000000002</v>
      </c>
    </row>
    <row r="28182" spans="2:2" x14ac:dyDescent="0.3">
      <c r="B28182" s="90">
        <v>6.4177</v>
      </c>
    </row>
    <row r="28183" spans="2:2" x14ac:dyDescent="0.3">
      <c r="B28183" s="90">
        <v>6.4177999999999997</v>
      </c>
    </row>
    <row r="28184" spans="2:2" x14ac:dyDescent="0.3">
      <c r="B28184" s="90">
        <v>6.4179000000000004</v>
      </c>
    </row>
    <row r="28185" spans="2:2" x14ac:dyDescent="0.3">
      <c r="B28185" s="90">
        <v>6.4180000000000001</v>
      </c>
    </row>
    <row r="28186" spans="2:2" x14ac:dyDescent="0.3">
      <c r="B28186" s="90">
        <v>6.4180999999999999</v>
      </c>
    </row>
    <row r="28187" spans="2:2" x14ac:dyDescent="0.3">
      <c r="B28187" s="90">
        <v>6.4181999999999997</v>
      </c>
    </row>
    <row r="28188" spans="2:2" x14ac:dyDescent="0.3">
      <c r="B28188" s="90">
        <v>6.4183000000000003</v>
      </c>
    </row>
    <row r="28189" spans="2:2" x14ac:dyDescent="0.3">
      <c r="B28189" s="90">
        <v>6.4184000000000001</v>
      </c>
    </row>
    <row r="28190" spans="2:2" x14ac:dyDescent="0.3">
      <c r="B28190" s="90">
        <v>6.4184999999999999</v>
      </c>
    </row>
    <row r="28191" spans="2:2" x14ac:dyDescent="0.3">
      <c r="B28191" s="90">
        <v>6.4185999999999996</v>
      </c>
    </row>
    <row r="28192" spans="2:2" x14ac:dyDescent="0.3">
      <c r="B28192" s="90">
        <v>6.4187000000000003</v>
      </c>
    </row>
    <row r="28193" spans="2:2" x14ac:dyDescent="0.3">
      <c r="B28193" s="90">
        <v>6.4188000000000001</v>
      </c>
    </row>
    <row r="28194" spans="2:2" x14ac:dyDescent="0.3">
      <c r="B28194" s="90">
        <v>6.4188999999999998</v>
      </c>
    </row>
    <row r="28195" spans="2:2" x14ac:dyDescent="0.3">
      <c r="B28195" s="90">
        <v>6.4189999999999996</v>
      </c>
    </row>
    <row r="28196" spans="2:2" x14ac:dyDescent="0.3">
      <c r="B28196" s="90">
        <v>6.4191000000000003</v>
      </c>
    </row>
    <row r="28197" spans="2:2" x14ac:dyDescent="0.3">
      <c r="B28197" s="90">
        <v>6.4192</v>
      </c>
    </row>
    <row r="28198" spans="2:2" x14ac:dyDescent="0.3">
      <c r="B28198" s="90">
        <v>6.4192999999999998</v>
      </c>
    </row>
    <row r="28199" spans="2:2" x14ac:dyDescent="0.3">
      <c r="B28199" s="90">
        <v>6.4194000000000004</v>
      </c>
    </row>
    <row r="28200" spans="2:2" x14ac:dyDescent="0.3">
      <c r="B28200" s="90">
        <v>6.4195000000000002</v>
      </c>
    </row>
    <row r="28201" spans="2:2" x14ac:dyDescent="0.3">
      <c r="B28201" s="90">
        <v>6.4196</v>
      </c>
    </row>
    <row r="28202" spans="2:2" x14ac:dyDescent="0.3">
      <c r="B28202" s="90">
        <v>6.4196999999999997</v>
      </c>
    </row>
    <row r="28203" spans="2:2" x14ac:dyDescent="0.3">
      <c r="B28203" s="90">
        <v>6.4198000000000004</v>
      </c>
    </row>
    <row r="28204" spans="2:2" x14ac:dyDescent="0.3">
      <c r="B28204" s="90">
        <v>6.4199000000000002</v>
      </c>
    </row>
    <row r="28205" spans="2:2" x14ac:dyDescent="0.3">
      <c r="B28205" s="90">
        <v>6.42</v>
      </c>
    </row>
    <row r="28206" spans="2:2" x14ac:dyDescent="0.3">
      <c r="B28206" s="90">
        <v>6.4200999999999997</v>
      </c>
    </row>
    <row r="28207" spans="2:2" x14ac:dyDescent="0.3">
      <c r="B28207" s="90">
        <v>6.4202000000000004</v>
      </c>
    </row>
    <row r="28208" spans="2:2" x14ac:dyDescent="0.3">
      <c r="B28208" s="90">
        <v>6.4203000000000001</v>
      </c>
    </row>
    <row r="28209" spans="2:2" x14ac:dyDescent="0.3">
      <c r="B28209" s="90">
        <v>6.4203999999999999</v>
      </c>
    </row>
    <row r="28210" spans="2:2" x14ac:dyDescent="0.3">
      <c r="B28210" s="90">
        <v>6.4204999999999997</v>
      </c>
    </row>
    <row r="28211" spans="2:2" x14ac:dyDescent="0.3">
      <c r="B28211" s="90">
        <v>6.4206000000000003</v>
      </c>
    </row>
    <row r="28212" spans="2:2" x14ac:dyDescent="0.3">
      <c r="B28212" s="90">
        <v>6.4207000000000001</v>
      </c>
    </row>
    <row r="28213" spans="2:2" x14ac:dyDescent="0.3">
      <c r="B28213" s="90">
        <v>6.4207999999999998</v>
      </c>
    </row>
    <row r="28214" spans="2:2" x14ac:dyDescent="0.3">
      <c r="B28214" s="90">
        <v>6.4208999999999996</v>
      </c>
    </row>
    <row r="28215" spans="2:2" x14ac:dyDescent="0.3">
      <c r="B28215" s="90">
        <v>6.4210000000000003</v>
      </c>
    </row>
    <row r="28216" spans="2:2" x14ac:dyDescent="0.3">
      <c r="B28216" s="90">
        <v>6.4211</v>
      </c>
    </row>
    <row r="28217" spans="2:2" x14ac:dyDescent="0.3">
      <c r="B28217" s="90">
        <v>6.4211999999999998</v>
      </c>
    </row>
    <row r="28218" spans="2:2" x14ac:dyDescent="0.3">
      <c r="B28218" s="90">
        <v>6.4212999999999996</v>
      </c>
    </row>
    <row r="28219" spans="2:2" x14ac:dyDescent="0.3">
      <c r="B28219" s="90">
        <v>6.4214000000000002</v>
      </c>
    </row>
    <row r="28220" spans="2:2" x14ac:dyDescent="0.3">
      <c r="B28220" s="90">
        <v>6.4215</v>
      </c>
    </row>
    <row r="28221" spans="2:2" x14ac:dyDescent="0.3">
      <c r="B28221" s="90">
        <v>6.4215999999999998</v>
      </c>
    </row>
    <row r="28222" spans="2:2" x14ac:dyDescent="0.3">
      <c r="B28222" s="90">
        <v>6.4217000000000004</v>
      </c>
    </row>
    <row r="28223" spans="2:2" x14ac:dyDescent="0.3">
      <c r="B28223" s="90">
        <v>6.4218000000000002</v>
      </c>
    </row>
    <row r="28224" spans="2:2" x14ac:dyDescent="0.3">
      <c r="B28224" s="90">
        <v>6.4218999999999999</v>
      </c>
    </row>
    <row r="28225" spans="2:2" x14ac:dyDescent="0.3">
      <c r="B28225" s="90">
        <v>6.4219999999999997</v>
      </c>
    </row>
    <row r="28226" spans="2:2" x14ac:dyDescent="0.3">
      <c r="B28226" s="90">
        <v>6.4221000000000004</v>
      </c>
    </row>
    <row r="28227" spans="2:2" x14ac:dyDescent="0.3">
      <c r="B28227" s="90">
        <v>6.4222000000000001</v>
      </c>
    </row>
    <row r="28228" spans="2:2" x14ac:dyDescent="0.3">
      <c r="B28228" s="90">
        <v>6.4222999999999999</v>
      </c>
    </row>
    <row r="28229" spans="2:2" x14ac:dyDescent="0.3">
      <c r="B28229" s="90">
        <v>6.4223999999999997</v>
      </c>
    </row>
    <row r="28230" spans="2:2" x14ac:dyDescent="0.3">
      <c r="B28230" s="90">
        <v>6.4225000000000003</v>
      </c>
    </row>
    <row r="28231" spans="2:2" x14ac:dyDescent="0.3">
      <c r="B28231" s="90">
        <v>6.4226000000000001</v>
      </c>
    </row>
    <row r="28232" spans="2:2" x14ac:dyDescent="0.3">
      <c r="B28232" s="90">
        <v>6.4226999999999999</v>
      </c>
    </row>
    <row r="28233" spans="2:2" x14ac:dyDescent="0.3">
      <c r="B28233" s="90">
        <v>6.4227999999999996</v>
      </c>
    </row>
    <row r="28234" spans="2:2" x14ac:dyDescent="0.3">
      <c r="B28234" s="90">
        <v>6.4229000000000003</v>
      </c>
    </row>
    <row r="28235" spans="2:2" x14ac:dyDescent="0.3">
      <c r="B28235" s="90">
        <v>6.423</v>
      </c>
    </row>
    <row r="28236" spans="2:2" x14ac:dyDescent="0.3">
      <c r="B28236" s="90">
        <v>6.4230999999999998</v>
      </c>
    </row>
    <row r="28237" spans="2:2" x14ac:dyDescent="0.3">
      <c r="B28237" s="90">
        <v>6.4231999999999996</v>
      </c>
    </row>
    <row r="28238" spans="2:2" x14ac:dyDescent="0.3">
      <c r="B28238" s="90">
        <v>6.4233000000000002</v>
      </c>
    </row>
    <row r="28239" spans="2:2" x14ac:dyDescent="0.3">
      <c r="B28239" s="90">
        <v>6.4234</v>
      </c>
    </row>
    <row r="28240" spans="2:2" x14ac:dyDescent="0.3">
      <c r="B28240" s="90">
        <v>6.4234999999999998</v>
      </c>
    </row>
    <row r="28241" spans="2:2" x14ac:dyDescent="0.3">
      <c r="B28241" s="90">
        <v>6.4236000000000004</v>
      </c>
    </row>
    <row r="28242" spans="2:2" x14ac:dyDescent="0.3">
      <c r="B28242" s="90">
        <v>6.4237000000000002</v>
      </c>
    </row>
    <row r="28243" spans="2:2" x14ac:dyDescent="0.3">
      <c r="B28243" s="90">
        <v>6.4238</v>
      </c>
    </row>
    <row r="28244" spans="2:2" x14ac:dyDescent="0.3">
      <c r="B28244" s="90">
        <v>6.4238999999999997</v>
      </c>
    </row>
    <row r="28245" spans="2:2" x14ac:dyDescent="0.3">
      <c r="B28245" s="90">
        <v>6.4240000000000004</v>
      </c>
    </row>
    <row r="28246" spans="2:2" x14ac:dyDescent="0.3">
      <c r="B28246" s="90">
        <v>6.4241000000000001</v>
      </c>
    </row>
    <row r="28247" spans="2:2" x14ac:dyDescent="0.3">
      <c r="B28247" s="90">
        <v>6.4241999999999999</v>
      </c>
    </row>
    <row r="28248" spans="2:2" x14ac:dyDescent="0.3">
      <c r="B28248" s="90">
        <v>6.4242999999999997</v>
      </c>
    </row>
    <row r="28249" spans="2:2" x14ac:dyDescent="0.3">
      <c r="B28249" s="90">
        <v>6.4244000000000003</v>
      </c>
    </row>
    <row r="28250" spans="2:2" x14ac:dyDescent="0.3">
      <c r="B28250" s="90">
        <v>6.4245000000000001</v>
      </c>
    </row>
    <row r="28251" spans="2:2" x14ac:dyDescent="0.3">
      <c r="B28251" s="90">
        <v>6.4245999999999999</v>
      </c>
    </row>
    <row r="28252" spans="2:2" x14ac:dyDescent="0.3">
      <c r="B28252" s="90">
        <v>6.4246999999999996</v>
      </c>
    </row>
    <row r="28253" spans="2:2" x14ac:dyDescent="0.3">
      <c r="B28253" s="90">
        <v>6.4248000000000003</v>
      </c>
    </row>
    <row r="28254" spans="2:2" x14ac:dyDescent="0.3">
      <c r="B28254" s="90">
        <v>6.4249000000000001</v>
      </c>
    </row>
    <row r="28255" spans="2:2" x14ac:dyDescent="0.3">
      <c r="B28255" s="90">
        <v>6.4249999999999998</v>
      </c>
    </row>
    <row r="28256" spans="2:2" x14ac:dyDescent="0.3">
      <c r="B28256" s="90">
        <v>6.4250999999999996</v>
      </c>
    </row>
    <row r="28257" spans="2:2" x14ac:dyDescent="0.3">
      <c r="B28257" s="90">
        <v>6.4252000000000002</v>
      </c>
    </row>
    <row r="28258" spans="2:2" x14ac:dyDescent="0.3">
      <c r="B28258" s="90">
        <v>6.4253</v>
      </c>
    </row>
    <row r="28259" spans="2:2" x14ac:dyDescent="0.3">
      <c r="B28259" s="90">
        <v>6.4253999999999998</v>
      </c>
    </row>
    <row r="28260" spans="2:2" x14ac:dyDescent="0.3">
      <c r="B28260" s="90">
        <v>6.4255000000000004</v>
      </c>
    </row>
    <row r="28261" spans="2:2" x14ac:dyDescent="0.3">
      <c r="B28261" s="90">
        <v>6.4256000000000002</v>
      </c>
    </row>
    <row r="28262" spans="2:2" x14ac:dyDescent="0.3">
      <c r="B28262" s="90">
        <v>6.4257</v>
      </c>
    </row>
    <row r="28263" spans="2:2" x14ac:dyDescent="0.3">
      <c r="B28263" s="90">
        <v>6.4257999999999997</v>
      </c>
    </row>
    <row r="28264" spans="2:2" x14ac:dyDescent="0.3">
      <c r="B28264" s="90">
        <v>6.4259000000000004</v>
      </c>
    </row>
    <row r="28265" spans="2:2" x14ac:dyDescent="0.3">
      <c r="B28265" s="90">
        <v>6.4260000000000002</v>
      </c>
    </row>
    <row r="28266" spans="2:2" x14ac:dyDescent="0.3">
      <c r="B28266" s="90">
        <v>6.4260999999999999</v>
      </c>
    </row>
    <row r="28267" spans="2:2" x14ac:dyDescent="0.3">
      <c r="B28267" s="90">
        <v>6.4261999999999997</v>
      </c>
    </row>
    <row r="28268" spans="2:2" x14ac:dyDescent="0.3">
      <c r="B28268" s="90">
        <v>6.4263000000000003</v>
      </c>
    </row>
    <row r="28269" spans="2:2" x14ac:dyDescent="0.3">
      <c r="B28269" s="90">
        <v>6.4264000000000001</v>
      </c>
    </row>
    <row r="28270" spans="2:2" x14ac:dyDescent="0.3">
      <c r="B28270" s="90">
        <v>6.4264999999999999</v>
      </c>
    </row>
    <row r="28271" spans="2:2" x14ac:dyDescent="0.3">
      <c r="B28271" s="90">
        <v>6.4265999999999996</v>
      </c>
    </row>
    <row r="28272" spans="2:2" x14ac:dyDescent="0.3">
      <c r="B28272" s="90">
        <v>6.4267000000000003</v>
      </c>
    </row>
    <row r="28273" spans="2:2" x14ac:dyDescent="0.3">
      <c r="B28273" s="90">
        <v>6.4268000000000001</v>
      </c>
    </row>
    <row r="28274" spans="2:2" x14ac:dyDescent="0.3">
      <c r="B28274" s="90">
        <v>6.4268999999999998</v>
      </c>
    </row>
    <row r="28275" spans="2:2" x14ac:dyDescent="0.3">
      <c r="B28275" s="90">
        <v>6.4269999999999996</v>
      </c>
    </row>
    <row r="28276" spans="2:2" x14ac:dyDescent="0.3">
      <c r="B28276" s="90">
        <v>6.4271000000000003</v>
      </c>
    </row>
    <row r="28277" spans="2:2" x14ac:dyDescent="0.3">
      <c r="B28277" s="90">
        <v>6.4272</v>
      </c>
    </row>
    <row r="28278" spans="2:2" x14ac:dyDescent="0.3">
      <c r="B28278" s="90">
        <v>6.4272999999999998</v>
      </c>
    </row>
    <row r="28279" spans="2:2" x14ac:dyDescent="0.3">
      <c r="B28279" s="90">
        <v>6.4273999999999996</v>
      </c>
    </row>
    <row r="28280" spans="2:2" x14ac:dyDescent="0.3">
      <c r="B28280" s="90">
        <v>6.4275000000000002</v>
      </c>
    </row>
    <row r="28281" spans="2:2" x14ac:dyDescent="0.3">
      <c r="B28281" s="90">
        <v>6.4276</v>
      </c>
    </row>
    <row r="28282" spans="2:2" x14ac:dyDescent="0.3">
      <c r="B28282" s="90">
        <v>6.4276999999999997</v>
      </c>
    </row>
    <row r="28283" spans="2:2" x14ac:dyDescent="0.3">
      <c r="B28283" s="90">
        <v>6.4278000000000004</v>
      </c>
    </row>
    <row r="28284" spans="2:2" x14ac:dyDescent="0.3">
      <c r="B28284" s="90">
        <v>6.4279000000000002</v>
      </c>
    </row>
    <row r="28285" spans="2:2" x14ac:dyDescent="0.3">
      <c r="B28285" s="90">
        <v>6.4279999999999999</v>
      </c>
    </row>
    <row r="28286" spans="2:2" x14ac:dyDescent="0.3">
      <c r="B28286" s="90">
        <v>6.4280999999999997</v>
      </c>
    </row>
    <row r="28287" spans="2:2" x14ac:dyDescent="0.3">
      <c r="B28287" s="90">
        <v>6.4282000000000004</v>
      </c>
    </row>
    <row r="28288" spans="2:2" x14ac:dyDescent="0.3">
      <c r="B28288" s="90">
        <v>6.4283000000000001</v>
      </c>
    </row>
    <row r="28289" spans="2:2" x14ac:dyDescent="0.3">
      <c r="B28289" s="90">
        <v>6.4283999999999999</v>
      </c>
    </row>
    <row r="28290" spans="2:2" x14ac:dyDescent="0.3">
      <c r="B28290" s="90">
        <v>6.4284999999999997</v>
      </c>
    </row>
    <row r="28291" spans="2:2" x14ac:dyDescent="0.3">
      <c r="B28291" s="90">
        <v>6.4286000000000003</v>
      </c>
    </row>
    <row r="28292" spans="2:2" x14ac:dyDescent="0.3">
      <c r="B28292" s="90">
        <v>6.4287000000000001</v>
      </c>
    </row>
    <row r="28293" spans="2:2" x14ac:dyDescent="0.3">
      <c r="B28293" s="90">
        <v>6.4287999999999998</v>
      </c>
    </row>
    <row r="28294" spans="2:2" x14ac:dyDescent="0.3">
      <c r="B28294" s="90">
        <v>6.4288999999999996</v>
      </c>
    </row>
    <row r="28295" spans="2:2" x14ac:dyDescent="0.3">
      <c r="B28295" s="90">
        <v>6.4290000000000003</v>
      </c>
    </row>
    <row r="28296" spans="2:2" x14ac:dyDescent="0.3">
      <c r="B28296" s="90">
        <v>6.4291</v>
      </c>
    </row>
    <row r="28297" spans="2:2" x14ac:dyDescent="0.3">
      <c r="B28297" s="90">
        <v>6.4291999999999998</v>
      </c>
    </row>
    <row r="28298" spans="2:2" x14ac:dyDescent="0.3">
      <c r="B28298" s="90">
        <v>6.4292999999999996</v>
      </c>
    </row>
    <row r="28299" spans="2:2" x14ac:dyDescent="0.3">
      <c r="B28299" s="90">
        <v>6.4294000000000002</v>
      </c>
    </row>
    <row r="28300" spans="2:2" x14ac:dyDescent="0.3">
      <c r="B28300" s="90">
        <v>6.4295</v>
      </c>
    </row>
    <row r="28301" spans="2:2" x14ac:dyDescent="0.3">
      <c r="B28301" s="90">
        <v>6.4295999999999998</v>
      </c>
    </row>
    <row r="28302" spans="2:2" x14ac:dyDescent="0.3">
      <c r="B28302" s="90">
        <v>6.4297000000000004</v>
      </c>
    </row>
    <row r="28303" spans="2:2" x14ac:dyDescent="0.3">
      <c r="B28303" s="90">
        <v>6.4298000000000002</v>
      </c>
    </row>
    <row r="28304" spans="2:2" x14ac:dyDescent="0.3">
      <c r="B28304" s="90">
        <v>6.4298999999999999</v>
      </c>
    </row>
    <row r="28305" spans="2:2" x14ac:dyDescent="0.3">
      <c r="B28305" s="90">
        <v>6.43</v>
      </c>
    </row>
    <row r="28306" spans="2:2" x14ac:dyDescent="0.3">
      <c r="B28306" s="90">
        <v>6.4301000000000004</v>
      </c>
    </row>
    <row r="28307" spans="2:2" x14ac:dyDescent="0.3">
      <c r="B28307" s="90">
        <v>6.4302000000000001</v>
      </c>
    </row>
    <row r="28308" spans="2:2" x14ac:dyDescent="0.3">
      <c r="B28308" s="90">
        <v>6.4302999999999999</v>
      </c>
    </row>
    <row r="28309" spans="2:2" x14ac:dyDescent="0.3">
      <c r="B28309" s="90">
        <v>6.4303999999999997</v>
      </c>
    </row>
    <row r="28310" spans="2:2" x14ac:dyDescent="0.3">
      <c r="B28310" s="90">
        <v>6.4305000000000003</v>
      </c>
    </row>
    <row r="28311" spans="2:2" x14ac:dyDescent="0.3">
      <c r="B28311" s="90">
        <v>6.4306000000000001</v>
      </c>
    </row>
    <row r="28312" spans="2:2" x14ac:dyDescent="0.3">
      <c r="B28312" s="90">
        <v>6.4306999999999999</v>
      </c>
    </row>
    <row r="28313" spans="2:2" x14ac:dyDescent="0.3">
      <c r="B28313" s="90">
        <v>6.4307999999999996</v>
      </c>
    </row>
    <row r="28314" spans="2:2" x14ac:dyDescent="0.3">
      <c r="B28314" s="90">
        <v>6.4309000000000003</v>
      </c>
    </row>
    <row r="28315" spans="2:2" x14ac:dyDescent="0.3">
      <c r="B28315" s="90">
        <v>6.431</v>
      </c>
    </row>
    <row r="28316" spans="2:2" x14ac:dyDescent="0.3">
      <c r="B28316" s="90">
        <v>6.4310999999999998</v>
      </c>
    </row>
    <row r="28317" spans="2:2" x14ac:dyDescent="0.3">
      <c r="B28317" s="90">
        <v>6.4311999999999996</v>
      </c>
    </row>
    <row r="28318" spans="2:2" x14ac:dyDescent="0.3">
      <c r="B28318" s="90">
        <v>6.4313000000000002</v>
      </c>
    </row>
    <row r="28319" spans="2:2" x14ac:dyDescent="0.3">
      <c r="B28319" s="90">
        <v>6.4314</v>
      </c>
    </row>
    <row r="28320" spans="2:2" x14ac:dyDescent="0.3">
      <c r="B28320" s="90">
        <v>6.4314999999999998</v>
      </c>
    </row>
    <row r="28321" spans="2:2" x14ac:dyDescent="0.3">
      <c r="B28321" s="90">
        <v>6.4316000000000004</v>
      </c>
    </row>
    <row r="28322" spans="2:2" x14ac:dyDescent="0.3">
      <c r="B28322" s="90">
        <v>6.4317000000000002</v>
      </c>
    </row>
    <row r="28323" spans="2:2" x14ac:dyDescent="0.3">
      <c r="B28323" s="90">
        <v>6.4318</v>
      </c>
    </row>
    <row r="28324" spans="2:2" x14ac:dyDescent="0.3">
      <c r="B28324" s="90">
        <v>6.4318999999999997</v>
      </c>
    </row>
    <row r="28325" spans="2:2" x14ac:dyDescent="0.3">
      <c r="B28325" s="90">
        <v>6.4320000000000004</v>
      </c>
    </row>
    <row r="28326" spans="2:2" x14ac:dyDescent="0.3">
      <c r="B28326" s="90">
        <v>6.4321000000000002</v>
      </c>
    </row>
    <row r="28327" spans="2:2" x14ac:dyDescent="0.3">
      <c r="B28327" s="90">
        <v>6.4321999999999999</v>
      </c>
    </row>
    <row r="28328" spans="2:2" x14ac:dyDescent="0.3">
      <c r="B28328" s="90">
        <v>6.4322999999999997</v>
      </c>
    </row>
    <row r="28329" spans="2:2" x14ac:dyDescent="0.3">
      <c r="B28329" s="90">
        <v>6.4324000000000003</v>
      </c>
    </row>
    <row r="28330" spans="2:2" x14ac:dyDescent="0.3">
      <c r="B28330" s="90">
        <v>6.4325000000000001</v>
      </c>
    </row>
    <row r="28331" spans="2:2" x14ac:dyDescent="0.3">
      <c r="B28331" s="90">
        <v>6.4325999999999999</v>
      </c>
    </row>
    <row r="28332" spans="2:2" x14ac:dyDescent="0.3">
      <c r="B28332" s="90">
        <v>6.4326999999999996</v>
      </c>
    </row>
    <row r="28333" spans="2:2" x14ac:dyDescent="0.3">
      <c r="B28333" s="90">
        <v>6.4328000000000003</v>
      </c>
    </row>
    <row r="28334" spans="2:2" x14ac:dyDescent="0.3">
      <c r="B28334" s="90">
        <v>6.4329000000000001</v>
      </c>
    </row>
    <row r="28335" spans="2:2" x14ac:dyDescent="0.3">
      <c r="B28335" s="90">
        <v>6.4329999999999998</v>
      </c>
    </row>
    <row r="28336" spans="2:2" x14ac:dyDescent="0.3">
      <c r="B28336" s="90">
        <v>6.4330999999999996</v>
      </c>
    </row>
    <row r="28337" spans="2:2" x14ac:dyDescent="0.3">
      <c r="B28337" s="90">
        <v>6.4332000000000003</v>
      </c>
    </row>
    <row r="28338" spans="2:2" x14ac:dyDescent="0.3">
      <c r="B28338" s="90">
        <v>6.4333</v>
      </c>
    </row>
    <row r="28339" spans="2:2" x14ac:dyDescent="0.3">
      <c r="B28339" s="90">
        <v>6.4333999999999998</v>
      </c>
    </row>
    <row r="28340" spans="2:2" x14ac:dyDescent="0.3">
      <c r="B28340" s="90">
        <v>6.4335000000000004</v>
      </c>
    </row>
    <row r="28341" spans="2:2" x14ac:dyDescent="0.3">
      <c r="B28341" s="90">
        <v>6.4336000000000002</v>
      </c>
    </row>
    <row r="28342" spans="2:2" x14ac:dyDescent="0.3">
      <c r="B28342" s="90">
        <v>6.4337</v>
      </c>
    </row>
    <row r="28343" spans="2:2" x14ac:dyDescent="0.3">
      <c r="B28343" s="90">
        <v>6.4337999999999997</v>
      </c>
    </row>
    <row r="28344" spans="2:2" x14ac:dyDescent="0.3">
      <c r="B28344" s="90">
        <v>6.4339000000000004</v>
      </c>
    </row>
    <row r="28345" spans="2:2" x14ac:dyDescent="0.3">
      <c r="B28345" s="90">
        <v>6.4340000000000002</v>
      </c>
    </row>
    <row r="28346" spans="2:2" x14ac:dyDescent="0.3">
      <c r="B28346" s="90">
        <v>6.4340999999999999</v>
      </c>
    </row>
    <row r="28347" spans="2:2" x14ac:dyDescent="0.3">
      <c r="B28347" s="90">
        <v>6.4341999999999997</v>
      </c>
    </row>
    <row r="28348" spans="2:2" x14ac:dyDescent="0.3">
      <c r="B28348" s="90">
        <v>6.4343000000000004</v>
      </c>
    </row>
    <row r="28349" spans="2:2" x14ac:dyDescent="0.3">
      <c r="B28349" s="90">
        <v>6.4344000000000001</v>
      </c>
    </row>
    <row r="28350" spans="2:2" x14ac:dyDescent="0.3">
      <c r="B28350" s="90">
        <v>6.4344999999999999</v>
      </c>
    </row>
    <row r="28351" spans="2:2" x14ac:dyDescent="0.3">
      <c r="B28351" s="90">
        <v>6.4345999999999997</v>
      </c>
    </row>
    <row r="28352" spans="2:2" x14ac:dyDescent="0.3">
      <c r="B28352" s="90">
        <v>6.4347000000000003</v>
      </c>
    </row>
    <row r="28353" spans="2:2" x14ac:dyDescent="0.3">
      <c r="B28353" s="90">
        <v>6.4348000000000001</v>
      </c>
    </row>
    <row r="28354" spans="2:2" x14ac:dyDescent="0.3">
      <c r="B28354" s="90">
        <v>6.4348999999999998</v>
      </c>
    </row>
    <row r="28355" spans="2:2" x14ac:dyDescent="0.3">
      <c r="B28355" s="90">
        <v>6.4349999999999996</v>
      </c>
    </row>
    <row r="28356" spans="2:2" x14ac:dyDescent="0.3">
      <c r="B28356" s="90">
        <v>6.4351000000000003</v>
      </c>
    </row>
    <row r="28357" spans="2:2" x14ac:dyDescent="0.3">
      <c r="B28357" s="90">
        <v>6.4352</v>
      </c>
    </row>
    <row r="28358" spans="2:2" x14ac:dyDescent="0.3">
      <c r="B28358" s="90">
        <v>6.4352999999999998</v>
      </c>
    </row>
    <row r="28359" spans="2:2" x14ac:dyDescent="0.3">
      <c r="B28359" s="90">
        <v>6.4353999999999996</v>
      </c>
    </row>
    <row r="28360" spans="2:2" x14ac:dyDescent="0.3">
      <c r="B28360" s="90">
        <v>6.4355000000000002</v>
      </c>
    </row>
    <row r="28361" spans="2:2" x14ac:dyDescent="0.3">
      <c r="B28361" s="90">
        <v>6.4356</v>
      </c>
    </row>
    <row r="28362" spans="2:2" x14ac:dyDescent="0.3">
      <c r="B28362" s="90">
        <v>6.4356999999999998</v>
      </c>
    </row>
    <row r="28363" spans="2:2" x14ac:dyDescent="0.3">
      <c r="B28363" s="90">
        <v>6.4358000000000004</v>
      </c>
    </row>
    <row r="28364" spans="2:2" x14ac:dyDescent="0.3">
      <c r="B28364" s="90">
        <v>6.4359000000000002</v>
      </c>
    </row>
    <row r="28365" spans="2:2" x14ac:dyDescent="0.3">
      <c r="B28365" s="90">
        <v>6.4359999999999999</v>
      </c>
    </row>
    <row r="28366" spans="2:2" x14ac:dyDescent="0.3">
      <c r="B28366" s="90">
        <v>6.4360999999999997</v>
      </c>
    </row>
    <row r="28367" spans="2:2" x14ac:dyDescent="0.3">
      <c r="B28367" s="90">
        <v>6.4362000000000004</v>
      </c>
    </row>
    <row r="28368" spans="2:2" x14ac:dyDescent="0.3">
      <c r="B28368" s="90">
        <v>6.4363000000000001</v>
      </c>
    </row>
    <row r="28369" spans="2:2" x14ac:dyDescent="0.3">
      <c r="B28369" s="90">
        <v>6.4363999999999999</v>
      </c>
    </row>
    <row r="28370" spans="2:2" x14ac:dyDescent="0.3">
      <c r="B28370" s="90">
        <v>6.4364999999999997</v>
      </c>
    </row>
    <row r="28371" spans="2:2" x14ac:dyDescent="0.3">
      <c r="B28371" s="90">
        <v>6.4366000000000003</v>
      </c>
    </row>
    <row r="28372" spans="2:2" x14ac:dyDescent="0.3">
      <c r="B28372" s="90">
        <v>6.4367000000000001</v>
      </c>
    </row>
    <row r="28373" spans="2:2" x14ac:dyDescent="0.3">
      <c r="B28373" s="90">
        <v>6.4367999999999999</v>
      </c>
    </row>
    <row r="28374" spans="2:2" x14ac:dyDescent="0.3">
      <c r="B28374" s="90">
        <v>6.4368999999999996</v>
      </c>
    </row>
    <row r="28375" spans="2:2" x14ac:dyDescent="0.3">
      <c r="B28375" s="90">
        <v>6.4370000000000003</v>
      </c>
    </row>
    <row r="28376" spans="2:2" x14ac:dyDescent="0.3">
      <c r="B28376" s="90">
        <v>6.4371</v>
      </c>
    </row>
    <row r="28377" spans="2:2" x14ac:dyDescent="0.3">
      <c r="B28377" s="90">
        <v>6.4371999999999998</v>
      </c>
    </row>
    <row r="28378" spans="2:2" x14ac:dyDescent="0.3">
      <c r="B28378" s="90">
        <v>6.4372999999999996</v>
      </c>
    </row>
    <row r="28379" spans="2:2" x14ac:dyDescent="0.3">
      <c r="B28379" s="90">
        <v>6.4374000000000002</v>
      </c>
    </row>
    <row r="28380" spans="2:2" x14ac:dyDescent="0.3">
      <c r="B28380" s="90">
        <v>6.4375</v>
      </c>
    </row>
    <row r="28381" spans="2:2" x14ac:dyDescent="0.3">
      <c r="B28381" s="90">
        <v>6.4375999999999998</v>
      </c>
    </row>
    <row r="28382" spans="2:2" x14ac:dyDescent="0.3">
      <c r="B28382" s="90">
        <v>6.4377000000000004</v>
      </c>
    </row>
    <row r="28383" spans="2:2" x14ac:dyDescent="0.3">
      <c r="B28383" s="90">
        <v>6.4378000000000002</v>
      </c>
    </row>
    <row r="28384" spans="2:2" x14ac:dyDescent="0.3">
      <c r="B28384" s="90">
        <v>6.4379</v>
      </c>
    </row>
    <row r="28385" spans="2:2" x14ac:dyDescent="0.3">
      <c r="B28385" s="90">
        <v>6.4379999999999997</v>
      </c>
    </row>
    <row r="28386" spans="2:2" x14ac:dyDescent="0.3">
      <c r="B28386" s="90">
        <v>6.4381000000000004</v>
      </c>
    </row>
    <row r="28387" spans="2:2" x14ac:dyDescent="0.3">
      <c r="B28387" s="90">
        <v>6.4382000000000001</v>
      </c>
    </row>
    <row r="28388" spans="2:2" x14ac:dyDescent="0.3">
      <c r="B28388" s="90">
        <v>6.4382999999999999</v>
      </c>
    </row>
    <row r="28389" spans="2:2" x14ac:dyDescent="0.3">
      <c r="B28389" s="90">
        <v>6.4383999999999997</v>
      </c>
    </row>
    <row r="28390" spans="2:2" x14ac:dyDescent="0.3">
      <c r="B28390" s="90">
        <v>6.4385000000000003</v>
      </c>
    </row>
    <row r="28391" spans="2:2" x14ac:dyDescent="0.3">
      <c r="B28391" s="90">
        <v>6.4386000000000001</v>
      </c>
    </row>
    <row r="28392" spans="2:2" x14ac:dyDescent="0.3">
      <c r="B28392" s="90">
        <v>6.4386999999999999</v>
      </c>
    </row>
    <row r="28393" spans="2:2" x14ac:dyDescent="0.3">
      <c r="B28393" s="90">
        <v>6.4387999999999996</v>
      </c>
    </row>
    <row r="28394" spans="2:2" x14ac:dyDescent="0.3">
      <c r="B28394" s="90">
        <v>6.4389000000000003</v>
      </c>
    </row>
    <row r="28395" spans="2:2" x14ac:dyDescent="0.3">
      <c r="B28395" s="90">
        <v>6.4390000000000001</v>
      </c>
    </row>
    <row r="28396" spans="2:2" x14ac:dyDescent="0.3">
      <c r="B28396" s="90">
        <v>6.4390999999999998</v>
      </c>
    </row>
    <row r="28397" spans="2:2" x14ac:dyDescent="0.3">
      <c r="B28397" s="90">
        <v>6.4391999999999996</v>
      </c>
    </row>
    <row r="28398" spans="2:2" x14ac:dyDescent="0.3">
      <c r="B28398" s="90">
        <v>6.4393000000000002</v>
      </c>
    </row>
    <row r="28399" spans="2:2" x14ac:dyDescent="0.3">
      <c r="B28399" s="90">
        <v>6.4394</v>
      </c>
    </row>
    <row r="28400" spans="2:2" x14ac:dyDescent="0.3">
      <c r="B28400" s="90">
        <v>6.4394999999999998</v>
      </c>
    </row>
    <row r="28401" spans="2:2" x14ac:dyDescent="0.3">
      <c r="B28401" s="90">
        <v>6.4396000000000004</v>
      </c>
    </row>
    <row r="28402" spans="2:2" x14ac:dyDescent="0.3">
      <c r="B28402" s="90">
        <v>6.4397000000000002</v>
      </c>
    </row>
    <row r="28403" spans="2:2" x14ac:dyDescent="0.3">
      <c r="B28403" s="90">
        <v>6.4398</v>
      </c>
    </row>
    <row r="28404" spans="2:2" x14ac:dyDescent="0.3">
      <c r="B28404" s="90">
        <v>6.4398999999999997</v>
      </c>
    </row>
    <row r="28405" spans="2:2" x14ac:dyDescent="0.3">
      <c r="B28405" s="90">
        <v>6.44</v>
      </c>
    </row>
    <row r="28406" spans="2:2" x14ac:dyDescent="0.3">
      <c r="B28406" s="90">
        <v>6.4401000000000002</v>
      </c>
    </row>
    <row r="28407" spans="2:2" x14ac:dyDescent="0.3">
      <c r="B28407" s="90">
        <v>6.4401999999999999</v>
      </c>
    </row>
    <row r="28408" spans="2:2" x14ac:dyDescent="0.3">
      <c r="B28408" s="90">
        <v>6.4402999999999997</v>
      </c>
    </row>
    <row r="28409" spans="2:2" x14ac:dyDescent="0.3">
      <c r="B28409" s="90">
        <v>6.4404000000000003</v>
      </c>
    </row>
    <row r="28410" spans="2:2" x14ac:dyDescent="0.3">
      <c r="B28410" s="90">
        <v>6.4405000000000001</v>
      </c>
    </row>
    <row r="28411" spans="2:2" x14ac:dyDescent="0.3">
      <c r="B28411" s="90">
        <v>6.4405999999999999</v>
      </c>
    </row>
    <row r="28412" spans="2:2" x14ac:dyDescent="0.3">
      <c r="B28412" s="90">
        <v>6.4406999999999996</v>
      </c>
    </row>
    <row r="28413" spans="2:2" x14ac:dyDescent="0.3">
      <c r="B28413" s="90">
        <v>6.4408000000000003</v>
      </c>
    </row>
    <row r="28414" spans="2:2" x14ac:dyDescent="0.3">
      <c r="B28414" s="90">
        <v>6.4409000000000001</v>
      </c>
    </row>
    <row r="28415" spans="2:2" x14ac:dyDescent="0.3">
      <c r="B28415" s="90">
        <v>6.4409999999999998</v>
      </c>
    </row>
    <row r="28416" spans="2:2" x14ac:dyDescent="0.3">
      <c r="B28416" s="90">
        <v>6.4410999999999996</v>
      </c>
    </row>
    <row r="28417" spans="2:2" x14ac:dyDescent="0.3">
      <c r="B28417" s="90">
        <v>6.4412000000000003</v>
      </c>
    </row>
    <row r="28418" spans="2:2" x14ac:dyDescent="0.3">
      <c r="B28418" s="90">
        <v>6.4413</v>
      </c>
    </row>
    <row r="28419" spans="2:2" x14ac:dyDescent="0.3">
      <c r="B28419" s="90">
        <v>6.4413999999999998</v>
      </c>
    </row>
    <row r="28420" spans="2:2" x14ac:dyDescent="0.3">
      <c r="B28420" s="90">
        <v>6.4414999999999996</v>
      </c>
    </row>
    <row r="28421" spans="2:2" x14ac:dyDescent="0.3">
      <c r="B28421" s="90">
        <v>6.4416000000000002</v>
      </c>
    </row>
    <row r="28422" spans="2:2" x14ac:dyDescent="0.3">
      <c r="B28422" s="90">
        <v>6.4417</v>
      </c>
    </row>
    <row r="28423" spans="2:2" x14ac:dyDescent="0.3">
      <c r="B28423" s="90">
        <v>6.4417999999999997</v>
      </c>
    </row>
    <row r="28424" spans="2:2" x14ac:dyDescent="0.3">
      <c r="B28424" s="90">
        <v>6.4419000000000004</v>
      </c>
    </row>
    <row r="28425" spans="2:2" x14ac:dyDescent="0.3">
      <c r="B28425" s="90">
        <v>6.4420000000000002</v>
      </c>
    </row>
    <row r="28426" spans="2:2" x14ac:dyDescent="0.3">
      <c r="B28426" s="90">
        <v>6.4420999999999999</v>
      </c>
    </row>
    <row r="28427" spans="2:2" x14ac:dyDescent="0.3">
      <c r="B28427" s="90">
        <v>6.4421999999999997</v>
      </c>
    </row>
    <row r="28428" spans="2:2" x14ac:dyDescent="0.3">
      <c r="B28428" s="90">
        <v>6.4423000000000004</v>
      </c>
    </row>
    <row r="28429" spans="2:2" x14ac:dyDescent="0.3">
      <c r="B28429" s="90">
        <v>6.4424000000000001</v>
      </c>
    </row>
    <row r="28430" spans="2:2" x14ac:dyDescent="0.3">
      <c r="B28430" s="90">
        <v>6.4424999999999999</v>
      </c>
    </row>
    <row r="28431" spans="2:2" x14ac:dyDescent="0.3">
      <c r="B28431" s="90">
        <v>6.4425999999999997</v>
      </c>
    </row>
    <row r="28432" spans="2:2" x14ac:dyDescent="0.3">
      <c r="B28432" s="90">
        <v>6.4427000000000003</v>
      </c>
    </row>
    <row r="28433" spans="2:2" x14ac:dyDescent="0.3">
      <c r="B28433" s="90">
        <v>6.4428000000000001</v>
      </c>
    </row>
    <row r="28434" spans="2:2" x14ac:dyDescent="0.3">
      <c r="B28434" s="90">
        <v>6.4428999999999998</v>
      </c>
    </row>
    <row r="28435" spans="2:2" x14ac:dyDescent="0.3">
      <c r="B28435" s="90">
        <v>6.4429999999999996</v>
      </c>
    </row>
    <row r="28436" spans="2:2" x14ac:dyDescent="0.3">
      <c r="B28436" s="90">
        <v>6.4431000000000003</v>
      </c>
    </row>
    <row r="28437" spans="2:2" x14ac:dyDescent="0.3">
      <c r="B28437" s="90">
        <v>6.4432</v>
      </c>
    </row>
    <row r="28438" spans="2:2" x14ac:dyDescent="0.3">
      <c r="B28438" s="90">
        <v>6.4432999999999998</v>
      </c>
    </row>
    <row r="28439" spans="2:2" x14ac:dyDescent="0.3">
      <c r="B28439" s="90">
        <v>6.4433999999999996</v>
      </c>
    </row>
    <row r="28440" spans="2:2" x14ac:dyDescent="0.3">
      <c r="B28440" s="90">
        <v>6.4435000000000002</v>
      </c>
    </row>
    <row r="28441" spans="2:2" x14ac:dyDescent="0.3">
      <c r="B28441" s="90">
        <v>6.4436</v>
      </c>
    </row>
    <row r="28442" spans="2:2" x14ac:dyDescent="0.3">
      <c r="B28442" s="90">
        <v>6.4436999999999998</v>
      </c>
    </row>
    <row r="28443" spans="2:2" x14ac:dyDescent="0.3">
      <c r="B28443" s="90">
        <v>6.4438000000000004</v>
      </c>
    </row>
    <row r="28444" spans="2:2" x14ac:dyDescent="0.3">
      <c r="B28444" s="90">
        <v>6.4439000000000002</v>
      </c>
    </row>
    <row r="28445" spans="2:2" x14ac:dyDescent="0.3">
      <c r="B28445" s="90">
        <v>6.444</v>
      </c>
    </row>
    <row r="28446" spans="2:2" x14ac:dyDescent="0.3">
      <c r="B28446" s="90">
        <v>6.4440999999999997</v>
      </c>
    </row>
    <row r="28447" spans="2:2" x14ac:dyDescent="0.3">
      <c r="B28447" s="90">
        <v>6.4442000000000004</v>
      </c>
    </row>
    <row r="28448" spans="2:2" x14ac:dyDescent="0.3">
      <c r="B28448" s="90">
        <v>6.4443000000000001</v>
      </c>
    </row>
    <row r="28449" spans="2:2" x14ac:dyDescent="0.3">
      <c r="B28449" s="90">
        <v>6.4443999999999999</v>
      </c>
    </row>
    <row r="28450" spans="2:2" x14ac:dyDescent="0.3">
      <c r="B28450" s="90">
        <v>6.4444999999999997</v>
      </c>
    </row>
    <row r="28451" spans="2:2" x14ac:dyDescent="0.3">
      <c r="B28451" s="90">
        <v>6.4446000000000003</v>
      </c>
    </row>
    <row r="28452" spans="2:2" x14ac:dyDescent="0.3">
      <c r="B28452" s="90">
        <v>6.4447000000000001</v>
      </c>
    </row>
    <row r="28453" spans="2:2" x14ac:dyDescent="0.3">
      <c r="B28453" s="90">
        <v>6.4447999999999999</v>
      </c>
    </row>
    <row r="28454" spans="2:2" x14ac:dyDescent="0.3">
      <c r="B28454" s="90">
        <v>6.4448999999999996</v>
      </c>
    </row>
    <row r="28455" spans="2:2" x14ac:dyDescent="0.3">
      <c r="B28455" s="90">
        <v>6.4450000000000003</v>
      </c>
    </row>
    <row r="28456" spans="2:2" x14ac:dyDescent="0.3">
      <c r="B28456" s="90">
        <v>6.4451000000000001</v>
      </c>
    </row>
    <row r="28457" spans="2:2" x14ac:dyDescent="0.3">
      <c r="B28457" s="90">
        <v>6.4451999999999998</v>
      </c>
    </row>
    <row r="28458" spans="2:2" x14ac:dyDescent="0.3">
      <c r="B28458" s="90">
        <v>6.4452999999999996</v>
      </c>
    </row>
    <row r="28459" spans="2:2" x14ac:dyDescent="0.3">
      <c r="B28459" s="90">
        <v>6.4454000000000002</v>
      </c>
    </row>
    <row r="28460" spans="2:2" x14ac:dyDescent="0.3">
      <c r="B28460" s="90">
        <v>6.4455</v>
      </c>
    </row>
    <row r="28461" spans="2:2" x14ac:dyDescent="0.3">
      <c r="B28461" s="90">
        <v>6.4455999999999998</v>
      </c>
    </row>
    <row r="28462" spans="2:2" x14ac:dyDescent="0.3">
      <c r="B28462" s="90">
        <v>6.4457000000000004</v>
      </c>
    </row>
    <row r="28463" spans="2:2" x14ac:dyDescent="0.3">
      <c r="B28463" s="90">
        <v>6.4458000000000002</v>
      </c>
    </row>
    <row r="28464" spans="2:2" x14ac:dyDescent="0.3">
      <c r="B28464" s="90">
        <v>6.4459</v>
      </c>
    </row>
    <row r="28465" spans="2:2" x14ac:dyDescent="0.3">
      <c r="B28465" s="90">
        <v>6.4459999999999997</v>
      </c>
    </row>
    <row r="28466" spans="2:2" x14ac:dyDescent="0.3">
      <c r="B28466" s="90">
        <v>6.4461000000000004</v>
      </c>
    </row>
    <row r="28467" spans="2:2" x14ac:dyDescent="0.3">
      <c r="B28467" s="90">
        <v>6.4462000000000002</v>
      </c>
    </row>
    <row r="28468" spans="2:2" x14ac:dyDescent="0.3">
      <c r="B28468" s="90">
        <v>6.4462999999999999</v>
      </c>
    </row>
    <row r="28469" spans="2:2" x14ac:dyDescent="0.3">
      <c r="B28469" s="90">
        <v>6.4463999999999997</v>
      </c>
    </row>
    <row r="28470" spans="2:2" x14ac:dyDescent="0.3">
      <c r="B28470" s="90">
        <v>6.4465000000000003</v>
      </c>
    </row>
    <row r="28471" spans="2:2" x14ac:dyDescent="0.3">
      <c r="B28471" s="90">
        <v>6.4466000000000001</v>
      </c>
    </row>
    <row r="28472" spans="2:2" x14ac:dyDescent="0.3">
      <c r="B28472" s="90">
        <v>6.4466999999999999</v>
      </c>
    </row>
    <row r="28473" spans="2:2" x14ac:dyDescent="0.3">
      <c r="B28473" s="90">
        <v>6.4467999999999996</v>
      </c>
    </row>
    <row r="28474" spans="2:2" x14ac:dyDescent="0.3">
      <c r="B28474" s="90">
        <v>6.4469000000000003</v>
      </c>
    </row>
    <row r="28475" spans="2:2" x14ac:dyDescent="0.3">
      <c r="B28475" s="90">
        <v>6.4470000000000001</v>
      </c>
    </row>
    <row r="28476" spans="2:2" x14ac:dyDescent="0.3">
      <c r="B28476" s="90">
        <v>6.4470999999999998</v>
      </c>
    </row>
    <row r="28477" spans="2:2" x14ac:dyDescent="0.3">
      <c r="B28477" s="90">
        <v>6.4471999999999996</v>
      </c>
    </row>
    <row r="28478" spans="2:2" x14ac:dyDescent="0.3">
      <c r="B28478" s="90">
        <v>6.4473000000000003</v>
      </c>
    </row>
    <row r="28479" spans="2:2" x14ac:dyDescent="0.3">
      <c r="B28479" s="90">
        <v>6.4474</v>
      </c>
    </row>
    <row r="28480" spans="2:2" x14ac:dyDescent="0.3">
      <c r="B28480" s="90">
        <v>6.4474999999999998</v>
      </c>
    </row>
    <row r="28481" spans="2:2" x14ac:dyDescent="0.3">
      <c r="B28481" s="90">
        <v>6.4476000000000004</v>
      </c>
    </row>
    <row r="28482" spans="2:2" x14ac:dyDescent="0.3">
      <c r="B28482" s="90">
        <v>6.4477000000000002</v>
      </c>
    </row>
    <row r="28483" spans="2:2" x14ac:dyDescent="0.3">
      <c r="B28483" s="90">
        <v>6.4478</v>
      </c>
    </row>
    <row r="28484" spans="2:2" x14ac:dyDescent="0.3">
      <c r="B28484" s="90">
        <v>6.4478999999999997</v>
      </c>
    </row>
    <row r="28485" spans="2:2" x14ac:dyDescent="0.3">
      <c r="B28485" s="90">
        <v>6.4480000000000004</v>
      </c>
    </row>
    <row r="28486" spans="2:2" x14ac:dyDescent="0.3">
      <c r="B28486" s="90">
        <v>6.4481000000000002</v>
      </c>
    </row>
    <row r="28487" spans="2:2" x14ac:dyDescent="0.3">
      <c r="B28487" s="90">
        <v>6.4481999999999999</v>
      </c>
    </row>
    <row r="28488" spans="2:2" x14ac:dyDescent="0.3">
      <c r="B28488" s="90">
        <v>6.4482999999999997</v>
      </c>
    </row>
    <row r="28489" spans="2:2" x14ac:dyDescent="0.3">
      <c r="B28489" s="90">
        <v>6.4484000000000004</v>
      </c>
    </row>
    <row r="28490" spans="2:2" x14ac:dyDescent="0.3">
      <c r="B28490" s="90">
        <v>6.4485000000000001</v>
      </c>
    </row>
    <row r="28491" spans="2:2" x14ac:dyDescent="0.3">
      <c r="B28491" s="90">
        <v>6.4485999999999999</v>
      </c>
    </row>
    <row r="28492" spans="2:2" x14ac:dyDescent="0.3">
      <c r="B28492" s="90">
        <v>6.4486999999999997</v>
      </c>
    </row>
    <row r="28493" spans="2:2" x14ac:dyDescent="0.3">
      <c r="B28493" s="90">
        <v>6.4488000000000003</v>
      </c>
    </row>
    <row r="28494" spans="2:2" x14ac:dyDescent="0.3">
      <c r="B28494" s="90">
        <v>6.4489000000000001</v>
      </c>
    </row>
    <row r="28495" spans="2:2" x14ac:dyDescent="0.3">
      <c r="B28495" s="90">
        <v>6.4489999999999998</v>
      </c>
    </row>
    <row r="28496" spans="2:2" x14ac:dyDescent="0.3">
      <c r="B28496" s="90">
        <v>6.4490999999999996</v>
      </c>
    </row>
    <row r="28497" spans="2:2" x14ac:dyDescent="0.3">
      <c r="B28497" s="90">
        <v>6.4492000000000003</v>
      </c>
    </row>
    <row r="28498" spans="2:2" x14ac:dyDescent="0.3">
      <c r="B28498" s="90">
        <v>6.4493</v>
      </c>
    </row>
    <row r="28499" spans="2:2" x14ac:dyDescent="0.3">
      <c r="B28499" s="90">
        <v>6.4493999999999998</v>
      </c>
    </row>
    <row r="28500" spans="2:2" x14ac:dyDescent="0.3">
      <c r="B28500" s="90">
        <v>6.4494999999999996</v>
      </c>
    </row>
    <row r="28501" spans="2:2" x14ac:dyDescent="0.3">
      <c r="B28501" s="90">
        <v>6.4496000000000002</v>
      </c>
    </row>
    <row r="28502" spans="2:2" x14ac:dyDescent="0.3">
      <c r="B28502" s="90">
        <v>6.4497</v>
      </c>
    </row>
    <row r="28503" spans="2:2" x14ac:dyDescent="0.3">
      <c r="B28503" s="90">
        <v>6.4497999999999998</v>
      </c>
    </row>
    <row r="28504" spans="2:2" x14ac:dyDescent="0.3">
      <c r="B28504" s="90">
        <v>6.4499000000000004</v>
      </c>
    </row>
    <row r="28505" spans="2:2" x14ac:dyDescent="0.3">
      <c r="B28505" s="90">
        <v>6.45</v>
      </c>
    </row>
    <row r="28506" spans="2:2" x14ac:dyDescent="0.3">
      <c r="B28506" s="90">
        <v>6.4500999999999999</v>
      </c>
    </row>
    <row r="28507" spans="2:2" x14ac:dyDescent="0.3">
      <c r="B28507" s="90">
        <v>6.4501999999999997</v>
      </c>
    </row>
    <row r="28508" spans="2:2" x14ac:dyDescent="0.3">
      <c r="B28508" s="90">
        <v>6.4503000000000004</v>
      </c>
    </row>
    <row r="28509" spans="2:2" x14ac:dyDescent="0.3">
      <c r="B28509" s="90">
        <v>6.4504000000000001</v>
      </c>
    </row>
    <row r="28510" spans="2:2" x14ac:dyDescent="0.3">
      <c r="B28510" s="90">
        <v>6.4504999999999999</v>
      </c>
    </row>
    <row r="28511" spans="2:2" x14ac:dyDescent="0.3">
      <c r="B28511" s="90">
        <v>6.4505999999999997</v>
      </c>
    </row>
    <row r="28512" spans="2:2" x14ac:dyDescent="0.3">
      <c r="B28512" s="90">
        <v>6.4507000000000003</v>
      </c>
    </row>
    <row r="28513" spans="2:2" x14ac:dyDescent="0.3">
      <c r="B28513" s="90">
        <v>6.4508000000000001</v>
      </c>
    </row>
    <row r="28514" spans="2:2" x14ac:dyDescent="0.3">
      <c r="B28514" s="90">
        <v>6.4508999999999999</v>
      </c>
    </row>
    <row r="28515" spans="2:2" x14ac:dyDescent="0.3">
      <c r="B28515" s="90">
        <v>6.4509999999999996</v>
      </c>
    </row>
    <row r="28516" spans="2:2" x14ac:dyDescent="0.3">
      <c r="B28516" s="90">
        <v>6.4511000000000003</v>
      </c>
    </row>
    <row r="28517" spans="2:2" x14ac:dyDescent="0.3">
      <c r="B28517" s="90">
        <v>6.4512</v>
      </c>
    </row>
    <row r="28518" spans="2:2" x14ac:dyDescent="0.3">
      <c r="B28518" s="90">
        <v>6.4512999999999998</v>
      </c>
    </row>
    <row r="28519" spans="2:2" x14ac:dyDescent="0.3">
      <c r="B28519" s="90">
        <v>6.4513999999999996</v>
      </c>
    </row>
    <row r="28520" spans="2:2" x14ac:dyDescent="0.3">
      <c r="B28520" s="90">
        <v>6.4515000000000002</v>
      </c>
    </row>
    <row r="28521" spans="2:2" x14ac:dyDescent="0.3">
      <c r="B28521" s="90">
        <v>6.4516</v>
      </c>
    </row>
    <row r="28522" spans="2:2" x14ac:dyDescent="0.3">
      <c r="B28522" s="90">
        <v>6.4516999999999998</v>
      </c>
    </row>
    <row r="28523" spans="2:2" x14ac:dyDescent="0.3">
      <c r="B28523" s="90">
        <v>6.4518000000000004</v>
      </c>
    </row>
    <row r="28524" spans="2:2" x14ac:dyDescent="0.3">
      <c r="B28524" s="90">
        <v>6.4519000000000002</v>
      </c>
    </row>
    <row r="28525" spans="2:2" x14ac:dyDescent="0.3">
      <c r="B28525" s="90">
        <v>6.452</v>
      </c>
    </row>
    <row r="28526" spans="2:2" x14ac:dyDescent="0.3">
      <c r="B28526" s="90">
        <v>6.4520999999999997</v>
      </c>
    </row>
    <row r="28527" spans="2:2" x14ac:dyDescent="0.3">
      <c r="B28527" s="90">
        <v>6.4522000000000004</v>
      </c>
    </row>
    <row r="28528" spans="2:2" x14ac:dyDescent="0.3">
      <c r="B28528" s="90">
        <v>6.4523000000000001</v>
      </c>
    </row>
    <row r="28529" spans="2:2" x14ac:dyDescent="0.3">
      <c r="B28529" s="90">
        <v>6.4523999999999999</v>
      </c>
    </row>
    <row r="28530" spans="2:2" x14ac:dyDescent="0.3">
      <c r="B28530" s="90">
        <v>6.4524999999999997</v>
      </c>
    </row>
    <row r="28531" spans="2:2" x14ac:dyDescent="0.3">
      <c r="B28531" s="90">
        <v>6.4526000000000003</v>
      </c>
    </row>
    <row r="28532" spans="2:2" x14ac:dyDescent="0.3">
      <c r="B28532" s="90">
        <v>6.4527000000000001</v>
      </c>
    </row>
    <row r="28533" spans="2:2" x14ac:dyDescent="0.3">
      <c r="B28533" s="90">
        <v>6.4527999999999999</v>
      </c>
    </row>
    <row r="28534" spans="2:2" x14ac:dyDescent="0.3">
      <c r="B28534" s="90">
        <v>6.4528999999999996</v>
      </c>
    </row>
    <row r="28535" spans="2:2" x14ac:dyDescent="0.3">
      <c r="B28535" s="90">
        <v>6.4530000000000003</v>
      </c>
    </row>
    <row r="28536" spans="2:2" x14ac:dyDescent="0.3">
      <c r="B28536" s="90">
        <v>6.4531000000000001</v>
      </c>
    </row>
    <row r="28537" spans="2:2" x14ac:dyDescent="0.3">
      <c r="B28537" s="90">
        <v>6.4531999999999998</v>
      </c>
    </row>
    <row r="28538" spans="2:2" x14ac:dyDescent="0.3">
      <c r="B28538" s="90">
        <v>6.4532999999999996</v>
      </c>
    </row>
    <row r="28539" spans="2:2" x14ac:dyDescent="0.3">
      <c r="B28539" s="90">
        <v>6.4534000000000002</v>
      </c>
    </row>
    <row r="28540" spans="2:2" x14ac:dyDescent="0.3">
      <c r="B28540" s="90">
        <v>6.4535</v>
      </c>
    </row>
    <row r="28541" spans="2:2" x14ac:dyDescent="0.3">
      <c r="B28541" s="90">
        <v>6.4535999999999998</v>
      </c>
    </row>
    <row r="28542" spans="2:2" x14ac:dyDescent="0.3">
      <c r="B28542" s="90">
        <v>6.4537000000000004</v>
      </c>
    </row>
    <row r="28543" spans="2:2" x14ac:dyDescent="0.3">
      <c r="B28543" s="90">
        <v>6.4538000000000002</v>
      </c>
    </row>
    <row r="28544" spans="2:2" x14ac:dyDescent="0.3">
      <c r="B28544" s="90">
        <v>6.4539</v>
      </c>
    </row>
    <row r="28545" spans="2:2" x14ac:dyDescent="0.3">
      <c r="B28545" s="90">
        <v>6.4539999999999997</v>
      </c>
    </row>
    <row r="28546" spans="2:2" x14ac:dyDescent="0.3">
      <c r="B28546" s="90">
        <v>6.4541000000000004</v>
      </c>
    </row>
    <row r="28547" spans="2:2" x14ac:dyDescent="0.3">
      <c r="B28547" s="90">
        <v>6.4542000000000002</v>
      </c>
    </row>
    <row r="28548" spans="2:2" x14ac:dyDescent="0.3">
      <c r="B28548" s="90">
        <v>6.4542999999999999</v>
      </c>
    </row>
    <row r="28549" spans="2:2" x14ac:dyDescent="0.3">
      <c r="B28549" s="90">
        <v>6.4543999999999997</v>
      </c>
    </row>
    <row r="28550" spans="2:2" x14ac:dyDescent="0.3">
      <c r="B28550" s="90">
        <v>6.4545000000000003</v>
      </c>
    </row>
    <row r="28551" spans="2:2" x14ac:dyDescent="0.3">
      <c r="B28551" s="90">
        <v>6.4546000000000001</v>
      </c>
    </row>
    <row r="28552" spans="2:2" x14ac:dyDescent="0.3">
      <c r="B28552" s="90">
        <v>6.4546999999999999</v>
      </c>
    </row>
    <row r="28553" spans="2:2" x14ac:dyDescent="0.3">
      <c r="B28553" s="90">
        <v>6.4547999999999996</v>
      </c>
    </row>
    <row r="28554" spans="2:2" x14ac:dyDescent="0.3">
      <c r="B28554" s="90">
        <v>6.4549000000000003</v>
      </c>
    </row>
    <row r="28555" spans="2:2" x14ac:dyDescent="0.3">
      <c r="B28555" s="90">
        <v>6.4550000000000001</v>
      </c>
    </row>
    <row r="28556" spans="2:2" x14ac:dyDescent="0.3">
      <c r="B28556" s="90">
        <v>6.4550999999999998</v>
      </c>
    </row>
    <row r="28557" spans="2:2" x14ac:dyDescent="0.3">
      <c r="B28557" s="90">
        <v>6.4551999999999996</v>
      </c>
    </row>
    <row r="28558" spans="2:2" x14ac:dyDescent="0.3">
      <c r="B28558" s="90">
        <v>6.4553000000000003</v>
      </c>
    </row>
    <row r="28559" spans="2:2" x14ac:dyDescent="0.3">
      <c r="B28559" s="90">
        <v>6.4554</v>
      </c>
    </row>
    <row r="28560" spans="2:2" x14ac:dyDescent="0.3">
      <c r="B28560" s="90">
        <v>6.4554999999999998</v>
      </c>
    </row>
    <row r="28561" spans="2:2" x14ac:dyDescent="0.3">
      <c r="B28561" s="90">
        <v>6.4555999999999996</v>
      </c>
    </row>
    <row r="28562" spans="2:2" x14ac:dyDescent="0.3">
      <c r="B28562" s="90">
        <v>6.4557000000000002</v>
      </c>
    </row>
    <row r="28563" spans="2:2" x14ac:dyDescent="0.3">
      <c r="B28563" s="90">
        <v>6.4558</v>
      </c>
    </row>
    <row r="28564" spans="2:2" x14ac:dyDescent="0.3">
      <c r="B28564" s="90">
        <v>6.4558999999999997</v>
      </c>
    </row>
    <row r="28565" spans="2:2" x14ac:dyDescent="0.3">
      <c r="B28565" s="90">
        <v>6.4560000000000004</v>
      </c>
    </row>
    <row r="28566" spans="2:2" x14ac:dyDescent="0.3">
      <c r="B28566" s="90">
        <v>6.4561000000000002</v>
      </c>
    </row>
    <row r="28567" spans="2:2" x14ac:dyDescent="0.3">
      <c r="B28567" s="90">
        <v>6.4561999999999999</v>
      </c>
    </row>
    <row r="28568" spans="2:2" x14ac:dyDescent="0.3">
      <c r="B28568" s="90">
        <v>6.4562999999999997</v>
      </c>
    </row>
    <row r="28569" spans="2:2" x14ac:dyDescent="0.3">
      <c r="B28569" s="90">
        <v>6.4564000000000004</v>
      </c>
    </row>
    <row r="28570" spans="2:2" x14ac:dyDescent="0.3">
      <c r="B28570" s="90">
        <v>6.4565000000000001</v>
      </c>
    </row>
    <row r="28571" spans="2:2" x14ac:dyDescent="0.3">
      <c r="B28571" s="90">
        <v>6.4565999999999999</v>
      </c>
    </row>
    <row r="28572" spans="2:2" x14ac:dyDescent="0.3">
      <c r="B28572" s="90">
        <v>6.4566999999999997</v>
      </c>
    </row>
    <row r="28573" spans="2:2" x14ac:dyDescent="0.3">
      <c r="B28573" s="90">
        <v>6.4568000000000003</v>
      </c>
    </row>
    <row r="28574" spans="2:2" x14ac:dyDescent="0.3">
      <c r="B28574" s="90">
        <v>6.4569000000000001</v>
      </c>
    </row>
    <row r="28575" spans="2:2" x14ac:dyDescent="0.3">
      <c r="B28575" s="90">
        <v>6.4569999999999999</v>
      </c>
    </row>
    <row r="28576" spans="2:2" x14ac:dyDescent="0.3">
      <c r="B28576" s="90">
        <v>6.4570999999999996</v>
      </c>
    </row>
    <row r="28577" spans="2:2" x14ac:dyDescent="0.3">
      <c r="B28577" s="90">
        <v>6.4572000000000003</v>
      </c>
    </row>
    <row r="28578" spans="2:2" x14ac:dyDescent="0.3">
      <c r="B28578" s="90">
        <v>6.4573</v>
      </c>
    </row>
    <row r="28579" spans="2:2" x14ac:dyDescent="0.3">
      <c r="B28579" s="90">
        <v>6.4573999999999998</v>
      </c>
    </row>
    <row r="28580" spans="2:2" x14ac:dyDescent="0.3">
      <c r="B28580" s="90">
        <v>6.4574999999999996</v>
      </c>
    </row>
    <row r="28581" spans="2:2" x14ac:dyDescent="0.3">
      <c r="B28581" s="90">
        <v>6.4576000000000002</v>
      </c>
    </row>
    <row r="28582" spans="2:2" x14ac:dyDescent="0.3">
      <c r="B28582" s="90">
        <v>6.4577</v>
      </c>
    </row>
    <row r="28583" spans="2:2" x14ac:dyDescent="0.3">
      <c r="B28583" s="90">
        <v>6.4577999999999998</v>
      </c>
    </row>
    <row r="28584" spans="2:2" x14ac:dyDescent="0.3">
      <c r="B28584" s="90">
        <v>6.4579000000000004</v>
      </c>
    </row>
    <row r="28585" spans="2:2" x14ac:dyDescent="0.3">
      <c r="B28585" s="90">
        <v>6.4580000000000002</v>
      </c>
    </row>
    <row r="28586" spans="2:2" x14ac:dyDescent="0.3">
      <c r="B28586" s="90">
        <v>6.4581</v>
      </c>
    </row>
    <row r="28587" spans="2:2" x14ac:dyDescent="0.3">
      <c r="B28587" s="90">
        <v>6.4581999999999997</v>
      </c>
    </row>
    <row r="28588" spans="2:2" x14ac:dyDescent="0.3">
      <c r="B28588" s="90">
        <v>6.4583000000000004</v>
      </c>
    </row>
    <row r="28589" spans="2:2" x14ac:dyDescent="0.3">
      <c r="B28589" s="90">
        <v>6.4584000000000001</v>
      </c>
    </row>
    <row r="28590" spans="2:2" x14ac:dyDescent="0.3">
      <c r="B28590" s="90">
        <v>6.4584999999999999</v>
      </c>
    </row>
    <row r="28591" spans="2:2" x14ac:dyDescent="0.3">
      <c r="B28591" s="90">
        <v>6.4585999999999997</v>
      </c>
    </row>
    <row r="28592" spans="2:2" x14ac:dyDescent="0.3">
      <c r="B28592" s="90">
        <v>6.4587000000000003</v>
      </c>
    </row>
    <row r="28593" spans="2:2" x14ac:dyDescent="0.3">
      <c r="B28593" s="90">
        <v>6.4588000000000001</v>
      </c>
    </row>
    <row r="28594" spans="2:2" x14ac:dyDescent="0.3">
      <c r="B28594" s="90">
        <v>6.4588999999999999</v>
      </c>
    </row>
    <row r="28595" spans="2:2" x14ac:dyDescent="0.3">
      <c r="B28595" s="90">
        <v>6.4589999999999996</v>
      </c>
    </row>
    <row r="28596" spans="2:2" x14ac:dyDescent="0.3">
      <c r="B28596" s="90">
        <v>6.4591000000000003</v>
      </c>
    </row>
    <row r="28597" spans="2:2" x14ac:dyDescent="0.3">
      <c r="B28597" s="90">
        <v>6.4592000000000001</v>
      </c>
    </row>
    <row r="28598" spans="2:2" x14ac:dyDescent="0.3">
      <c r="B28598" s="90">
        <v>6.4592999999999998</v>
      </c>
    </row>
    <row r="28599" spans="2:2" x14ac:dyDescent="0.3">
      <c r="B28599" s="90">
        <v>6.4593999999999996</v>
      </c>
    </row>
    <row r="28600" spans="2:2" x14ac:dyDescent="0.3">
      <c r="B28600" s="90">
        <v>6.4595000000000002</v>
      </c>
    </row>
    <row r="28601" spans="2:2" x14ac:dyDescent="0.3">
      <c r="B28601" s="90">
        <v>6.4596</v>
      </c>
    </row>
    <row r="28602" spans="2:2" x14ac:dyDescent="0.3">
      <c r="B28602" s="90">
        <v>6.4596999999999998</v>
      </c>
    </row>
    <row r="28603" spans="2:2" x14ac:dyDescent="0.3">
      <c r="B28603" s="90">
        <v>6.4598000000000004</v>
      </c>
    </row>
    <row r="28604" spans="2:2" x14ac:dyDescent="0.3">
      <c r="B28604" s="90">
        <v>6.4599000000000002</v>
      </c>
    </row>
    <row r="28605" spans="2:2" x14ac:dyDescent="0.3">
      <c r="B28605" s="90">
        <v>6.46</v>
      </c>
    </row>
    <row r="28606" spans="2:2" x14ac:dyDescent="0.3">
      <c r="B28606" s="90">
        <v>6.4600999999999997</v>
      </c>
    </row>
    <row r="28607" spans="2:2" x14ac:dyDescent="0.3">
      <c r="B28607" s="90">
        <v>6.4602000000000004</v>
      </c>
    </row>
    <row r="28608" spans="2:2" x14ac:dyDescent="0.3">
      <c r="B28608" s="90">
        <v>6.4603000000000002</v>
      </c>
    </row>
    <row r="28609" spans="2:2" x14ac:dyDescent="0.3">
      <c r="B28609" s="90">
        <v>6.4603999999999999</v>
      </c>
    </row>
    <row r="28610" spans="2:2" x14ac:dyDescent="0.3">
      <c r="B28610" s="90">
        <v>6.4604999999999997</v>
      </c>
    </row>
    <row r="28611" spans="2:2" x14ac:dyDescent="0.3">
      <c r="B28611" s="90">
        <v>6.4606000000000003</v>
      </c>
    </row>
    <row r="28612" spans="2:2" x14ac:dyDescent="0.3">
      <c r="B28612" s="90">
        <v>6.4607000000000001</v>
      </c>
    </row>
    <row r="28613" spans="2:2" x14ac:dyDescent="0.3">
      <c r="B28613" s="90">
        <v>6.4607999999999999</v>
      </c>
    </row>
    <row r="28614" spans="2:2" x14ac:dyDescent="0.3">
      <c r="B28614" s="90">
        <v>6.4608999999999996</v>
      </c>
    </row>
    <row r="28615" spans="2:2" x14ac:dyDescent="0.3">
      <c r="B28615" s="90">
        <v>6.4610000000000003</v>
      </c>
    </row>
    <row r="28616" spans="2:2" x14ac:dyDescent="0.3">
      <c r="B28616" s="90">
        <v>6.4611000000000001</v>
      </c>
    </row>
    <row r="28617" spans="2:2" x14ac:dyDescent="0.3">
      <c r="B28617" s="90">
        <v>6.4611999999999998</v>
      </c>
    </row>
    <row r="28618" spans="2:2" x14ac:dyDescent="0.3">
      <c r="B28618" s="90">
        <v>6.4612999999999996</v>
      </c>
    </row>
    <row r="28619" spans="2:2" x14ac:dyDescent="0.3">
      <c r="B28619" s="90">
        <v>6.4614000000000003</v>
      </c>
    </row>
    <row r="28620" spans="2:2" x14ac:dyDescent="0.3">
      <c r="B28620" s="90">
        <v>6.4615</v>
      </c>
    </row>
    <row r="28621" spans="2:2" x14ac:dyDescent="0.3">
      <c r="B28621" s="90">
        <v>6.4615999999999998</v>
      </c>
    </row>
    <row r="28622" spans="2:2" x14ac:dyDescent="0.3">
      <c r="B28622" s="90">
        <v>6.4617000000000004</v>
      </c>
    </row>
    <row r="28623" spans="2:2" x14ac:dyDescent="0.3">
      <c r="B28623" s="90">
        <v>6.4618000000000002</v>
      </c>
    </row>
    <row r="28624" spans="2:2" x14ac:dyDescent="0.3">
      <c r="B28624" s="90">
        <v>6.4619</v>
      </c>
    </row>
    <row r="28625" spans="2:2" x14ac:dyDescent="0.3">
      <c r="B28625" s="90">
        <v>6.4619999999999997</v>
      </c>
    </row>
    <row r="28626" spans="2:2" x14ac:dyDescent="0.3">
      <c r="B28626" s="90">
        <v>6.4621000000000004</v>
      </c>
    </row>
    <row r="28627" spans="2:2" x14ac:dyDescent="0.3">
      <c r="B28627" s="90">
        <v>6.4622000000000002</v>
      </c>
    </row>
    <row r="28628" spans="2:2" x14ac:dyDescent="0.3">
      <c r="B28628" s="90">
        <v>6.4622999999999999</v>
      </c>
    </row>
    <row r="28629" spans="2:2" x14ac:dyDescent="0.3">
      <c r="B28629" s="90">
        <v>6.4623999999999997</v>
      </c>
    </row>
    <row r="28630" spans="2:2" x14ac:dyDescent="0.3">
      <c r="B28630" s="90">
        <v>6.4625000000000004</v>
      </c>
    </row>
    <row r="28631" spans="2:2" x14ac:dyDescent="0.3">
      <c r="B28631" s="90">
        <v>6.4626000000000001</v>
      </c>
    </row>
    <row r="28632" spans="2:2" x14ac:dyDescent="0.3">
      <c r="B28632" s="90">
        <v>6.4626999999999999</v>
      </c>
    </row>
    <row r="28633" spans="2:2" x14ac:dyDescent="0.3">
      <c r="B28633" s="90">
        <v>6.4627999999999997</v>
      </c>
    </row>
    <row r="28634" spans="2:2" x14ac:dyDescent="0.3">
      <c r="B28634" s="90">
        <v>6.4629000000000003</v>
      </c>
    </row>
    <row r="28635" spans="2:2" x14ac:dyDescent="0.3">
      <c r="B28635" s="90">
        <v>6.4630000000000001</v>
      </c>
    </row>
    <row r="28636" spans="2:2" x14ac:dyDescent="0.3">
      <c r="B28636" s="90">
        <v>6.4630999999999998</v>
      </c>
    </row>
    <row r="28637" spans="2:2" x14ac:dyDescent="0.3">
      <c r="B28637" s="90">
        <v>6.4631999999999996</v>
      </c>
    </row>
    <row r="28638" spans="2:2" x14ac:dyDescent="0.3">
      <c r="B28638" s="90">
        <v>6.4633000000000003</v>
      </c>
    </row>
    <row r="28639" spans="2:2" x14ac:dyDescent="0.3">
      <c r="B28639" s="90">
        <v>6.4634</v>
      </c>
    </row>
    <row r="28640" spans="2:2" x14ac:dyDescent="0.3">
      <c r="B28640" s="90">
        <v>6.4634999999999998</v>
      </c>
    </row>
    <row r="28641" spans="2:2" x14ac:dyDescent="0.3">
      <c r="B28641" s="90">
        <v>6.4635999999999996</v>
      </c>
    </row>
    <row r="28642" spans="2:2" x14ac:dyDescent="0.3">
      <c r="B28642" s="90">
        <v>6.4637000000000002</v>
      </c>
    </row>
    <row r="28643" spans="2:2" x14ac:dyDescent="0.3">
      <c r="B28643" s="90">
        <v>6.4638</v>
      </c>
    </row>
    <row r="28644" spans="2:2" x14ac:dyDescent="0.3">
      <c r="B28644" s="90">
        <v>6.4638999999999998</v>
      </c>
    </row>
    <row r="28645" spans="2:2" x14ac:dyDescent="0.3">
      <c r="B28645" s="90">
        <v>6.4640000000000004</v>
      </c>
    </row>
    <row r="28646" spans="2:2" x14ac:dyDescent="0.3">
      <c r="B28646" s="90">
        <v>6.4641000000000002</v>
      </c>
    </row>
    <row r="28647" spans="2:2" x14ac:dyDescent="0.3">
      <c r="B28647" s="90">
        <v>6.4641999999999999</v>
      </c>
    </row>
    <row r="28648" spans="2:2" x14ac:dyDescent="0.3">
      <c r="B28648" s="90">
        <v>6.4642999999999997</v>
      </c>
    </row>
    <row r="28649" spans="2:2" x14ac:dyDescent="0.3">
      <c r="B28649" s="90">
        <v>6.4644000000000004</v>
      </c>
    </row>
    <row r="28650" spans="2:2" x14ac:dyDescent="0.3">
      <c r="B28650" s="90">
        <v>6.4645000000000001</v>
      </c>
    </row>
    <row r="28651" spans="2:2" x14ac:dyDescent="0.3">
      <c r="B28651" s="90">
        <v>6.4645999999999999</v>
      </c>
    </row>
    <row r="28652" spans="2:2" x14ac:dyDescent="0.3">
      <c r="B28652" s="90">
        <v>6.4646999999999997</v>
      </c>
    </row>
    <row r="28653" spans="2:2" x14ac:dyDescent="0.3">
      <c r="B28653" s="90">
        <v>6.4648000000000003</v>
      </c>
    </row>
    <row r="28654" spans="2:2" x14ac:dyDescent="0.3">
      <c r="B28654" s="90">
        <v>6.4649000000000001</v>
      </c>
    </row>
    <row r="28655" spans="2:2" x14ac:dyDescent="0.3">
      <c r="B28655" s="90">
        <v>6.4649999999999999</v>
      </c>
    </row>
    <row r="28656" spans="2:2" x14ac:dyDescent="0.3">
      <c r="B28656" s="90">
        <v>6.4650999999999996</v>
      </c>
    </row>
    <row r="28657" spans="2:2" x14ac:dyDescent="0.3">
      <c r="B28657" s="90">
        <v>6.4652000000000003</v>
      </c>
    </row>
    <row r="28658" spans="2:2" x14ac:dyDescent="0.3">
      <c r="B28658" s="90">
        <v>6.4653</v>
      </c>
    </row>
    <row r="28659" spans="2:2" x14ac:dyDescent="0.3">
      <c r="B28659" s="90">
        <v>6.4653999999999998</v>
      </c>
    </row>
    <row r="28660" spans="2:2" x14ac:dyDescent="0.3">
      <c r="B28660" s="90">
        <v>6.4654999999999996</v>
      </c>
    </row>
    <row r="28661" spans="2:2" x14ac:dyDescent="0.3">
      <c r="B28661" s="90">
        <v>6.4656000000000002</v>
      </c>
    </row>
    <row r="28662" spans="2:2" x14ac:dyDescent="0.3">
      <c r="B28662" s="90">
        <v>6.4657</v>
      </c>
    </row>
    <row r="28663" spans="2:2" x14ac:dyDescent="0.3">
      <c r="B28663" s="90">
        <v>6.4657999999999998</v>
      </c>
    </row>
    <row r="28664" spans="2:2" x14ac:dyDescent="0.3">
      <c r="B28664" s="90">
        <v>6.4659000000000004</v>
      </c>
    </row>
    <row r="28665" spans="2:2" x14ac:dyDescent="0.3">
      <c r="B28665" s="90">
        <v>6.4660000000000002</v>
      </c>
    </row>
    <row r="28666" spans="2:2" x14ac:dyDescent="0.3">
      <c r="B28666" s="90">
        <v>6.4661</v>
      </c>
    </row>
    <row r="28667" spans="2:2" x14ac:dyDescent="0.3">
      <c r="B28667" s="90">
        <v>6.4661999999999997</v>
      </c>
    </row>
    <row r="28668" spans="2:2" x14ac:dyDescent="0.3">
      <c r="B28668" s="90">
        <v>6.4663000000000004</v>
      </c>
    </row>
    <row r="28669" spans="2:2" x14ac:dyDescent="0.3">
      <c r="B28669" s="90">
        <v>6.4664000000000001</v>
      </c>
    </row>
    <row r="28670" spans="2:2" x14ac:dyDescent="0.3">
      <c r="B28670" s="90">
        <v>6.4664999999999999</v>
      </c>
    </row>
    <row r="28671" spans="2:2" x14ac:dyDescent="0.3">
      <c r="B28671" s="90">
        <v>6.4665999999999997</v>
      </c>
    </row>
    <row r="28672" spans="2:2" x14ac:dyDescent="0.3">
      <c r="B28672" s="90">
        <v>6.4667000000000003</v>
      </c>
    </row>
    <row r="28673" spans="2:2" x14ac:dyDescent="0.3">
      <c r="B28673" s="90">
        <v>6.4668000000000001</v>
      </c>
    </row>
    <row r="28674" spans="2:2" x14ac:dyDescent="0.3">
      <c r="B28674" s="90">
        <v>6.4668999999999999</v>
      </c>
    </row>
    <row r="28675" spans="2:2" x14ac:dyDescent="0.3">
      <c r="B28675" s="90">
        <v>6.4669999999999996</v>
      </c>
    </row>
    <row r="28676" spans="2:2" x14ac:dyDescent="0.3">
      <c r="B28676" s="90">
        <v>6.4671000000000003</v>
      </c>
    </row>
    <row r="28677" spans="2:2" x14ac:dyDescent="0.3">
      <c r="B28677" s="90">
        <v>6.4672000000000001</v>
      </c>
    </row>
    <row r="28678" spans="2:2" x14ac:dyDescent="0.3">
      <c r="B28678" s="90">
        <v>6.4672999999999998</v>
      </c>
    </row>
    <row r="28679" spans="2:2" x14ac:dyDescent="0.3">
      <c r="B28679" s="90">
        <v>6.4673999999999996</v>
      </c>
    </row>
    <row r="28680" spans="2:2" x14ac:dyDescent="0.3">
      <c r="B28680" s="90">
        <v>6.4675000000000002</v>
      </c>
    </row>
    <row r="28681" spans="2:2" x14ac:dyDescent="0.3">
      <c r="B28681" s="90">
        <v>6.4676</v>
      </c>
    </row>
    <row r="28682" spans="2:2" x14ac:dyDescent="0.3">
      <c r="B28682" s="90">
        <v>6.4676999999999998</v>
      </c>
    </row>
    <row r="28683" spans="2:2" x14ac:dyDescent="0.3">
      <c r="B28683" s="90">
        <v>6.4678000000000004</v>
      </c>
    </row>
    <row r="28684" spans="2:2" x14ac:dyDescent="0.3">
      <c r="B28684" s="90">
        <v>6.4679000000000002</v>
      </c>
    </row>
    <row r="28685" spans="2:2" x14ac:dyDescent="0.3">
      <c r="B28685" s="90">
        <v>6.468</v>
      </c>
    </row>
    <row r="28686" spans="2:2" x14ac:dyDescent="0.3">
      <c r="B28686" s="90">
        <v>6.4680999999999997</v>
      </c>
    </row>
    <row r="28687" spans="2:2" x14ac:dyDescent="0.3">
      <c r="B28687" s="90">
        <v>6.4682000000000004</v>
      </c>
    </row>
    <row r="28688" spans="2:2" x14ac:dyDescent="0.3">
      <c r="B28688" s="90">
        <v>6.4683000000000002</v>
      </c>
    </row>
    <row r="28689" spans="2:2" x14ac:dyDescent="0.3">
      <c r="B28689" s="90">
        <v>6.4683999999999999</v>
      </c>
    </row>
    <row r="28690" spans="2:2" x14ac:dyDescent="0.3">
      <c r="B28690" s="90">
        <v>6.4684999999999997</v>
      </c>
    </row>
    <row r="28691" spans="2:2" x14ac:dyDescent="0.3">
      <c r="B28691" s="90">
        <v>6.4686000000000003</v>
      </c>
    </row>
    <row r="28692" spans="2:2" x14ac:dyDescent="0.3">
      <c r="B28692" s="90">
        <v>6.4687000000000001</v>
      </c>
    </row>
    <row r="28693" spans="2:2" x14ac:dyDescent="0.3">
      <c r="B28693" s="90">
        <v>6.4687999999999999</v>
      </c>
    </row>
    <row r="28694" spans="2:2" x14ac:dyDescent="0.3">
      <c r="B28694" s="90">
        <v>6.4688999999999997</v>
      </c>
    </row>
    <row r="28695" spans="2:2" x14ac:dyDescent="0.3">
      <c r="B28695" s="90">
        <v>6.4690000000000003</v>
      </c>
    </row>
    <row r="28696" spans="2:2" x14ac:dyDescent="0.3">
      <c r="B28696" s="90">
        <v>6.4691000000000001</v>
      </c>
    </row>
    <row r="28697" spans="2:2" x14ac:dyDescent="0.3">
      <c r="B28697" s="90">
        <v>6.4691999999999998</v>
      </c>
    </row>
    <row r="28698" spans="2:2" x14ac:dyDescent="0.3">
      <c r="B28698" s="90">
        <v>6.4692999999999996</v>
      </c>
    </row>
    <row r="28699" spans="2:2" x14ac:dyDescent="0.3">
      <c r="B28699" s="90">
        <v>6.4694000000000003</v>
      </c>
    </row>
    <row r="28700" spans="2:2" x14ac:dyDescent="0.3">
      <c r="B28700" s="90">
        <v>6.4695</v>
      </c>
    </row>
    <row r="28701" spans="2:2" x14ac:dyDescent="0.3">
      <c r="B28701" s="90">
        <v>6.4695999999999998</v>
      </c>
    </row>
    <row r="28702" spans="2:2" x14ac:dyDescent="0.3">
      <c r="B28702" s="90">
        <v>6.4696999999999996</v>
      </c>
    </row>
    <row r="28703" spans="2:2" x14ac:dyDescent="0.3">
      <c r="B28703" s="90">
        <v>6.4698000000000002</v>
      </c>
    </row>
    <row r="28704" spans="2:2" x14ac:dyDescent="0.3">
      <c r="B28704" s="90">
        <v>6.4699</v>
      </c>
    </row>
    <row r="28705" spans="2:2" x14ac:dyDescent="0.3">
      <c r="B28705" s="90">
        <v>6.47</v>
      </c>
    </row>
    <row r="28706" spans="2:2" x14ac:dyDescent="0.3">
      <c r="B28706" s="90">
        <v>6.4701000000000004</v>
      </c>
    </row>
    <row r="28707" spans="2:2" x14ac:dyDescent="0.3">
      <c r="B28707" s="90">
        <v>6.4702000000000002</v>
      </c>
    </row>
    <row r="28708" spans="2:2" x14ac:dyDescent="0.3">
      <c r="B28708" s="90">
        <v>6.4702999999999999</v>
      </c>
    </row>
    <row r="28709" spans="2:2" x14ac:dyDescent="0.3">
      <c r="B28709" s="90">
        <v>6.4703999999999997</v>
      </c>
    </row>
    <row r="28710" spans="2:2" x14ac:dyDescent="0.3">
      <c r="B28710" s="90">
        <v>6.4705000000000004</v>
      </c>
    </row>
    <row r="28711" spans="2:2" x14ac:dyDescent="0.3">
      <c r="B28711" s="90">
        <v>6.4706000000000001</v>
      </c>
    </row>
    <row r="28712" spans="2:2" x14ac:dyDescent="0.3">
      <c r="B28712" s="90">
        <v>6.4706999999999999</v>
      </c>
    </row>
    <row r="28713" spans="2:2" x14ac:dyDescent="0.3">
      <c r="B28713" s="90">
        <v>6.4707999999999997</v>
      </c>
    </row>
    <row r="28714" spans="2:2" x14ac:dyDescent="0.3">
      <c r="B28714" s="90">
        <v>6.4709000000000003</v>
      </c>
    </row>
    <row r="28715" spans="2:2" x14ac:dyDescent="0.3">
      <c r="B28715" s="90">
        <v>6.4710000000000001</v>
      </c>
    </row>
    <row r="28716" spans="2:2" x14ac:dyDescent="0.3">
      <c r="B28716" s="90">
        <v>6.4710999999999999</v>
      </c>
    </row>
    <row r="28717" spans="2:2" x14ac:dyDescent="0.3">
      <c r="B28717" s="90">
        <v>6.4711999999999996</v>
      </c>
    </row>
    <row r="28718" spans="2:2" x14ac:dyDescent="0.3">
      <c r="B28718" s="90">
        <v>6.4713000000000003</v>
      </c>
    </row>
    <row r="28719" spans="2:2" x14ac:dyDescent="0.3">
      <c r="B28719" s="90">
        <v>6.4714</v>
      </c>
    </row>
    <row r="28720" spans="2:2" x14ac:dyDescent="0.3">
      <c r="B28720" s="90">
        <v>6.4714999999999998</v>
      </c>
    </row>
    <row r="28721" spans="2:2" x14ac:dyDescent="0.3">
      <c r="B28721" s="90">
        <v>6.4715999999999996</v>
      </c>
    </row>
    <row r="28722" spans="2:2" x14ac:dyDescent="0.3">
      <c r="B28722" s="90">
        <v>6.4717000000000002</v>
      </c>
    </row>
    <row r="28723" spans="2:2" x14ac:dyDescent="0.3">
      <c r="B28723" s="90">
        <v>6.4718</v>
      </c>
    </row>
    <row r="28724" spans="2:2" x14ac:dyDescent="0.3">
      <c r="B28724" s="90">
        <v>6.4718999999999998</v>
      </c>
    </row>
    <row r="28725" spans="2:2" x14ac:dyDescent="0.3">
      <c r="B28725" s="90">
        <v>6.4720000000000004</v>
      </c>
    </row>
    <row r="28726" spans="2:2" x14ac:dyDescent="0.3">
      <c r="B28726" s="90">
        <v>6.4721000000000002</v>
      </c>
    </row>
    <row r="28727" spans="2:2" x14ac:dyDescent="0.3">
      <c r="B28727" s="90">
        <v>6.4722</v>
      </c>
    </row>
    <row r="28728" spans="2:2" x14ac:dyDescent="0.3">
      <c r="B28728" s="90">
        <v>6.4722999999999997</v>
      </c>
    </row>
    <row r="28729" spans="2:2" x14ac:dyDescent="0.3">
      <c r="B28729" s="90">
        <v>6.4724000000000004</v>
      </c>
    </row>
    <row r="28730" spans="2:2" x14ac:dyDescent="0.3">
      <c r="B28730" s="90">
        <v>6.4725000000000001</v>
      </c>
    </row>
    <row r="28731" spans="2:2" x14ac:dyDescent="0.3">
      <c r="B28731" s="90">
        <v>6.4725999999999999</v>
      </c>
    </row>
    <row r="28732" spans="2:2" x14ac:dyDescent="0.3">
      <c r="B28732" s="90">
        <v>6.4726999999999997</v>
      </c>
    </row>
    <row r="28733" spans="2:2" x14ac:dyDescent="0.3">
      <c r="B28733" s="90">
        <v>6.4728000000000003</v>
      </c>
    </row>
    <row r="28734" spans="2:2" x14ac:dyDescent="0.3">
      <c r="B28734" s="90">
        <v>6.4729000000000001</v>
      </c>
    </row>
    <row r="28735" spans="2:2" x14ac:dyDescent="0.3">
      <c r="B28735" s="90">
        <v>6.4729999999999999</v>
      </c>
    </row>
    <row r="28736" spans="2:2" x14ac:dyDescent="0.3">
      <c r="B28736" s="90">
        <v>6.4730999999999996</v>
      </c>
    </row>
    <row r="28737" spans="2:2" x14ac:dyDescent="0.3">
      <c r="B28737" s="90">
        <v>6.4732000000000003</v>
      </c>
    </row>
    <row r="28738" spans="2:2" x14ac:dyDescent="0.3">
      <c r="B28738" s="90">
        <v>6.4733000000000001</v>
      </c>
    </row>
    <row r="28739" spans="2:2" x14ac:dyDescent="0.3">
      <c r="B28739" s="90">
        <v>6.4733999999999998</v>
      </c>
    </row>
    <row r="28740" spans="2:2" x14ac:dyDescent="0.3">
      <c r="B28740" s="90">
        <v>6.4734999999999996</v>
      </c>
    </row>
    <row r="28741" spans="2:2" x14ac:dyDescent="0.3">
      <c r="B28741" s="90">
        <v>6.4736000000000002</v>
      </c>
    </row>
    <row r="28742" spans="2:2" x14ac:dyDescent="0.3">
      <c r="B28742" s="90">
        <v>6.4737</v>
      </c>
    </row>
    <row r="28743" spans="2:2" x14ac:dyDescent="0.3">
      <c r="B28743" s="90">
        <v>6.4737999999999998</v>
      </c>
    </row>
    <row r="28744" spans="2:2" x14ac:dyDescent="0.3">
      <c r="B28744" s="90">
        <v>6.4739000000000004</v>
      </c>
    </row>
    <row r="28745" spans="2:2" x14ac:dyDescent="0.3">
      <c r="B28745" s="90">
        <v>6.4740000000000002</v>
      </c>
    </row>
    <row r="28746" spans="2:2" x14ac:dyDescent="0.3">
      <c r="B28746" s="90">
        <v>6.4741</v>
      </c>
    </row>
    <row r="28747" spans="2:2" x14ac:dyDescent="0.3">
      <c r="B28747" s="90">
        <v>6.4741999999999997</v>
      </c>
    </row>
    <row r="28748" spans="2:2" x14ac:dyDescent="0.3">
      <c r="B28748" s="90">
        <v>6.4743000000000004</v>
      </c>
    </row>
    <row r="28749" spans="2:2" x14ac:dyDescent="0.3">
      <c r="B28749" s="90">
        <v>6.4744000000000002</v>
      </c>
    </row>
    <row r="28750" spans="2:2" x14ac:dyDescent="0.3">
      <c r="B28750" s="90">
        <v>6.4744999999999999</v>
      </c>
    </row>
    <row r="28751" spans="2:2" x14ac:dyDescent="0.3">
      <c r="B28751" s="90">
        <v>6.4745999999999997</v>
      </c>
    </row>
    <row r="28752" spans="2:2" x14ac:dyDescent="0.3">
      <c r="B28752" s="90">
        <v>6.4747000000000003</v>
      </c>
    </row>
    <row r="28753" spans="2:2" x14ac:dyDescent="0.3">
      <c r="B28753" s="90">
        <v>6.4748000000000001</v>
      </c>
    </row>
    <row r="28754" spans="2:2" x14ac:dyDescent="0.3">
      <c r="B28754" s="90">
        <v>6.4748999999999999</v>
      </c>
    </row>
    <row r="28755" spans="2:2" x14ac:dyDescent="0.3">
      <c r="B28755" s="90">
        <v>6.4749999999999996</v>
      </c>
    </row>
    <row r="28756" spans="2:2" x14ac:dyDescent="0.3">
      <c r="B28756" s="90">
        <v>6.4751000000000003</v>
      </c>
    </row>
    <row r="28757" spans="2:2" x14ac:dyDescent="0.3">
      <c r="B28757" s="90">
        <v>6.4752000000000001</v>
      </c>
    </row>
    <row r="28758" spans="2:2" x14ac:dyDescent="0.3">
      <c r="B28758" s="90">
        <v>6.4752999999999998</v>
      </c>
    </row>
    <row r="28759" spans="2:2" x14ac:dyDescent="0.3">
      <c r="B28759" s="90">
        <v>6.4753999999999996</v>
      </c>
    </row>
    <row r="28760" spans="2:2" x14ac:dyDescent="0.3">
      <c r="B28760" s="90">
        <v>6.4755000000000003</v>
      </c>
    </row>
    <row r="28761" spans="2:2" x14ac:dyDescent="0.3">
      <c r="B28761" s="90">
        <v>6.4756</v>
      </c>
    </row>
    <row r="28762" spans="2:2" x14ac:dyDescent="0.3">
      <c r="B28762" s="90">
        <v>6.4756999999999998</v>
      </c>
    </row>
    <row r="28763" spans="2:2" x14ac:dyDescent="0.3">
      <c r="B28763" s="90">
        <v>6.4757999999999996</v>
      </c>
    </row>
    <row r="28764" spans="2:2" x14ac:dyDescent="0.3">
      <c r="B28764" s="90">
        <v>6.4759000000000002</v>
      </c>
    </row>
    <row r="28765" spans="2:2" x14ac:dyDescent="0.3">
      <c r="B28765" s="90">
        <v>6.476</v>
      </c>
    </row>
    <row r="28766" spans="2:2" x14ac:dyDescent="0.3">
      <c r="B28766" s="90">
        <v>6.4760999999999997</v>
      </c>
    </row>
    <row r="28767" spans="2:2" x14ac:dyDescent="0.3">
      <c r="B28767" s="90">
        <v>6.4762000000000004</v>
      </c>
    </row>
    <row r="28768" spans="2:2" x14ac:dyDescent="0.3">
      <c r="B28768" s="90">
        <v>6.4763000000000002</v>
      </c>
    </row>
    <row r="28769" spans="2:2" x14ac:dyDescent="0.3">
      <c r="B28769" s="90">
        <v>6.4763999999999999</v>
      </c>
    </row>
    <row r="28770" spans="2:2" x14ac:dyDescent="0.3">
      <c r="B28770" s="90">
        <v>6.4764999999999997</v>
      </c>
    </row>
    <row r="28771" spans="2:2" x14ac:dyDescent="0.3">
      <c r="B28771" s="90">
        <v>6.4766000000000004</v>
      </c>
    </row>
    <row r="28772" spans="2:2" x14ac:dyDescent="0.3">
      <c r="B28772" s="90">
        <v>6.4767000000000001</v>
      </c>
    </row>
    <row r="28773" spans="2:2" x14ac:dyDescent="0.3">
      <c r="B28773" s="90">
        <v>6.4767999999999999</v>
      </c>
    </row>
    <row r="28774" spans="2:2" x14ac:dyDescent="0.3">
      <c r="B28774" s="90">
        <v>6.4768999999999997</v>
      </c>
    </row>
    <row r="28775" spans="2:2" x14ac:dyDescent="0.3">
      <c r="B28775" s="90">
        <v>6.4770000000000003</v>
      </c>
    </row>
    <row r="28776" spans="2:2" x14ac:dyDescent="0.3">
      <c r="B28776" s="90">
        <v>6.4771000000000001</v>
      </c>
    </row>
    <row r="28777" spans="2:2" x14ac:dyDescent="0.3">
      <c r="B28777" s="90">
        <v>6.4771999999999998</v>
      </c>
    </row>
    <row r="28778" spans="2:2" x14ac:dyDescent="0.3">
      <c r="B28778" s="90">
        <v>6.4772999999999996</v>
      </c>
    </row>
    <row r="28779" spans="2:2" x14ac:dyDescent="0.3">
      <c r="B28779" s="90">
        <v>6.4774000000000003</v>
      </c>
    </row>
    <row r="28780" spans="2:2" x14ac:dyDescent="0.3">
      <c r="B28780" s="90">
        <v>6.4775</v>
      </c>
    </row>
    <row r="28781" spans="2:2" x14ac:dyDescent="0.3">
      <c r="B28781" s="90">
        <v>6.4775999999999998</v>
      </c>
    </row>
    <row r="28782" spans="2:2" x14ac:dyDescent="0.3">
      <c r="B28782" s="90">
        <v>6.4776999999999996</v>
      </c>
    </row>
    <row r="28783" spans="2:2" x14ac:dyDescent="0.3">
      <c r="B28783" s="90">
        <v>6.4778000000000002</v>
      </c>
    </row>
    <row r="28784" spans="2:2" x14ac:dyDescent="0.3">
      <c r="B28784" s="90">
        <v>6.4779</v>
      </c>
    </row>
    <row r="28785" spans="2:2" x14ac:dyDescent="0.3">
      <c r="B28785" s="90">
        <v>6.4779999999999998</v>
      </c>
    </row>
    <row r="28786" spans="2:2" x14ac:dyDescent="0.3">
      <c r="B28786" s="90">
        <v>6.4781000000000004</v>
      </c>
    </row>
    <row r="28787" spans="2:2" x14ac:dyDescent="0.3">
      <c r="B28787" s="90">
        <v>6.4782000000000002</v>
      </c>
    </row>
    <row r="28788" spans="2:2" x14ac:dyDescent="0.3">
      <c r="B28788" s="90">
        <v>6.4782999999999999</v>
      </c>
    </row>
    <row r="28789" spans="2:2" x14ac:dyDescent="0.3">
      <c r="B28789" s="90">
        <v>6.4783999999999997</v>
      </c>
    </row>
    <row r="28790" spans="2:2" x14ac:dyDescent="0.3">
      <c r="B28790" s="90">
        <v>6.4785000000000004</v>
      </c>
    </row>
    <row r="28791" spans="2:2" x14ac:dyDescent="0.3">
      <c r="B28791" s="90">
        <v>6.4786000000000001</v>
      </c>
    </row>
    <row r="28792" spans="2:2" x14ac:dyDescent="0.3">
      <c r="B28792" s="90">
        <v>6.4786999999999999</v>
      </c>
    </row>
    <row r="28793" spans="2:2" x14ac:dyDescent="0.3">
      <c r="B28793" s="90">
        <v>6.4787999999999997</v>
      </c>
    </row>
    <row r="28794" spans="2:2" x14ac:dyDescent="0.3">
      <c r="B28794" s="90">
        <v>6.4789000000000003</v>
      </c>
    </row>
    <row r="28795" spans="2:2" x14ac:dyDescent="0.3">
      <c r="B28795" s="90">
        <v>6.4790000000000001</v>
      </c>
    </row>
    <row r="28796" spans="2:2" x14ac:dyDescent="0.3">
      <c r="B28796" s="90">
        <v>6.4790999999999999</v>
      </c>
    </row>
    <row r="28797" spans="2:2" x14ac:dyDescent="0.3">
      <c r="B28797" s="90">
        <v>6.4791999999999996</v>
      </c>
    </row>
    <row r="28798" spans="2:2" x14ac:dyDescent="0.3">
      <c r="B28798" s="90">
        <v>6.4793000000000003</v>
      </c>
    </row>
    <row r="28799" spans="2:2" x14ac:dyDescent="0.3">
      <c r="B28799" s="90">
        <v>6.4794</v>
      </c>
    </row>
    <row r="28800" spans="2:2" x14ac:dyDescent="0.3">
      <c r="B28800" s="90">
        <v>6.4794999999999998</v>
      </c>
    </row>
    <row r="28801" spans="2:2" x14ac:dyDescent="0.3">
      <c r="B28801" s="90">
        <v>6.4795999999999996</v>
      </c>
    </row>
    <row r="28802" spans="2:2" x14ac:dyDescent="0.3">
      <c r="B28802" s="90">
        <v>6.4797000000000002</v>
      </c>
    </row>
    <row r="28803" spans="2:2" x14ac:dyDescent="0.3">
      <c r="B28803" s="90">
        <v>6.4798</v>
      </c>
    </row>
    <row r="28804" spans="2:2" x14ac:dyDescent="0.3">
      <c r="B28804" s="90">
        <v>6.4798999999999998</v>
      </c>
    </row>
    <row r="28805" spans="2:2" x14ac:dyDescent="0.3">
      <c r="B28805" s="90">
        <v>6.48</v>
      </c>
    </row>
    <row r="28806" spans="2:2" x14ac:dyDescent="0.3">
      <c r="B28806" s="90">
        <v>6.4801000000000002</v>
      </c>
    </row>
    <row r="28807" spans="2:2" x14ac:dyDescent="0.3">
      <c r="B28807" s="90">
        <v>6.4802</v>
      </c>
    </row>
    <row r="28808" spans="2:2" x14ac:dyDescent="0.3">
      <c r="B28808" s="90">
        <v>6.4802999999999997</v>
      </c>
    </row>
    <row r="28809" spans="2:2" x14ac:dyDescent="0.3">
      <c r="B28809" s="90">
        <v>6.4804000000000004</v>
      </c>
    </row>
    <row r="28810" spans="2:2" x14ac:dyDescent="0.3">
      <c r="B28810" s="90">
        <v>6.4805000000000001</v>
      </c>
    </row>
    <row r="28811" spans="2:2" x14ac:dyDescent="0.3">
      <c r="B28811" s="90">
        <v>6.4805999999999999</v>
      </c>
    </row>
    <row r="28812" spans="2:2" x14ac:dyDescent="0.3">
      <c r="B28812" s="90">
        <v>6.4806999999999997</v>
      </c>
    </row>
    <row r="28813" spans="2:2" x14ac:dyDescent="0.3">
      <c r="B28813" s="90">
        <v>6.4808000000000003</v>
      </c>
    </row>
    <row r="28814" spans="2:2" x14ac:dyDescent="0.3">
      <c r="B28814" s="90">
        <v>6.4809000000000001</v>
      </c>
    </row>
    <row r="28815" spans="2:2" x14ac:dyDescent="0.3">
      <c r="B28815" s="90">
        <v>6.4809999999999999</v>
      </c>
    </row>
    <row r="28816" spans="2:2" x14ac:dyDescent="0.3">
      <c r="B28816" s="90">
        <v>6.4810999999999996</v>
      </c>
    </row>
    <row r="28817" spans="2:2" x14ac:dyDescent="0.3">
      <c r="B28817" s="90">
        <v>6.4812000000000003</v>
      </c>
    </row>
    <row r="28818" spans="2:2" x14ac:dyDescent="0.3">
      <c r="B28818" s="90">
        <v>6.4813000000000001</v>
      </c>
    </row>
    <row r="28819" spans="2:2" x14ac:dyDescent="0.3">
      <c r="B28819" s="90">
        <v>6.4813999999999998</v>
      </c>
    </row>
    <row r="28820" spans="2:2" x14ac:dyDescent="0.3">
      <c r="B28820" s="90">
        <v>6.4814999999999996</v>
      </c>
    </row>
    <row r="28821" spans="2:2" x14ac:dyDescent="0.3">
      <c r="B28821" s="90">
        <v>6.4816000000000003</v>
      </c>
    </row>
    <row r="28822" spans="2:2" x14ac:dyDescent="0.3">
      <c r="B28822" s="90">
        <v>6.4817</v>
      </c>
    </row>
    <row r="28823" spans="2:2" x14ac:dyDescent="0.3">
      <c r="B28823" s="90">
        <v>6.4817999999999998</v>
      </c>
    </row>
    <row r="28824" spans="2:2" x14ac:dyDescent="0.3">
      <c r="B28824" s="90">
        <v>6.4819000000000004</v>
      </c>
    </row>
    <row r="28825" spans="2:2" x14ac:dyDescent="0.3">
      <c r="B28825" s="90">
        <v>6.4820000000000002</v>
      </c>
    </row>
    <row r="28826" spans="2:2" x14ac:dyDescent="0.3">
      <c r="B28826" s="90">
        <v>6.4821</v>
      </c>
    </row>
    <row r="28827" spans="2:2" x14ac:dyDescent="0.3">
      <c r="B28827" s="90">
        <v>6.4821999999999997</v>
      </c>
    </row>
    <row r="28828" spans="2:2" x14ac:dyDescent="0.3">
      <c r="B28828" s="90">
        <v>6.4823000000000004</v>
      </c>
    </row>
    <row r="28829" spans="2:2" x14ac:dyDescent="0.3">
      <c r="B28829" s="90">
        <v>6.4824000000000002</v>
      </c>
    </row>
    <row r="28830" spans="2:2" x14ac:dyDescent="0.3">
      <c r="B28830" s="90">
        <v>6.4824999999999999</v>
      </c>
    </row>
    <row r="28831" spans="2:2" x14ac:dyDescent="0.3">
      <c r="B28831" s="90">
        <v>6.4825999999999997</v>
      </c>
    </row>
    <row r="28832" spans="2:2" x14ac:dyDescent="0.3">
      <c r="B28832" s="90">
        <v>6.4827000000000004</v>
      </c>
    </row>
    <row r="28833" spans="2:2" x14ac:dyDescent="0.3">
      <c r="B28833" s="90">
        <v>6.4828000000000001</v>
      </c>
    </row>
    <row r="28834" spans="2:2" x14ac:dyDescent="0.3">
      <c r="B28834" s="90">
        <v>6.4828999999999999</v>
      </c>
    </row>
    <row r="28835" spans="2:2" x14ac:dyDescent="0.3">
      <c r="B28835" s="90">
        <v>6.4829999999999997</v>
      </c>
    </row>
    <row r="28836" spans="2:2" x14ac:dyDescent="0.3">
      <c r="B28836" s="90">
        <v>6.4831000000000003</v>
      </c>
    </row>
    <row r="28837" spans="2:2" x14ac:dyDescent="0.3">
      <c r="B28837" s="90">
        <v>6.4832000000000001</v>
      </c>
    </row>
    <row r="28838" spans="2:2" x14ac:dyDescent="0.3">
      <c r="B28838" s="90">
        <v>6.4832999999999998</v>
      </c>
    </row>
    <row r="28839" spans="2:2" x14ac:dyDescent="0.3">
      <c r="B28839" s="90">
        <v>6.4833999999999996</v>
      </c>
    </row>
    <row r="28840" spans="2:2" x14ac:dyDescent="0.3">
      <c r="B28840" s="90">
        <v>6.4835000000000003</v>
      </c>
    </row>
    <row r="28841" spans="2:2" x14ac:dyDescent="0.3">
      <c r="B28841" s="90">
        <v>6.4836</v>
      </c>
    </row>
    <row r="28842" spans="2:2" x14ac:dyDescent="0.3">
      <c r="B28842" s="90">
        <v>6.4836999999999998</v>
      </c>
    </row>
    <row r="28843" spans="2:2" x14ac:dyDescent="0.3">
      <c r="B28843" s="90">
        <v>6.4837999999999996</v>
      </c>
    </row>
    <row r="28844" spans="2:2" x14ac:dyDescent="0.3">
      <c r="B28844" s="90">
        <v>6.4839000000000002</v>
      </c>
    </row>
    <row r="28845" spans="2:2" x14ac:dyDescent="0.3">
      <c r="B28845" s="90">
        <v>6.484</v>
      </c>
    </row>
    <row r="28846" spans="2:2" x14ac:dyDescent="0.3">
      <c r="B28846" s="90">
        <v>6.4840999999999998</v>
      </c>
    </row>
    <row r="28847" spans="2:2" x14ac:dyDescent="0.3">
      <c r="B28847" s="90">
        <v>6.4842000000000004</v>
      </c>
    </row>
    <row r="28848" spans="2:2" x14ac:dyDescent="0.3">
      <c r="B28848" s="90">
        <v>6.4843000000000002</v>
      </c>
    </row>
    <row r="28849" spans="2:2" x14ac:dyDescent="0.3">
      <c r="B28849" s="90">
        <v>6.4843999999999999</v>
      </c>
    </row>
    <row r="28850" spans="2:2" x14ac:dyDescent="0.3">
      <c r="B28850" s="90">
        <v>6.4844999999999997</v>
      </c>
    </row>
    <row r="28851" spans="2:2" x14ac:dyDescent="0.3">
      <c r="B28851" s="90">
        <v>6.4846000000000004</v>
      </c>
    </row>
    <row r="28852" spans="2:2" x14ac:dyDescent="0.3">
      <c r="B28852" s="90">
        <v>6.4847000000000001</v>
      </c>
    </row>
    <row r="28853" spans="2:2" x14ac:dyDescent="0.3">
      <c r="B28853" s="90">
        <v>6.4847999999999999</v>
      </c>
    </row>
    <row r="28854" spans="2:2" x14ac:dyDescent="0.3">
      <c r="B28854" s="90">
        <v>6.4848999999999997</v>
      </c>
    </row>
    <row r="28855" spans="2:2" x14ac:dyDescent="0.3">
      <c r="B28855" s="90">
        <v>6.4850000000000003</v>
      </c>
    </row>
    <row r="28856" spans="2:2" x14ac:dyDescent="0.3">
      <c r="B28856" s="90">
        <v>6.4851000000000001</v>
      </c>
    </row>
    <row r="28857" spans="2:2" x14ac:dyDescent="0.3">
      <c r="B28857" s="90">
        <v>6.4851999999999999</v>
      </c>
    </row>
    <row r="28858" spans="2:2" x14ac:dyDescent="0.3">
      <c r="B28858" s="90">
        <v>6.4852999999999996</v>
      </c>
    </row>
    <row r="28859" spans="2:2" x14ac:dyDescent="0.3">
      <c r="B28859" s="90">
        <v>6.4854000000000003</v>
      </c>
    </row>
    <row r="28860" spans="2:2" x14ac:dyDescent="0.3">
      <c r="B28860" s="90">
        <v>6.4855</v>
      </c>
    </row>
    <row r="28861" spans="2:2" x14ac:dyDescent="0.3">
      <c r="B28861" s="90">
        <v>6.4855999999999998</v>
      </c>
    </row>
    <row r="28862" spans="2:2" x14ac:dyDescent="0.3">
      <c r="B28862" s="90">
        <v>6.4856999999999996</v>
      </c>
    </row>
    <row r="28863" spans="2:2" x14ac:dyDescent="0.3">
      <c r="B28863" s="90">
        <v>6.4858000000000002</v>
      </c>
    </row>
    <row r="28864" spans="2:2" x14ac:dyDescent="0.3">
      <c r="B28864" s="90">
        <v>6.4859</v>
      </c>
    </row>
    <row r="28865" spans="2:2" x14ac:dyDescent="0.3">
      <c r="B28865" s="90">
        <v>6.4859999999999998</v>
      </c>
    </row>
    <row r="28866" spans="2:2" x14ac:dyDescent="0.3">
      <c r="B28866" s="90">
        <v>6.4861000000000004</v>
      </c>
    </row>
    <row r="28867" spans="2:2" x14ac:dyDescent="0.3">
      <c r="B28867" s="90">
        <v>6.4862000000000002</v>
      </c>
    </row>
    <row r="28868" spans="2:2" x14ac:dyDescent="0.3">
      <c r="B28868" s="90">
        <v>6.4863</v>
      </c>
    </row>
    <row r="28869" spans="2:2" x14ac:dyDescent="0.3">
      <c r="B28869" s="90">
        <v>6.4863999999999997</v>
      </c>
    </row>
    <row r="28870" spans="2:2" x14ac:dyDescent="0.3">
      <c r="B28870" s="90">
        <v>6.4865000000000004</v>
      </c>
    </row>
    <row r="28871" spans="2:2" x14ac:dyDescent="0.3">
      <c r="B28871" s="90">
        <v>6.4866000000000001</v>
      </c>
    </row>
    <row r="28872" spans="2:2" x14ac:dyDescent="0.3">
      <c r="B28872" s="90">
        <v>6.4866999999999999</v>
      </c>
    </row>
    <row r="28873" spans="2:2" x14ac:dyDescent="0.3">
      <c r="B28873" s="90">
        <v>6.4867999999999997</v>
      </c>
    </row>
    <row r="28874" spans="2:2" x14ac:dyDescent="0.3">
      <c r="B28874" s="90">
        <v>6.4869000000000003</v>
      </c>
    </row>
    <row r="28875" spans="2:2" x14ac:dyDescent="0.3">
      <c r="B28875" s="90">
        <v>6.4870000000000001</v>
      </c>
    </row>
    <row r="28876" spans="2:2" x14ac:dyDescent="0.3">
      <c r="B28876" s="90">
        <v>6.4870999999999999</v>
      </c>
    </row>
    <row r="28877" spans="2:2" x14ac:dyDescent="0.3">
      <c r="B28877" s="90">
        <v>6.4871999999999996</v>
      </c>
    </row>
    <row r="28878" spans="2:2" x14ac:dyDescent="0.3">
      <c r="B28878" s="90">
        <v>6.4873000000000003</v>
      </c>
    </row>
    <row r="28879" spans="2:2" x14ac:dyDescent="0.3">
      <c r="B28879" s="90">
        <v>6.4874000000000001</v>
      </c>
    </row>
    <row r="28880" spans="2:2" x14ac:dyDescent="0.3">
      <c r="B28880" s="90">
        <v>6.4874999999999998</v>
      </c>
    </row>
    <row r="28881" spans="2:2" x14ac:dyDescent="0.3">
      <c r="B28881" s="90">
        <v>6.4875999999999996</v>
      </c>
    </row>
    <row r="28882" spans="2:2" x14ac:dyDescent="0.3">
      <c r="B28882" s="90">
        <v>6.4877000000000002</v>
      </c>
    </row>
    <row r="28883" spans="2:2" x14ac:dyDescent="0.3">
      <c r="B28883" s="90">
        <v>6.4878</v>
      </c>
    </row>
    <row r="28884" spans="2:2" x14ac:dyDescent="0.3">
      <c r="B28884" s="90">
        <v>6.4878999999999998</v>
      </c>
    </row>
    <row r="28885" spans="2:2" x14ac:dyDescent="0.3">
      <c r="B28885" s="90">
        <v>6.4880000000000004</v>
      </c>
    </row>
    <row r="28886" spans="2:2" x14ac:dyDescent="0.3">
      <c r="B28886" s="90">
        <v>6.4881000000000002</v>
      </c>
    </row>
    <row r="28887" spans="2:2" x14ac:dyDescent="0.3">
      <c r="B28887" s="90">
        <v>6.4882</v>
      </c>
    </row>
    <row r="28888" spans="2:2" x14ac:dyDescent="0.3">
      <c r="B28888" s="90">
        <v>6.4882999999999997</v>
      </c>
    </row>
    <row r="28889" spans="2:2" x14ac:dyDescent="0.3">
      <c r="B28889" s="90">
        <v>6.4884000000000004</v>
      </c>
    </row>
    <row r="28890" spans="2:2" x14ac:dyDescent="0.3">
      <c r="B28890" s="90">
        <v>6.4885000000000002</v>
      </c>
    </row>
    <row r="28891" spans="2:2" x14ac:dyDescent="0.3">
      <c r="B28891" s="90">
        <v>6.4885999999999999</v>
      </c>
    </row>
    <row r="28892" spans="2:2" x14ac:dyDescent="0.3">
      <c r="B28892" s="90">
        <v>6.4886999999999997</v>
      </c>
    </row>
    <row r="28893" spans="2:2" x14ac:dyDescent="0.3">
      <c r="B28893" s="90">
        <v>6.4888000000000003</v>
      </c>
    </row>
    <row r="28894" spans="2:2" x14ac:dyDescent="0.3">
      <c r="B28894" s="90">
        <v>6.4889000000000001</v>
      </c>
    </row>
    <row r="28895" spans="2:2" x14ac:dyDescent="0.3">
      <c r="B28895" s="90">
        <v>6.4889999999999999</v>
      </c>
    </row>
    <row r="28896" spans="2:2" x14ac:dyDescent="0.3">
      <c r="B28896" s="90">
        <v>6.4890999999999996</v>
      </c>
    </row>
    <row r="28897" spans="2:2" x14ac:dyDescent="0.3">
      <c r="B28897" s="90">
        <v>6.4892000000000003</v>
      </c>
    </row>
    <row r="28898" spans="2:2" x14ac:dyDescent="0.3">
      <c r="B28898" s="90">
        <v>6.4893000000000001</v>
      </c>
    </row>
    <row r="28899" spans="2:2" x14ac:dyDescent="0.3">
      <c r="B28899" s="90">
        <v>6.4893999999999998</v>
      </c>
    </row>
    <row r="28900" spans="2:2" x14ac:dyDescent="0.3">
      <c r="B28900" s="90">
        <v>6.4894999999999996</v>
      </c>
    </row>
    <row r="28901" spans="2:2" x14ac:dyDescent="0.3">
      <c r="B28901" s="90">
        <v>6.4896000000000003</v>
      </c>
    </row>
    <row r="28902" spans="2:2" x14ac:dyDescent="0.3">
      <c r="B28902" s="90">
        <v>6.4897</v>
      </c>
    </row>
    <row r="28903" spans="2:2" x14ac:dyDescent="0.3">
      <c r="B28903" s="90">
        <v>6.4897999999999998</v>
      </c>
    </row>
    <row r="28904" spans="2:2" x14ac:dyDescent="0.3">
      <c r="B28904" s="90">
        <v>6.4898999999999996</v>
      </c>
    </row>
    <row r="28905" spans="2:2" x14ac:dyDescent="0.3">
      <c r="B28905" s="90">
        <v>6.49</v>
      </c>
    </row>
    <row r="28906" spans="2:2" x14ac:dyDescent="0.3">
      <c r="B28906" s="90">
        <v>6.4901</v>
      </c>
    </row>
    <row r="28907" spans="2:2" x14ac:dyDescent="0.3">
      <c r="B28907" s="90">
        <v>6.4901999999999997</v>
      </c>
    </row>
    <row r="28908" spans="2:2" x14ac:dyDescent="0.3">
      <c r="B28908" s="90">
        <v>6.4903000000000004</v>
      </c>
    </row>
    <row r="28909" spans="2:2" x14ac:dyDescent="0.3">
      <c r="B28909" s="90">
        <v>6.4904000000000002</v>
      </c>
    </row>
    <row r="28910" spans="2:2" x14ac:dyDescent="0.3">
      <c r="B28910" s="90">
        <v>6.4904999999999999</v>
      </c>
    </row>
    <row r="28911" spans="2:2" x14ac:dyDescent="0.3">
      <c r="B28911" s="90">
        <v>6.4905999999999997</v>
      </c>
    </row>
    <row r="28912" spans="2:2" x14ac:dyDescent="0.3">
      <c r="B28912" s="90">
        <v>6.4907000000000004</v>
      </c>
    </row>
    <row r="28913" spans="2:2" x14ac:dyDescent="0.3">
      <c r="B28913" s="90">
        <v>6.4908000000000001</v>
      </c>
    </row>
    <row r="28914" spans="2:2" x14ac:dyDescent="0.3">
      <c r="B28914" s="90">
        <v>6.4908999999999999</v>
      </c>
    </row>
    <row r="28915" spans="2:2" x14ac:dyDescent="0.3">
      <c r="B28915" s="90">
        <v>6.4909999999999997</v>
      </c>
    </row>
    <row r="28916" spans="2:2" x14ac:dyDescent="0.3">
      <c r="B28916" s="90">
        <v>6.4911000000000003</v>
      </c>
    </row>
    <row r="28917" spans="2:2" x14ac:dyDescent="0.3">
      <c r="B28917" s="90">
        <v>6.4912000000000001</v>
      </c>
    </row>
    <row r="28918" spans="2:2" x14ac:dyDescent="0.3">
      <c r="B28918" s="90">
        <v>6.4912999999999998</v>
      </c>
    </row>
    <row r="28919" spans="2:2" x14ac:dyDescent="0.3">
      <c r="B28919" s="90">
        <v>6.4913999999999996</v>
      </c>
    </row>
    <row r="28920" spans="2:2" x14ac:dyDescent="0.3">
      <c r="B28920" s="90">
        <v>6.4915000000000003</v>
      </c>
    </row>
    <row r="28921" spans="2:2" x14ac:dyDescent="0.3">
      <c r="B28921" s="90">
        <v>6.4916</v>
      </c>
    </row>
    <row r="28922" spans="2:2" x14ac:dyDescent="0.3">
      <c r="B28922" s="90">
        <v>6.4916999999999998</v>
      </c>
    </row>
    <row r="28923" spans="2:2" x14ac:dyDescent="0.3">
      <c r="B28923" s="90">
        <v>6.4917999999999996</v>
      </c>
    </row>
    <row r="28924" spans="2:2" x14ac:dyDescent="0.3">
      <c r="B28924" s="90">
        <v>6.4919000000000002</v>
      </c>
    </row>
    <row r="28925" spans="2:2" x14ac:dyDescent="0.3">
      <c r="B28925" s="90">
        <v>6.492</v>
      </c>
    </row>
    <row r="28926" spans="2:2" x14ac:dyDescent="0.3">
      <c r="B28926" s="90">
        <v>6.4920999999999998</v>
      </c>
    </row>
    <row r="28927" spans="2:2" x14ac:dyDescent="0.3">
      <c r="B28927" s="90">
        <v>6.4922000000000004</v>
      </c>
    </row>
    <row r="28928" spans="2:2" x14ac:dyDescent="0.3">
      <c r="B28928" s="90">
        <v>6.4923000000000002</v>
      </c>
    </row>
    <row r="28929" spans="2:2" x14ac:dyDescent="0.3">
      <c r="B28929" s="90">
        <v>6.4923999999999999</v>
      </c>
    </row>
    <row r="28930" spans="2:2" x14ac:dyDescent="0.3">
      <c r="B28930" s="90">
        <v>6.4924999999999997</v>
      </c>
    </row>
    <row r="28931" spans="2:2" x14ac:dyDescent="0.3">
      <c r="B28931" s="90">
        <v>6.4926000000000004</v>
      </c>
    </row>
    <row r="28932" spans="2:2" x14ac:dyDescent="0.3">
      <c r="B28932" s="90">
        <v>6.4927000000000001</v>
      </c>
    </row>
    <row r="28933" spans="2:2" x14ac:dyDescent="0.3">
      <c r="B28933" s="90">
        <v>6.4927999999999999</v>
      </c>
    </row>
    <row r="28934" spans="2:2" x14ac:dyDescent="0.3">
      <c r="B28934" s="90">
        <v>6.4928999999999997</v>
      </c>
    </row>
    <row r="28935" spans="2:2" x14ac:dyDescent="0.3">
      <c r="B28935" s="90">
        <v>6.4930000000000003</v>
      </c>
    </row>
    <row r="28936" spans="2:2" x14ac:dyDescent="0.3">
      <c r="B28936" s="90">
        <v>6.4931000000000001</v>
      </c>
    </row>
    <row r="28937" spans="2:2" x14ac:dyDescent="0.3">
      <c r="B28937" s="90">
        <v>6.4931999999999999</v>
      </c>
    </row>
    <row r="28938" spans="2:2" x14ac:dyDescent="0.3">
      <c r="B28938" s="90">
        <v>6.4932999999999996</v>
      </c>
    </row>
    <row r="28939" spans="2:2" x14ac:dyDescent="0.3">
      <c r="B28939" s="90">
        <v>6.4934000000000003</v>
      </c>
    </row>
    <row r="28940" spans="2:2" x14ac:dyDescent="0.3">
      <c r="B28940" s="90">
        <v>6.4935</v>
      </c>
    </row>
    <row r="28941" spans="2:2" x14ac:dyDescent="0.3">
      <c r="B28941" s="90">
        <v>6.4935999999999998</v>
      </c>
    </row>
    <row r="28942" spans="2:2" x14ac:dyDescent="0.3">
      <c r="B28942" s="90">
        <v>6.4936999999999996</v>
      </c>
    </row>
    <row r="28943" spans="2:2" x14ac:dyDescent="0.3">
      <c r="B28943" s="90">
        <v>6.4938000000000002</v>
      </c>
    </row>
    <row r="28944" spans="2:2" x14ac:dyDescent="0.3">
      <c r="B28944" s="90">
        <v>6.4939</v>
      </c>
    </row>
    <row r="28945" spans="2:2" x14ac:dyDescent="0.3">
      <c r="B28945" s="90">
        <v>6.4939999999999998</v>
      </c>
    </row>
    <row r="28946" spans="2:2" x14ac:dyDescent="0.3">
      <c r="B28946" s="90">
        <v>6.4941000000000004</v>
      </c>
    </row>
    <row r="28947" spans="2:2" x14ac:dyDescent="0.3">
      <c r="B28947" s="90">
        <v>6.4942000000000002</v>
      </c>
    </row>
    <row r="28948" spans="2:2" x14ac:dyDescent="0.3">
      <c r="B28948" s="90">
        <v>6.4943</v>
      </c>
    </row>
    <row r="28949" spans="2:2" x14ac:dyDescent="0.3">
      <c r="B28949" s="90">
        <v>6.4943999999999997</v>
      </c>
    </row>
    <row r="28950" spans="2:2" x14ac:dyDescent="0.3">
      <c r="B28950" s="90">
        <v>6.4945000000000004</v>
      </c>
    </row>
    <row r="28951" spans="2:2" x14ac:dyDescent="0.3">
      <c r="B28951" s="90">
        <v>6.4946000000000002</v>
      </c>
    </row>
    <row r="28952" spans="2:2" x14ac:dyDescent="0.3">
      <c r="B28952" s="90">
        <v>6.4946999999999999</v>
      </c>
    </row>
    <row r="28953" spans="2:2" x14ac:dyDescent="0.3">
      <c r="B28953" s="90">
        <v>6.4947999999999997</v>
      </c>
    </row>
    <row r="28954" spans="2:2" x14ac:dyDescent="0.3">
      <c r="B28954" s="90">
        <v>6.4949000000000003</v>
      </c>
    </row>
    <row r="28955" spans="2:2" x14ac:dyDescent="0.3">
      <c r="B28955" s="90">
        <v>6.4950000000000001</v>
      </c>
    </row>
    <row r="28956" spans="2:2" x14ac:dyDescent="0.3">
      <c r="B28956" s="90">
        <v>6.4950999999999999</v>
      </c>
    </row>
    <row r="28957" spans="2:2" x14ac:dyDescent="0.3">
      <c r="B28957" s="90">
        <v>6.4951999999999996</v>
      </c>
    </row>
    <row r="28958" spans="2:2" x14ac:dyDescent="0.3">
      <c r="B28958" s="90">
        <v>6.4953000000000003</v>
      </c>
    </row>
    <row r="28959" spans="2:2" x14ac:dyDescent="0.3">
      <c r="B28959" s="90">
        <v>6.4954000000000001</v>
      </c>
    </row>
    <row r="28960" spans="2:2" x14ac:dyDescent="0.3">
      <c r="B28960" s="90">
        <v>6.4954999999999998</v>
      </c>
    </row>
    <row r="28961" spans="2:2" x14ac:dyDescent="0.3">
      <c r="B28961" s="90">
        <v>6.4955999999999996</v>
      </c>
    </row>
    <row r="28962" spans="2:2" x14ac:dyDescent="0.3">
      <c r="B28962" s="90">
        <v>6.4957000000000003</v>
      </c>
    </row>
    <row r="28963" spans="2:2" x14ac:dyDescent="0.3">
      <c r="B28963" s="90">
        <v>6.4958</v>
      </c>
    </row>
    <row r="28964" spans="2:2" x14ac:dyDescent="0.3">
      <c r="B28964" s="90">
        <v>6.4958999999999998</v>
      </c>
    </row>
    <row r="28965" spans="2:2" x14ac:dyDescent="0.3">
      <c r="B28965" s="90">
        <v>6.4960000000000004</v>
      </c>
    </row>
    <row r="28966" spans="2:2" x14ac:dyDescent="0.3">
      <c r="B28966" s="90">
        <v>6.4961000000000002</v>
      </c>
    </row>
    <row r="28967" spans="2:2" x14ac:dyDescent="0.3">
      <c r="B28967" s="90">
        <v>6.4962</v>
      </c>
    </row>
    <row r="28968" spans="2:2" x14ac:dyDescent="0.3">
      <c r="B28968" s="90">
        <v>6.4962999999999997</v>
      </c>
    </row>
    <row r="28969" spans="2:2" x14ac:dyDescent="0.3">
      <c r="B28969" s="90">
        <v>6.4964000000000004</v>
      </c>
    </row>
    <row r="28970" spans="2:2" x14ac:dyDescent="0.3">
      <c r="B28970" s="90">
        <v>6.4965000000000002</v>
      </c>
    </row>
    <row r="28971" spans="2:2" x14ac:dyDescent="0.3">
      <c r="B28971" s="90">
        <v>6.4965999999999999</v>
      </c>
    </row>
    <row r="28972" spans="2:2" x14ac:dyDescent="0.3">
      <c r="B28972" s="90">
        <v>6.4966999999999997</v>
      </c>
    </row>
    <row r="28973" spans="2:2" x14ac:dyDescent="0.3">
      <c r="B28973" s="90">
        <v>6.4968000000000004</v>
      </c>
    </row>
    <row r="28974" spans="2:2" x14ac:dyDescent="0.3">
      <c r="B28974" s="90">
        <v>6.4969000000000001</v>
      </c>
    </row>
    <row r="28975" spans="2:2" x14ac:dyDescent="0.3">
      <c r="B28975" s="90">
        <v>6.4969999999999999</v>
      </c>
    </row>
    <row r="28976" spans="2:2" x14ac:dyDescent="0.3">
      <c r="B28976" s="90">
        <v>6.4970999999999997</v>
      </c>
    </row>
    <row r="28977" spans="2:2" x14ac:dyDescent="0.3">
      <c r="B28977" s="90">
        <v>6.4972000000000003</v>
      </c>
    </row>
    <row r="28978" spans="2:2" x14ac:dyDescent="0.3">
      <c r="B28978" s="90">
        <v>6.4973000000000001</v>
      </c>
    </row>
    <row r="28979" spans="2:2" x14ac:dyDescent="0.3">
      <c r="B28979" s="90">
        <v>6.4973999999999998</v>
      </c>
    </row>
    <row r="28980" spans="2:2" x14ac:dyDescent="0.3">
      <c r="B28980" s="90">
        <v>6.4974999999999996</v>
      </c>
    </row>
    <row r="28981" spans="2:2" x14ac:dyDescent="0.3">
      <c r="B28981" s="90">
        <v>6.4976000000000003</v>
      </c>
    </row>
    <row r="28982" spans="2:2" x14ac:dyDescent="0.3">
      <c r="B28982" s="90">
        <v>6.4977</v>
      </c>
    </row>
    <row r="28983" spans="2:2" x14ac:dyDescent="0.3">
      <c r="B28983" s="90">
        <v>6.4977999999999998</v>
      </c>
    </row>
    <row r="28984" spans="2:2" x14ac:dyDescent="0.3">
      <c r="B28984" s="90">
        <v>6.4978999999999996</v>
      </c>
    </row>
    <row r="28985" spans="2:2" x14ac:dyDescent="0.3">
      <c r="B28985" s="90">
        <v>6.4980000000000002</v>
      </c>
    </row>
    <row r="28986" spans="2:2" x14ac:dyDescent="0.3">
      <c r="B28986" s="90">
        <v>6.4981</v>
      </c>
    </row>
    <row r="28987" spans="2:2" x14ac:dyDescent="0.3">
      <c r="B28987" s="90">
        <v>6.4981999999999998</v>
      </c>
    </row>
    <row r="28988" spans="2:2" x14ac:dyDescent="0.3">
      <c r="B28988" s="90">
        <v>6.4983000000000004</v>
      </c>
    </row>
    <row r="28989" spans="2:2" x14ac:dyDescent="0.3">
      <c r="B28989" s="90">
        <v>6.4984000000000002</v>
      </c>
    </row>
    <row r="28990" spans="2:2" x14ac:dyDescent="0.3">
      <c r="B28990" s="90">
        <v>6.4984999999999999</v>
      </c>
    </row>
    <row r="28991" spans="2:2" x14ac:dyDescent="0.3">
      <c r="B28991" s="90">
        <v>6.4985999999999997</v>
      </c>
    </row>
    <row r="28992" spans="2:2" x14ac:dyDescent="0.3">
      <c r="B28992" s="90">
        <v>6.4987000000000004</v>
      </c>
    </row>
    <row r="28993" spans="2:2" x14ac:dyDescent="0.3">
      <c r="B28993" s="90">
        <v>6.4988000000000001</v>
      </c>
    </row>
    <row r="28994" spans="2:2" x14ac:dyDescent="0.3">
      <c r="B28994" s="90">
        <v>6.4988999999999999</v>
      </c>
    </row>
    <row r="28995" spans="2:2" x14ac:dyDescent="0.3">
      <c r="B28995" s="90">
        <v>6.4989999999999997</v>
      </c>
    </row>
    <row r="28996" spans="2:2" x14ac:dyDescent="0.3">
      <c r="B28996" s="90">
        <v>6.4991000000000003</v>
      </c>
    </row>
    <row r="28997" spans="2:2" x14ac:dyDescent="0.3">
      <c r="B28997" s="90">
        <v>6.4992000000000001</v>
      </c>
    </row>
    <row r="28998" spans="2:2" x14ac:dyDescent="0.3">
      <c r="B28998" s="90">
        <v>6.4992999999999999</v>
      </c>
    </row>
    <row r="28999" spans="2:2" x14ac:dyDescent="0.3">
      <c r="B28999" s="90">
        <v>6.4993999999999996</v>
      </c>
    </row>
    <row r="29000" spans="2:2" x14ac:dyDescent="0.3">
      <c r="B29000" s="90">
        <v>6.4995000000000003</v>
      </c>
    </row>
    <row r="29001" spans="2:2" x14ac:dyDescent="0.3">
      <c r="B29001" s="90">
        <v>6.4996</v>
      </c>
    </row>
    <row r="29002" spans="2:2" x14ac:dyDescent="0.3">
      <c r="B29002" s="90">
        <v>6.4996999999999998</v>
      </c>
    </row>
    <row r="29003" spans="2:2" x14ac:dyDescent="0.3">
      <c r="B29003" s="90">
        <v>6.4997999999999996</v>
      </c>
    </row>
    <row r="29004" spans="2:2" x14ac:dyDescent="0.3">
      <c r="B29004" s="90">
        <v>6.4999000000000002</v>
      </c>
    </row>
    <row r="29005" spans="2:2" x14ac:dyDescent="0.3">
      <c r="B29005" s="90">
        <v>6.5</v>
      </c>
    </row>
    <row r="29006" spans="2:2" x14ac:dyDescent="0.3">
      <c r="B29006" s="90">
        <v>6.5000999999999998</v>
      </c>
    </row>
    <row r="29007" spans="2:2" x14ac:dyDescent="0.3">
      <c r="B29007" s="90">
        <v>6.5002000000000004</v>
      </c>
    </row>
    <row r="29008" spans="2:2" x14ac:dyDescent="0.3">
      <c r="B29008" s="90">
        <v>6.5003000000000002</v>
      </c>
    </row>
    <row r="29009" spans="2:2" x14ac:dyDescent="0.3">
      <c r="B29009" s="90">
        <v>6.5004</v>
      </c>
    </row>
    <row r="29010" spans="2:2" x14ac:dyDescent="0.3">
      <c r="B29010" s="90">
        <v>6.5004999999999997</v>
      </c>
    </row>
    <row r="29011" spans="2:2" x14ac:dyDescent="0.3">
      <c r="B29011" s="90">
        <v>6.5006000000000004</v>
      </c>
    </row>
    <row r="29012" spans="2:2" x14ac:dyDescent="0.3">
      <c r="B29012" s="90">
        <v>6.5007000000000001</v>
      </c>
    </row>
    <row r="29013" spans="2:2" x14ac:dyDescent="0.3">
      <c r="B29013" s="90">
        <v>6.5007999999999999</v>
      </c>
    </row>
    <row r="29014" spans="2:2" x14ac:dyDescent="0.3">
      <c r="B29014" s="90">
        <v>6.5008999999999997</v>
      </c>
    </row>
    <row r="29015" spans="2:2" x14ac:dyDescent="0.3">
      <c r="B29015" s="90">
        <v>6.5010000000000003</v>
      </c>
    </row>
    <row r="29016" spans="2:2" x14ac:dyDescent="0.3">
      <c r="B29016" s="90">
        <v>6.5011000000000001</v>
      </c>
    </row>
    <row r="29017" spans="2:2" x14ac:dyDescent="0.3">
      <c r="B29017" s="90">
        <v>6.5011999999999999</v>
      </c>
    </row>
    <row r="29018" spans="2:2" x14ac:dyDescent="0.3">
      <c r="B29018" s="90">
        <v>6.5012999999999996</v>
      </c>
    </row>
    <row r="29019" spans="2:2" x14ac:dyDescent="0.3">
      <c r="B29019" s="90">
        <v>6.5014000000000003</v>
      </c>
    </row>
    <row r="29020" spans="2:2" x14ac:dyDescent="0.3">
      <c r="B29020" s="90">
        <v>6.5015000000000001</v>
      </c>
    </row>
    <row r="29021" spans="2:2" x14ac:dyDescent="0.3">
      <c r="B29021" s="90">
        <v>6.5015999999999998</v>
      </c>
    </row>
    <row r="29022" spans="2:2" x14ac:dyDescent="0.3">
      <c r="B29022" s="90">
        <v>6.5016999999999996</v>
      </c>
    </row>
    <row r="29023" spans="2:2" x14ac:dyDescent="0.3">
      <c r="B29023" s="90">
        <v>6.5018000000000002</v>
      </c>
    </row>
    <row r="29024" spans="2:2" x14ac:dyDescent="0.3">
      <c r="B29024" s="90">
        <v>6.5019</v>
      </c>
    </row>
    <row r="29025" spans="2:2" x14ac:dyDescent="0.3">
      <c r="B29025" s="90">
        <v>6.5019999999999998</v>
      </c>
    </row>
    <row r="29026" spans="2:2" x14ac:dyDescent="0.3">
      <c r="B29026" s="90">
        <v>6.5021000000000004</v>
      </c>
    </row>
    <row r="29027" spans="2:2" x14ac:dyDescent="0.3">
      <c r="B29027" s="90">
        <v>6.5022000000000002</v>
      </c>
    </row>
    <row r="29028" spans="2:2" x14ac:dyDescent="0.3">
      <c r="B29028" s="90">
        <v>6.5023</v>
      </c>
    </row>
    <row r="29029" spans="2:2" x14ac:dyDescent="0.3">
      <c r="B29029" s="90">
        <v>6.5023999999999997</v>
      </c>
    </row>
    <row r="29030" spans="2:2" x14ac:dyDescent="0.3">
      <c r="B29030" s="90">
        <v>6.5025000000000004</v>
      </c>
    </row>
    <row r="29031" spans="2:2" x14ac:dyDescent="0.3">
      <c r="B29031" s="90">
        <v>6.5026000000000002</v>
      </c>
    </row>
    <row r="29032" spans="2:2" x14ac:dyDescent="0.3">
      <c r="B29032" s="90">
        <v>6.5026999999999999</v>
      </c>
    </row>
    <row r="29033" spans="2:2" x14ac:dyDescent="0.3">
      <c r="B29033" s="90">
        <v>6.5027999999999997</v>
      </c>
    </row>
    <row r="29034" spans="2:2" x14ac:dyDescent="0.3">
      <c r="B29034" s="90">
        <v>6.5029000000000003</v>
      </c>
    </row>
    <row r="29035" spans="2:2" x14ac:dyDescent="0.3">
      <c r="B29035" s="90">
        <v>6.5030000000000001</v>
      </c>
    </row>
    <row r="29036" spans="2:2" x14ac:dyDescent="0.3">
      <c r="B29036" s="90">
        <v>6.5030999999999999</v>
      </c>
    </row>
    <row r="29037" spans="2:2" x14ac:dyDescent="0.3">
      <c r="B29037" s="90">
        <v>6.5031999999999996</v>
      </c>
    </row>
    <row r="29038" spans="2:2" x14ac:dyDescent="0.3">
      <c r="B29038" s="90">
        <v>6.5033000000000003</v>
      </c>
    </row>
    <row r="29039" spans="2:2" x14ac:dyDescent="0.3">
      <c r="B29039" s="90">
        <v>6.5034000000000001</v>
      </c>
    </row>
    <row r="29040" spans="2:2" x14ac:dyDescent="0.3">
      <c r="B29040" s="90">
        <v>6.5034999999999998</v>
      </c>
    </row>
    <row r="29041" spans="2:2" x14ac:dyDescent="0.3">
      <c r="B29041" s="90">
        <v>6.5035999999999996</v>
      </c>
    </row>
    <row r="29042" spans="2:2" x14ac:dyDescent="0.3">
      <c r="B29042" s="90">
        <v>6.5037000000000003</v>
      </c>
    </row>
    <row r="29043" spans="2:2" x14ac:dyDescent="0.3">
      <c r="B29043" s="90">
        <v>6.5038</v>
      </c>
    </row>
    <row r="29044" spans="2:2" x14ac:dyDescent="0.3">
      <c r="B29044" s="90">
        <v>6.5038999999999998</v>
      </c>
    </row>
    <row r="29045" spans="2:2" x14ac:dyDescent="0.3">
      <c r="B29045" s="90">
        <v>6.5039999999999996</v>
      </c>
    </row>
    <row r="29046" spans="2:2" x14ac:dyDescent="0.3">
      <c r="B29046" s="90">
        <v>6.5041000000000002</v>
      </c>
    </row>
    <row r="29047" spans="2:2" x14ac:dyDescent="0.3">
      <c r="B29047" s="90">
        <v>6.5042</v>
      </c>
    </row>
    <row r="29048" spans="2:2" x14ac:dyDescent="0.3">
      <c r="B29048" s="90">
        <v>6.5042999999999997</v>
      </c>
    </row>
    <row r="29049" spans="2:2" x14ac:dyDescent="0.3">
      <c r="B29049" s="90">
        <v>6.5044000000000004</v>
      </c>
    </row>
    <row r="29050" spans="2:2" x14ac:dyDescent="0.3">
      <c r="B29050" s="90">
        <v>6.5045000000000002</v>
      </c>
    </row>
    <row r="29051" spans="2:2" x14ac:dyDescent="0.3">
      <c r="B29051" s="90">
        <v>6.5045999999999999</v>
      </c>
    </row>
    <row r="29052" spans="2:2" x14ac:dyDescent="0.3">
      <c r="B29052" s="90">
        <v>6.5046999999999997</v>
      </c>
    </row>
    <row r="29053" spans="2:2" x14ac:dyDescent="0.3">
      <c r="B29053" s="90">
        <v>6.5048000000000004</v>
      </c>
    </row>
    <row r="29054" spans="2:2" x14ac:dyDescent="0.3">
      <c r="B29054" s="90">
        <v>6.5049000000000001</v>
      </c>
    </row>
    <row r="29055" spans="2:2" x14ac:dyDescent="0.3">
      <c r="B29055" s="90">
        <v>6.5049999999999999</v>
      </c>
    </row>
    <row r="29056" spans="2:2" x14ac:dyDescent="0.3">
      <c r="B29056" s="90">
        <v>6.5050999999999997</v>
      </c>
    </row>
    <row r="29057" spans="2:2" x14ac:dyDescent="0.3">
      <c r="B29057" s="90">
        <v>6.5052000000000003</v>
      </c>
    </row>
    <row r="29058" spans="2:2" x14ac:dyDescent="0.3">
      <c r="B29058" s="90">
        <v>6.5053000000000001</v>
      </c>
    </row>
    <row r="29059" spans="2:2" x14ac:dyDescent="0.3">
      <c r="B29059" s="90">
        <v>6.5053999999999998</v>
      </c>
    </row>
    <row r="29060" spans="2:2" x14ac:dyDescent="0.3">
      <c r="B29060" s="90">
        <v>6.5054999999999996</v>
      </c>
    </row>
    <row r="29061" spans="2:2" x14ac:dyDescent="0.3">
      <c r="B29061" s="90">
        <v>6.5056000000000003</v>
      </c>
    </row>
    <row r="29062" spans="2:2" x14ac:dyDescent="0.3">
      <c r="B29062" s="90">
        <v>6.5057</v>
      </c>
    </row>
    <row r="29063" spans="2:2" x14ac:dyDescent="0.3">
      <c r="B29063" s="90">
        <v>6.5057999999999998</v>
      </c>
    </row>
    <row r="29064" spans="2:2" x14ac:dyDescent="0.3">
      <c r="B29064" s="90">
        <v>6.5058999999999996</v>
      </c>
    </row>
    <row r="29065" spans="2:2" x14ac:dyDescent="0.3">
      <c r="B29065" s="90">
        <v>6.5060000000000002</v>
      </c>
    </row>
    <row r="29066" spans="2:2" x14ac:dyDescent="0.3">
      <c r="B29066" s="90">
        <v>6.5061</v>
      </c>
    </row>
    <row r="29067" spans="2:2" x14ac:dyDescent="0.3">
      <c r="B29067" s="90">
        <v>6.5061999999999998</v>
      </c>
    </row>
    <row r="29068" spans="2:2" x14ac:dyDescent="0.3">
      <c r="B29068" s="90">
        <v>6.5063000000000004</v>
      </c>
    </row>
    <row r="29069" spans="2:2" x14ac:dyDescent="0.3">
      <c r="B29069" s="90">
        <v>6.5064000000000002</v>
      </c>
    </row>
    <row r="29070" spans="2:2" x14ac:dyDescent="0.3">
      <c r="B29070" s="90">
        <v>6.5065</v>
      </c>
    </row>
    <row r="29071" spans="2:2" x14ac:dyDescent="0.3">
      <c r="B29071" s="90">
        <v>6.5065999999999997</v>
      </c>
    </row>
    <row r="29072" spans="2:2" x14ac:dyDescent="0.3">
      <c r="B29072" s="90">
        <v>6.5067000000000004</v>
      </c>
    </row>
    <row r="29073" spans="2:2" x14ac:dyDescent="0.3">
      <c r="B29073" s="90">
        <v>6.5068000000000001</v>
      </c>
    </row>
    <row r="29074" spans="2:2" x14ac:dyDescent="0.3">
      <c r="B29074" s="90">
        <v>6.5068999999999999</v>
      </c>
    </row>
    <row r="29075" spans="2:2" x14ac:dyDescent="0.3">
      <c r="B29075" s="90">
        <v>6.5069999999999997</v>
      </c>
    </row>
    <row r="29076" spans="2:2" x14ac:dyDescent="0.3">
      <c r="B29076" s="90">
        <v>6.5071000000000003</v>
      </c>
    </row>
    <row r="29077" spans="2:2" x14ac:dyDescent="0.3">
      <c r="B29077" s="90">
        <v>6.5072000000000001</v>
      </c>
    </row>
    <row r="29078" spans="2:2" x14ac:dyDescent="0.3">
      <c r="B29078" s="90">
        <v>6.5072999999999999</v>
      </c>
    </row>
    <row r="29079" spans="2:2" x14ac:dyDescent="0.3">
      <c r="B29079" s="90">
        <v>6.5073999999999996</v>
      </c>
    </row>
    <row r="29080" spans="2:2" x14ac:dyDescent="0.3">
      <c r="B29080" s="90">
        <v>6.5075000000000003</v>
      </c>
    </row>
    <row r="29081" spans="2:2" x14ac:dyDescent="0.3">
      <c r="B29081" s="90">
        <v>6.5076000000000001</v>
      </c>
    </row>
    <row r="29082" spans="2:2" x14ac:dyDescent="0.3">
      <c r="B29082" s="90">
        <v>6.5076999999999998</v>
      </c>
    </row>
    <row r="29083" spans="2:2" x14ac:dyDescent="0.3">
      <c r="B29083" s="90">
        <v>6.5077999999999996</v>
      </c>
    </row>
    <row r="29084" spans="2:2" x14ac:dyDescent="0.3">
      <c r="B29084" s="90">
        <v>6.5079000000000002</v>
      </c>
    </row>
    <row r="29085" spans="2:2" x14ac:dyDescent="0.3">
      <c r="B29085" s="90">
        <v>6.508</v>
      </c>
    </row>
    <row r="29086" spans="2:2" x14ac:dyDescent="0.3">
      <c r="B29086" s="90">
        <v>6.5080999999999998</v>
      </c>
    </row>
    <row r="29087" spans="2:2" x14ac:dyDescent="0.3">
      <c r="B29087" s="90">
        <v>6.5082000000000004</v>
      </c>
    </row>
    <row r="29088" spans="2:2" x14ac:dyDescent="0.3">
      <c r="B29088" s="90">
        <v>6.5083000000000002</v>
      </c>
    </row>
    <row r="29089" spans="2:2" x14ac:dyDescent="0.3">
      <c r="B29089" s="90">
        <v>6.5084</v>
      </c>
    </row>
    <row r="29090" spans="2:2" x14ac:dyDescent="0.3">
      <c r="B29090" s="90">
        <v>6.5084999999999997</v>
      </c>
    </row>
    <row r="29091" spans="2:2" x14ac:dyDescent="0.3">
      <c r="B29091" s="90">
        <v>6.5086000000000004</v>
      </c>
    </row>
    <row r="29092" spans="2:2" x14ac:dyDescent="0.3">
      <c r="B29092" s="90">
        <v>6.5087000000000002</v>
      </c>
    </row>
    <row r="29093" spans="2:2" x14ac:dyDescent="0.3">
      <c r="B29093" s="90">
        <v>6.5087999999999999</v>
      </c>
    </row>
    <row r="29094" spans="2:2" x14ac:dyDescent="0.3">
      <c r="B29094" s="90">
        <v>6.5088999999999997</v>
      </c>
    </row>
    <row r="29095" spans="2:2" x14ac:dyDescent="0.3">
      <c r="B29095" s="90">
        <v>6.5090000000000003</v>
      </c>
    </row>
    <row r="29096" spans="2:2" x14ac:dyDescent="0.3">
      <c r="B29096" s="90">
        <v>6.5091000000000001</v>
      </c>
    </row>
    <row r="29097" spans="2:2" x14ac:dyDescent="0.3">
      <c r="B29097" s="90">
        <v>6.5091999999999999</v>
      </c>
    </row>
    <row r="29098" spans="2:2" x14ac:dyDescent="0.3">
      <c r="B29098" s="90">
        <v>6.5092999999999996</v>
      </c>
    </row>
    <row r="29099" spans="2:2" x14ac:dyDescent="0.3">
      <c r="B29099" s="90">
        <v>6.5094000000000003</v>
      </c>
    </row>
    <row r="29100" spans="2:2" x14ac:dyDescent="0.3">
      <c r="B29100" s="90">
        <v>6.5095000000000001</v>
      </c>
    </row>
    <row r="29101" spans="2:2" x14ac:dyDescent="0.3">
      <c r="B29101" s="90">
        <v>6.5095999999999998</v>
      </c>
    </row>
    <row r="29102" spans="2:2" x14ac:dyDescent="0.3">
      <c r="B29102" s="90">
        <v>6.5096999999999996</v>
      </c>
    </row>
    <row r="29103" spans="2:2" x14ac:dyDescent="0.3">
      <c r="B29103" s="90">
        <v>6.5098000000000003</v>
      </c>
    </row>
    <row r="29104" spans="2:2" x14ac:dyDescent="0.3">
      <c r="B29104" s="90">
        <v>6.5099</v>
      </c>
    </row>
    <row r="29105" spans="2:2" x14ac:dyDescent="0.3">
      <c r="B29105" s="90">
        <v>6.51</v>
      </c>
    </row>
    <row r="29106" spans="2:2" x14ac:dyDescent="0.3">
      <c r="B29106" s="90">
        <v>6.5101000000000004</v>
      </c>
    </row>
    <row r="29107" spans="2:2" x14ac:dyDescent="0.3">
      <c r="B29107" s="90">
        <v>6.5102000000000002</v>
      </c>
    </row>
    <row r="29108" spans="2:2" x14ac:dyDescent="0.3">
      <c r="B29108" s="90">
        <v>6.5103</v>
      </c>
    </row>
    <row r="29109" spans="2:2" x14ac:dyDescent="0.3">
      <c r="B29109" s="90">
        <v>6.5103999999999997</v>
      </c>
    </row>
    <row r="29110" spans="2:2" x14ac:dyDescent="0.3">
      <c r="B29110" s="90">
        <v>6.5105000000000004</v>
      </c>
    </row>
    <row r="29111" spans="2:2" x14ac:dyDescent="0.3">
      <c r="B29111" s="90">
        <v>6.5106000000000002</v>
      </c>
    </row>
    <row r="29112" spans="2:2" x14ac:dyDescent="0.3">
      <c r="B29112" s="90">
        <v>6.5106999999999999</v>
      </c>
    </row>
    <row r="29113" spans="2:2" x14ac:dyDescent="0.3">
      <c r="B29113" s="90">
        <v>6.5107999999999997</v>
      </c>
    </row>
    <row r="29114" spans="2:2" x14ac:dyDescent="0.3">
      <c r="B29114" s="90">
        <v>6.5109000000000004</v>
      </c>
    </row>
    <row r="29115" spans="2:2" x14ac:dyDescent="0.3">
      <c r="B29115" s="90">
        <v>6.5110000000000001</v>
      </c>
    </row>
    <row r="29116" spans="2:2" x14ac:dyDescent="0.3">
      <c r="B29116" s="90">
        <v>6.5110999999999999</v>
      </c>
    </row>
    <row r="29117" spans="2:2" x14ac:dyDescent="0.3">
      <c r="B29117" s="90">
        <v>6.5111999999999997</v>
      </c>
    </row>
    <row r="29118" spans="2:2" x14ac:dyDescent="0.3">
      <c r="B29118" s="90">
        <v>6.5113000000000003</v>
      </c>
    </row>
    <row r="29119" spans="2:2" x14ac:dyDescent="0.3">
      <c r="B29119" s="90">
        <v>6.5114000000000001</v>
      </c>
    </row>
    <row r="29120" spans="2:2" x14ac:dyDescent="0.3">
      <c r="B29120" s="90">
        <v>6.5114999999999998</v>
      </c>
    </row>
    <row r="29121" spans="2:2" x14ac:dyDescent="0.3">
      <c r="B29121" s="90">
        <v>6.5115999999999996</v>
      </c>
    </row>
    <row r="29122" spans="2:2" x14ac:dyDescent="0.3">
      <c r="B29122" s="90">
        <v>6.5117000000000003</v>
      </c>
    </row>
    <row r="29123" spans="2:2" x14ac:dyDescent="0.3">
      <c r="B29123" s="90">
        <v>6.5118</v>
      </c>
    </row>
    <row r="29124" spans="2:2" x14ac:dyDescent="0.3">
      <c r="B29124" s="90">
        <v>6.5118999999999998</v>
      </c>
    </row>
    <row r="29125" spans="2:2" x14ac:dyDescent="0.3">
      <c r="B29125" s="90">
        <v>6.5119999999999996</v>
      </c>
    </row>
    <row r="29126" spans="2:2" x14ac:dyDescent="0.3">
      <c r="B29126" s="90">
        <v>6.5121000000000002</v>
      </c>
    </row>
    <row r="29127" spans="2:2" x14ac:dyDescent="0.3">
      <c r="B29127" s="90">
        <v>6.5122</v>
      </c>
    </row>
    <row r="29128" spans="2:2" x14ac:dyDescent="0.3">
      <c r="B29128" s="90">
        <v>6.5122999999999998</v>
      </c>
    </row>
    <row r="29129" spans="2:2" x14ac:dyDescent="0.3">
      <c r="B29129" s="90">
        <v>6.5124000000000004</v>
      </c>
    </row>
    <row r="29130" spans="2:2" x14ac:dyDescent="0.3">
      <c r="B29130" s="90">
        <v>6.5125000000000002</v>
      </c>
    </row>
    <row r="29131" spans="2:2" x14ac:dyDescent="0.3">
      <c r="B29131" s="90">
        <v>6.5125999999999999</v>
      </c>
    </row>
    <row r="29132" spans="2:2" x14ac:dyDescent="0.3">
      <c r="B29132" s="90">
        <v>6.5126999999999997</v>
      </c>
    </row>
    <row r="29133" spans="2:2" x14ac:dyDescent="0.3">
      <c r="B29133" s="90">
        <v>6.5128000000000004</v>
      </c>
    </row>
    <row r="29134" spans="2:2" x14ac:dyDescent="0.3">
      <c r="B29134" s="90">
        <v>6.5129000000000001</v>
      </c>
    </row>
    <row r="29135" spans="2:2" x14ac:dyDescent="0.3">
      <c r="B29135" s="90">
        <v>6.5129999999999999</v>
      </c>
    </row>
    <row r="29136" spans="2:2" x14ac:dyDescent="0.3">
      <c r="B29136" s="90">
        <v>6.5130999999999997</v>
      </c>
    </row>
    <row r="29137" spans="2:2" x14ac:dyDescent="0.3">
      <c r="B29137" s="90">
        <v>6.5132000000000003</v>
      </c>
    </row>
    <row r="29138" spans="2:2" x14ac:dyDescent="0.3">
      <c r="B29138" s="90">
        <v>6.5133000000000001</v>
      </c>
    </row>
    <row r="29139" spans="2:2" x14ac:dyDescent="0.3">
      <c r="B29139" s="90">
        <v>6.5133999999999999</v>
      </c>
    </row>
    <row r="29140" spans="2:2" x14ac:dyDescent="0.3">
      <c r="B29140" s="90">
        <v>6.5134999999999996</v>
      </c>
    </row>
    <row r="29141" spans="2:2" x14ac:dyDescent="0.3">
      <c r="B29141" s="90">
        <v>6.5136000000000003</v>
      </c>
    </row>
    <row r="29142" spans="2:2" x14ac:dyDescent="0.3">
      <c r="B29142" s="90">
        <v>6.5137</v>
      </c>
    </row>
    <row r="29143" spans="2:2" x14ac:dyDescent="0.3">
      <c r="B29143" s="90">
        <v>6.5137999999999998</v>
      </c>
    </row>
    <row r="29144" spans="2:2" x14ac:dyDescent="0.3">
      <c r="B29144" s="90">
        <v>6.5138999999999996</v>
      </c>
    </row>
    <row r="29145" spans="2:2" x14ac:dyDescent="0.3">
      <c r="B29145" s="90">
        <v>6.5140000000000002</v>
      </c>
    </row>
    <row r="29146" spans="2:2" x14ac:dyDescent="0.3">
      <c r="B29146" s="90">
        <v>6.5141</v>
      </c>
    </row>
    <row r="29147" spans="2:2" x14ac:dyDescent="0.3">
      <c r="B29147" s="90">
        <v>6.5141999999999998</v>
      </c>
    </row>
    <row r="29148" spans="2:2" x14ac:dyDescent="0.3">
      <c r="B29148" s="90">
        <v>6.5143000000000004</v>
      </c>
    </row>
    <row r="29149" spans="2:2" x14ac:dyDescent="0.3">
      <c r="B29149" s="90">
        <v>6.5144000000000002</v>
      </c>
    </row>
    <row r="29150" spans="2:2" x14ac:dyDescent="0.3">
      <c r="B29150" s="90">
        <v>6.5145</v>
      </c>
    </row>
    <row r="29151" spans="2:2" x14ac:dyDescent="0.3">
      <c r="B29151" s="90">
        <v>6.5145999999999997</v>
      </c>
    </row>
    <row r="29152" spans="2:2" x14ac:dyDescent="0.3">
      <c r="B29152" s="90">
        <v>6.5147000000000004</v>
      </c>
    </row>
    <row r="29153" spans="2:2" x14ac:dyDescent="0.3">
      <c r="B29153" s="90">
        <v>6.5148000000000001</v>
      </c>
    </row>
    <row r="29154" spans="2:2" x14ac:dyDescent="0.3">
      <c r="B29154" s="90">
        <v>6.5148999999999999</v>
      </c>
    </row>
    <row r="29155" spans="2:2" x14ac:dyDescent="0.3">
      <c r="B29155" s="90">
        <v>6.5149999999999997</v>
      </c>
    </row>
    <row r="29156" spans="2:2" x14ac:dyDescent="0.3">
      <c r="B29156" s="90">
        <v>6.5151000000000003</v>
      </c>
    </row>
    <row r="29157" spans="2:2" x14ac:dyDescent="0.3">
      <c r="B29157" s="90">
        <v>6.5152000000000001</v>
      </c>
    </row>
    <row r="29158" spans="2:2" x14ac:dyDescent="0.3">
      <c r="B29158" s="90">
        <v>6.5152999999999999</v>
      </c>
    </row>
    <row r="29159" spans="2:2" x14ac:dyDescent="0.3">
      <c r="B29159" s="90">
        <v>6.5153999999999996</v>
      </c>
    </row>
    <row r="29160" spans="2:2" x14ac:dyDescent="0.3">
      <c r="B29160" s="90">
        <v>6.5155000000000003</v>
      </c>
    </row>
    <row r="29161" spans="2:2" x14ac:dyDescent="0.3">
      <c r="B29161" s="90">
        <v>6.5156000000000001</v>
      </c>
    </row>
    <row r="29162" spans="2:2" x14ac:dyDescent="0.3">
      <c r="B29162" s="90">
        <v>6.5156999999999998</v>
      </c>
    </row>
    <row r="29163" spans="2:2" x14ac:dyDescent="0.3">
      <c r="B29163" s="90">
        <v>6.5157999999999996</v>
      </c>
    </row>
    <row r="29164" spans="2:2" x14ac:dyDescent="0.3">
      <c r="B29164" s="90">
        <v>6.5159000000000002</v>
      </c>
    </row>
    <row r="29165" spans="2:2" x14ac:dyDescent="0.3">
      <c r="B29165" s="90">
        <v>6.516</v>
      </c>
    </row>
    <row r="29166" spans="2:2" x14ac:dyDescent="0.3">
      <c r="B29166" s="90">
        <v>6.5160999999999998</v>
      </c>
    </row>
    <row r="29167" spans="2:2" x14ac:dyDescent="0.3">
      <c r="B29167" s="90">
        <v>6.5162000000000004</v>
      </c>
    </row>
    <row r="29168" spans="2:2" x14ac:dyDescent="0.3">
      <c r="B29168" s="90">
        <v>6.5163000000000002</v>
      </c>
    </row>
    <row r="29169" spans="2:2" x14ac:dyDescent="0.3">
      <c r="B29169" s="90">
        <v>6.5164</v>
      </c>
    </row>
    <row r="29170" spans="2:2" x14ac:dyDescent="0.3">
      <c r="B29170" s="90">
        <v>6.5164999999999997</v>
      </c>
    </row>
    <row r="29171" spans="2:2" x14ac:dyDescent="0.3">
      <c r="B29171" s="90">
        <v>6.5166000000000004</v>
      </c>
    </row>
    <row r="29172" spans="2:2" x14ac:dyDescent="0.3">
      <c r="B29172" s="90">
        <v>6.5167000000000002</v>
      </c>
    </row>
    <row r="29173" spans="2:2" x14ac:dyDescent="0.3">
      <c r="B29173" s="90">
        <v>6.5167999999999999</v>
      </c>
    </row>
    <row r="29174" spans="2:2" x14ac:dyDescent="0.3">
      <c r="B29174" s="90">
        <v>6.5168999999999997</v>
      </c>
    </row>
    <row r="29175" spans="2:2" x14ac:dyDescent="0.3">
      <c r="B29175" s="90">
        <v>6.5170000000000003</v>
      </c>
    </row>
    <row r="29176" spans="2:2" x14ac:dyDescent="0.3">
      <c r="B29176" s="90">
        <v>6.5171000000000001</v>
      </c>
    </row>
    <row r="29177" spans="2:2" x14ac:dyDescent="0.3">
      <c r="B29177" s="90">
        <v>6.5171999999999999</v>
      </c>
    </row>
    <row r="29178" spans="2:2" x14ac:dyDescent="0.3">
      <c r="B29178" s="90">
        <v>6.5172999999999996</v>
      </c>
    </row>
    <row r="29179" spans="2:2" x14ac:dyDescent="0.3">
      <c r="B29179" s="90">
        <v>6.5174000000000003</v>
      </c>
    </row>
    <row r="29180" spans="2:2" x14ac:dyDescent="0.3">
      <c r="B29180" s="90">
        <v>6.5175000000000001</v>
      </c>
    </row>
    <row r="29181" spans="2:2" x14ac:dyDescent="0.3">
      <c r="B29181" s="90">
        <v>6.5175999999999998</v>
      </c>
    </row>
    <row r="29182" spans="2:2" x14ac:dyDescent="0.3">
      <c r="B29182" s="90">
        <v>6.5176999999999996</v>
      </c>
    </row>
    <row r="29183" spans="2:2" x14ac:dyDescent="0.3">
      <c r="B29183" s="90">
        <v>6.5178000000000003</v>
      </c>
    </row>
    <row r="29184" spans="2:2" x14ac:dyDescent="0.3">
      <c r="B29184" s="90">
        <v>6.5179</v>
      </c>
    </row>
    <row r="29185" spans="2:2" x14ac:dyDescent="0.3">
      <c r="B29185" s="90">
        <v>6.5179999999999998</v>
      </c>
    </row>
    <row r="29186" spans="2:2" x14ac:dyDescent="0.3">
      <c r="B29186" s="90">
        <v>6.5180999999999996</v>
      </c>
    </row>
    <row r="29187" spans="2:2" x14ac:dyDescent="0.3">
      <c r="B29187" s="90">
        <v>6.5182000000000002</v>
      </c>
    </row>
    <row r="29188" spans="2:2" x14ac:dyDescent="0.3">
      <c r="B29188" s="90">
        <v>6.5183</v>
      </c>
    </row>
    <row r="29189" spans="2:2" x14ac:dyDescent="0.3">
      <c r="B29189" s="90">
        <v>6.5183999999999997</v>
      </c>
    </row>
    <row r="29190" spans="2:2" x14ac:dyDescent="0.3">
      <c r="B29190" s="90">
        <v>6.5185000000000004</v>
      </c>
    </row>
    <row r="29191" spans="2:2" x14ac:dyDescent="0.3">
      <c r="B29191" s="90">
        <v>6.5186000000000002</v>
      </c>
    </row>
    <row r="29192" spans="2:2" x14ac:dyDescent="0.3">
      <c r="B29192" s="90">
        <v>6.5186999999999999</v>
      </c>
    </row>
    <row r="29193" spans="2:2" x14ac:dyDescent="0.3">
      <c r="B29193" s="90">
        <v>6.5187999999999997</v>
      </c>
    </row>
    <row r="29194" spans="2:2" x14ac:dyDescent="0.3">
      <c r="B29194" s="90">
        <v>6.5189000000000004</v>
      </c>
    </row>
    <row r="29195" spans="2:2" x14ac:dyDescent="0.3">
      <c r="B29195" s="90">
        <v>6.5190000000000001</v>
      </c>
    </row>
    <row r="29196" spans="2:2" x14ac:dyDescent="0.3">
      <c r="B29196" s="90">
        <v>6.5190999999999999</v>
      </c>
    </row>
    <row r="29197" spans="2:2" x14ac:dyDescent="0.3">
      <c r="B29197" s="90">
        <v>6.5191999999999997</v>
      </c>
    </row>
    <row r="29198" spans="2:2" x14ac:dyDescent="0.3">
      <c r="B29198" s="90">
        <v>6.5193000000000003</v>
      </c>
    </row>
    <row r="29199" spans="2:2" x14ac:dyDescent="0.3">
      <c r="B29199" s="90">
        <v>6.5194000000000001</v>
      </c>
    </row>
    <row r="29200" spans="2:2" x14ac:dyDescent="0.3">
      <c r="B29200" s="90">
        <v>6.5194999999999999</v>
      </c>
    </row>
    <row r="29201" spans="2:2" x14ac:dyDescent="0.3">
      <c r="B29201" s="90">
        <v>6.5195999999999996</v>
      </c>
    </row>
    <row r="29202" spans="2:2" x14ac:dyDescent="0.3">
      <c r="B29202" s="90">
        <v>6.5197000000000003</v>
      </c>
    </row>
    <row r="29203" spans="2:2" x14ac:dyDescent="0.3">
      <c r="B29203" s="90">
        <v>6.5198</v>
      </c>
    </row>
    <row r="29204" spans="2:2" x14ac:dyDescent="0.3">
      <c r="B29204" s="90">
        <v>6.5198999999999998</v>
      </c>
    </row>
    <row r="29205" spans="2:2" x14ac:dyDescent="0.3">
      <c r="B29205" s="90">
        <v>6.52</v>
      </c>
    </row>
    <row r="29206" spans="2:2" x14ac:dyDescent="0.3">
      <c r="B29206" s="90">
        <v>6.5201000000000002</v>
      </c>
    </row>
    <row r="29207" spans="2:2" x14ac:dyDescent="0.3">
      <c r="B29207" s="90">
        <v>6.5202</v>
      </c>
    </row>
    <row r="29208" spans="2:2" x14ac:dyDescent="0.3">
      <c r="B29208" s="90">
        <v>6.5202999999999998</v>
      </c>
    </row>
    <row r="29209" spans="2:2" x14ac:dyDescent="0.3">
      <c r="B29209" s="90">
        <v>6.5204000000000004</v>
      </c>
    </row>
    <row r="29210" spans="2:2" x14ac:dyDescent="0.3">
      <c r="B29210" s="90">
        <v>6.5205000000000002</v>
      </c>
    </row>
    <row r="29211" spans="2:2" x14ac:dyDescent="0.3">
      <c r="B29211" s="90">
        <v>6.5206</v>
      </c>
    </row>
    <row r="29212" spans="2:2" x14ac:dyDescent="0.3">
      <c r="B29212" s="90">
        <v>6.5206999999999997</v>
      </c>
    </row>
    <row r="29213" spans="2:2" x14ac:dyDescent="0.3">
      <c r="B29213" s="90">
        <v>6.5208000000000004</v>
      </c>
    </row>
    <row r="29214" spans="2:2" x14ac:dyDescent="0.3">
      <c r="B29214" s="90">
        <v>6.5209000000000001</v>
      </c>
    </row>
    <row r="29215" spans="2:2" x14ac:dyDescent="0.3">
      <c r="B29215" s="90">
        <v>6.5209999999999999</v>
      </c>
    </row>
    <row r="29216" spans="2:2" x14ac:dyDescent="0.3">
      <c r="B29216" s="90">
        <v>6.5210999999999997</v>
      </c>
    </row>
    <row r="29217" spans="2:2" x14ac:dyDescent="0.3">
      <c r="B29217" s="90">
        <v>6.5212000000000003</v>
      </c>
    </row>
    <row r="29218" spans="2:2" x14ac:dyDescent="0.3">
      <c r="B29218" s="90">
        <v>6.5213000000000001</v>
      </c>
    </row>
    <row r="29219" spans="2:2" x14ac:dyDescent="0.3">
      <c r="B29219" s="90">
        <v>6.5213999999999999</v>
      </c>
    </row>
    <row r="29220" spans="2:2" x14ac:dyDescent="0.3">
      <c r="B29220" s="90">
        <v>6.5214999999999996</v>
      </c>
    </row>
    <row r="29221" spans="2:2" x14ac:dyDescent="0.3">
      <c r="B29221" s="90">
        <v>6.5216000000000003</v>
      </c>
    </row>
    <row r="29222" spans="2:2" x14ac:dyDescent="0.3">
      <c r="B29222" s="90">
        <v>6.5217000000000001</v>
      </c>
    </row>
    <row r="29223" spans="2:2" x14ac:dyDescent="0.3">
      <c r="B29223" s="90">
        <v>6.5217999999999998</v>
      </c>
    </row>
    <row r="29224" spans="2:2" x14ac:dyDescent="0.3">
      <c r="B29224" s="90">
        <v>6.5218999999999996</v>
      </c>
    </row>
    <row r="29225" spans="2:2" x14ac:dyDescent="0.3">
      <c r="B29225" s="90">
        <v>6.5220000000000002</v>
      </c>
    </row>
    <row r="29226" spans="2:2" x14ac:dyDescent="0.3">
      <c r="B29226" s="90">
        <v>6.5221</v>
      </c>
    </row>
    <row r="29227" spans="2:2" x14ac:dyDescent="0.3">
      <c r="B29227" s="90">
        <v>6.5221999999999998</v>
      </c>
    </row>
    <row r="29228" spans="2:2" x14ac:dyDescent="0.3">
      <c r="B29228" s="90">
        <v>6.5223000000000004</v>
      </c>
    </row>
    <row r="29229" spans="2:2" x14ac:dyDescent="0.3">
      <c r="B29229" s="90">
        <v>6.5224000000000002</v>
      </c>
    </row>
    <row r="29230" spans="2:2" x14ac:dyDescent="0.3">
      <c r="B29230" s="90">
        <v>6.5225</v>
      </c>
    </row>
    <row r="29231" spans="2:2" x14ac:dyDescent="0.3">
      <c r="B29231" s="90">
        <v>6.5225999999999997</v>
      </c>
    </row>
    <row r="29232" spans="2:2" x14ac:dyDescent="0.3">
      <c r="B29232" s="90">
        <v>6.5227000000000004</v>
      </c>
    </row>
    <row r="29233" spans="2:2" x14ac:dyDescent="0.3">
      <c r="B29233" s="90">
        <v>6.5228000000000002</v>
      </c>
    </row>
    <row r="29234" spans="2:2" x14ac:dyDescent="0.3">
      <c r="B29234" s="90">
        <v>6.5228999999999999</v>
      </c>
    </row>
    <row r="29235" spans="2:2" x14ac:dyDescent="0.3">
      <c r="B29235" s="90">
        <v>6.5229999999999997</v>
      </c>
    </row>
    <row r="29236" spans="2:2" x14ac:dyDescent="0.3">
      <c r="B29236" s="90">
        <v>6.5231000000000003</v>
      </c>
    </row>
    <row r="29237" spans="2:2" x14ac:dyDescent="0.3">
      <c r="B29237" s="90">
        <v>6.5232000000000001</v>
      </c>
    </row>
    <row r="29238" spans="2:2" x14ac:dyDescent="0.3">
      <c r="B29238" s="90">
        <v>6.5232999999999999</v>
      </c>
    </row>
    <row r="29239" spans="2:2" x14ac:dyDescent="0.3">
      <c r="B29239" s="90">
        <v>6.5233999999999996</v>
      </c>
    </row>
    <row r="29240" spans="2:2" x14ac:dyDescent="0.3">
      <c r="B29240" s="90">
        <v>6.5235000000000003</v>
      </c>
    </row>
    <row r="29241" spans="2:2" x14ac:dyDescent="0.3">
      <c r="B29241" s="90">
        <v>6.5236000000000001</v>
      </c>
    </row>
    <row r="29242" spans="2:2" x14ac:dyDescent="0.3">
      <c r="B29242" s="90">
        <v>6.5236999999999998</v>
      </c>
    </row>
    <row r="29243" spans="2:2" x14ac:dyDescent="0.3">
      <c r="B29243" s="90">
        <v>6.5237999999999996</v>
      </c>
    </row>
    <row r="29244" spans="2:2" x14ac:dyDescent="0.3">
      <c r="B29244" s="90">
        <v>6.5239000000000003</v>
      </c>
    </row>
    <row r="29245" spans="2:2" x14ac:dyDescent="0.3">
      <c r="B29245" s="90">
        <v>6.524</v>
      </c>
    </row>
    <row r="29246" spans="2:2" x14ac:dyDescent="0.3">
      <c r="B29246" s="90">
        <v>6.5240999999999998</v>
      </c>
    </row>
    <row r="29247" spans="2:2" x14ac:dyDescent="0.3">
      <c r="B29247" s="90">
        <v>6.5242000000000004</v>
      </c>
    </row>
    <row r="29248" spans="2:2" x14ac:dyDescent="0.3">
      <c r="B29248" s="90">
        <v>6.5243000000000002</v>
      </c>
    </row>
    <row r="29249" spans="2:2" x14ac:dyDescent="0.3">
      <c r="B29249" s="90">
        <v>6.5244</v>
      </c>
    </row>
    <row r="29250" spans="2:2" x14ac:dyDescent="0.3">
      <c r="B29250" s="90">
        <v>6.5244999999999997</v>
      </c>
    </row>
    <row r="29251" spans="2:2" x14ac:dyDescent="0.3">
      <c r="B29251" s="90">
        <v>6.5246000000000004</v>
      </c>
    </row>
    <row r="29252" spans="2:2" x14ac:dyDescent="0.3">
      <c r="B29252" s="90">
        <v>6.5247000000000002</v>
      </c>
    </row>
    <row r="29253" spans="2:2" x14ac:dyDescent="0.3">
      <c r="B29253" s="90">
        <v>6.5247999999999999</v>
      </c>
    </row>
    <row r="29254" spans="2:2" x14ac:dyDescent="0.3">
      <c r="B29254" s="90">
        <v>6.5248999999999997</v>
      </c>
    </row>
    <row r="29255" spans="2:2" x14ac:dyDescent="0.3">
      <c r="B29255" s="90">
        <v>6.5250000000000004</v>
      </c>
    </row>
    <row r="29256" spans="2:2" x14ac:dyDescent="0.3">
      <c r="B29256" s="90">
        <v>6.5251000000000001</v>
      </c>
    </row>
    <row r="29257" spans="2:2" x14ac:dyDescent="0.3">
      <c r="B29257" s="90">
        <v>6.5251999999999999</v>
      </c>
    </row>
    <row r="29258" spans="2:2" x14ac:dyDescent="0.3">
      <c r="B29258" s="90">
        <v>6.5252999999999997</v>
      </c>
    </row>
    <row r="29259" spans="2:2" x14ac:dyDescent="0.3">
      <c r="B29259" s="90">
        <v>6.5254000000000003</v>
      </c>
    </row>
    <row r="29260" spans="2:2" x14ac:dyDescent="0.3">
      <c r="B29260" s="90">
        <v>6.5255000000000001</v>
      </c>
    </row>
    <row r="29261" spans="2:2" x14ac:dyDescent="0.3">
      <c r="B29261" s="90">
        <v>6.5255999999999998</v>
      </c>
    </row>
    <row r="29262" spans="2:2" x14ac:dyDescent="0.3">
      <c r="B29262" s="90">
        <v>6.5256999999999996</v>
      </c>
    </row>
    <row r="29263" spans="2:2" x14ac:dyDescent="0.3">
      <c r="B29263" s="90">
        <v>6.5258000000000003</v>
      </c>
    </row>
    <row r="29264" spans="2:2" x14ac:dyDescent="0.3">
      <c r="B29264" s="90">
        <v>6.5259</v>
      </c>
    </row>
    <row r="29265" spans="2:2" x14ac:dyDescent="0.3">
      <c r="B29265" s="90">
        <v>6.5259999999999998</v>
      </c>
    </row>
    <row r="29266" spans="2:2" x14ac:dyDescent="0.3">
      <c r="B29266" s="90">
        <v>6.5260999999999996</v>
      </c>
    </row>
    <row r="29267" spans="2:2" x14ac:dyDescent="0.3">
      <c r="B29267" s="90">
        <v>6.5262000000000002</v>
      </c>
    </row>
    <row r="29268" spans="2:2" x14ac:dyDescent="0.3">
      <c r="B29268" s="90">
        <v>6.5263</v>
      </c>
    </row>
    <row r="29269" spans="2:2" x14ac:dyDescent="0.3">
      <c r="B29269" s="90">
        <v>6.5263999999999998</v>
      </c>
    </row>
    <row r="29270" spans="2:2" x14ac:dyDescent="0.3">
      <c r="B29270" s="90">
        <v>6.5265000000000004</v>
      </c>
    </row>
    <row r="29271" spans="2:2" x14ac:dyDescent="0.3">
      <c r="B29271" s="90">
        <v>6.5266000000000002</v>
      </c>
    </row>
    <row r="29272" spans="2:2" x14ac:dyDescent="0.3">
      <c r="B29272" s="90">
        <v>6.5266999999999999</v>
      </c>
    </row>
    <row r="29273" spans="2:2" x14ac:dyDescent="0.3">
      <c r="B29273" s="90">
        <v>6.5267999999999997</v>
      </c>
    </row>
    <row r="29274" spans="2:2" x14ac:dyDescent="0.3">
      <c r="B29274" s="90">
        <v>6.5269000000000004</v>
      </c>
    </row>
    <row r="29275" spans="2:2" x14ac:dyDescent="0.3">
      <c r="B29275" s="90">
        <v>6.5270000000000001</v>
      </c>
    </row>
    <row r="29276" spans="2:2" x14ac:dyDescent="0.3">
      <c r="B29276" s="90">
        <v>6.5270999999999999</v>
      </c>
    </row>
    <row r="29277" spans="2:2" x14ac:dyDescent="0.3">
      <c r="B29277" s="90">
        <v>6.5271999999999997</v>
      </c>
    </row>
    <row r="29278" spans="2:2" x14ac:dyDescent="0.3">
      <c r="B29278" s="90">
        <v>6.5273000000000003</v>
      </c>
    </row>
    <row r="29279" spans="2:2" x14ac:dyDescent="0.3">
      <c r="B29279" s="90">
        <v>6.5274000000000001</v>
      </c>
    </row>
    <row r="29280" spans="2:2" x14ac:dyDescent="0.3">
      <c r="B29280" s="90">
        <v>6.5274999999999999</v>
      </c>
    </row>
    <row r="29281" spans="2:2" x14ac:dyDescent="0.3">
      <c r="B29281" s="90">
        <v>6.5275999999999996</v>
      </c>
    </row>
    <row r="29282" spans="2:2" x14ac:dyDescent="0.3">
      <c r="B29282" s="90">
        <v>6.5277000000000003</v>
      </c>
    </row>
    <row r="29283" spans="2:2" x14ac:dyDescent="0.3">
      <c r="B29283" s="90">
        <v>6.5278</v>
      </c>
    </row>
    <row r="29284" spans="2:2" x14ac:dyDescent="0.3">
      <c r="B29284" s="90">
        <v>6.5278999999999998</v>
      </c>
    </row>
    <row r="29285" spans="2:2" x14ac:dyDescent="0.3">
      <c r="B29285" s="90">
        <v>6.5279999999999996</v>
      </c>
    </row>
    <row r="29286" spans="2:2" x14ac:dyDescent="0.3">
      <c r="B29286" s="90">
        <v>6.5281000000000002</v>
      </c>
    </row>
    <row r="29287" spans="2:2" x14ac:dyDescent="0.3">
      <c r="B29287" s="90">
        <v>6.5282</v>
      </c>
    </row>
    <row r="29288" spans="2:2" x14ac:dyDescent="0.3">
      <c r="B29288" s="90">
        <v>6.5282999999999998</v>
      </c>
    </row>
    <row r="29289" spans="2:2" x14ac:dyDescent="0.3">
      <c r="B29289" s="90">
        <v>6.5284000000000004</v>
      </c>
    </row>
    <row r="29290" spans="2:2" x14ac:dyDescent="0.3">
      <c r="B29290" s="90">
        <v>6.5285000000000002</v>
      </c>
    </row>
    <row r="29291" spans="2:2" x14ac:dyDescent="0.3">
      <c r="B29291" s="90">
        <v>6.5286</v>
      </c>
    </row>
    <row r="29292" spans="2:2" x14ac:dyDescent="0.3">
      <c r="B29292" s="90">
        <v>6.5286999999999997</v>
      </c>
    </row>
    <row r="29293" spans="2:2" x14ac:dyDescent="0.3">
      <c r="B29293" s="90">
        <v>6.5288000000000004</v>
      </c>
    </row>
    <row r="29294" spans="2:2" x14ac:dyDescent="0.3">
      <c r="B29294" s="90">
        <v>6.5289000000000001</v>
      </c>
    </row>
    <row r="29295" spans="2:2" x14ac:dyDescent="0.3">
      <c r="B29295" s="90">
        <v>6.5289999999999999</v>
      </c>
    </row>
    <row r="29296" spans="2:2" x14ac:dyDescent="0.3">
      <c r="B29296" s="90">
        <v>6.5290999999999997</v>
      </c>
    </row>
    <row r="29297" spans="2:2" x14ac:dyDescent="0.3">
      <c r="B29297" s="90">
        <v>6.5292000000000003</v>
      </c>
    </row>
    <row r="29298" spans="2:2" x14ac:dyDescent="0.3">
      <c r="B29298" s="90">
        <v>6.5293000000000001</v>
      </c>
    </row>
    <row r="29299" spans="2:2" x14ac:dyDescent="0.3">
      <c r="B29299" s="90">
        <v>6.5293999999999999</v>
      </c>
    </row>
    <row r="29300" spans="2:2" x14ac:dyDescent="0.3">
      <c r="B29300" s="90">
        <v>6.5294999999999996</v>
      </c>
    </row>
    <row r="29301" spans="2:2" x14ac:dyDescent="0.3">
      <c r="B29301" s="90">
        <v>6.5296000000000003</v>
      </c>
    </row>
    <row r="29302" spans="2:2" x14ac:dyDescent="0.3">
      <c r="B29302" s="90">
        <v>6.5297000000000001</v>
      </c>
    </row>
    <row r="29303" spans="2:2" x14ac:dyDescent="0.3">
      <c r="B29303" s="90">
        <v>6.5297999999999998</v>
      </c>
    </row>
    <row r="29304" spans="2:2" x14ac:dyDescent="0.3">
      <c r="B29304" s="90">
        <v>6.5298999999999996</v>
      </c>
    </row>
    <row r="29305" spans="2:2" x14ac:dyDescent="0.3">
      <c r="B29305" s="90">
        <v>6.53</v>
      </c>
    </row>
    <row r="29306" spans="2:2" x14ac:dyDescent="0.3">
      <c r="B29306" s="90">
        <v>6.5301</v>
      </c>
    </row>
    <row r="29307" spans="2:2" x14ac:dyDescent="0.3">
      <c r="B29307" s="90">
        <v>6.5301999999999998</v>
      </c>
    </row>
    <row r="29308" spans="2:2" x14ac:dyDescent="0.3">
      <c r="B29308" s="90">
        <v>6.5303000000000004</v>
      </c>
    </row>
    <row r="29309" spans="2:2" x14ac:dyDescent="0.3">
      <c r="B29309" s="90">
        <v>6.5304000000000002</v>
      </c>
    </row>
    <row r="29310" spans="2:2" x14ac:dyDescent="0.3">
      <c r="B29310" s="90">
        <v>6.5305</v>
      </c>
    </row>
    <row r="29311" spans="2:2" x14ac:dyDescent="0.3">
      <c r="B29311" s="90">
        <v>6.5305999999999997</v>
      </c>
    </row>
    <row r="29312" spans="2:2" x14ac:dyDescent="0.3">
      <c r="B29312" s="90">
        <v>6.5307000000000004</v>
      </c>
    </row>
    <row r="29313" spans="2:2" x14ac:dyDescent="0.3">
      <c r="B29313" s="90">
        <v>6.5308000000000002</v>
      </c>
    </row>
    <row r="29314" spans="2:2" x14ac:dyDescent="0.3">
      <c r="B29314" s="90">
        <v>6.5308999999999999</v>
      </c>
    </row>
    <row r="29315" spans="2:2" x14ac:dyDescent="0.3">
      <c r="B29315" s="90">
        <v>6.5309999999999997</v>
      </c>
    </row>
    <row r="29316" spans="2:2" x14ac:dyDescent="0.3">
      <c r="B29316" s="90">
        <v>6.5311000000000003</v>
      </c>
    </row>
    <row r="29317" spans="2:2" x14ac:dyDescent="0.3">
      <c r="B29317" s="90">
        <v>6.5312000000000001</v>
      </c>
    </row>
    <row r="29318" spans="2:2" x14ac:dyDescent="0.3">
      <c r="B29318" s="90">
        <v>6.5312999999999999</v>
      </c>
    </row>
    <row r="29319" spans="2:2" x14ac:dyDescent="0.3">
      <c r="B29319" s="90">
        <v>6.5313999999999997</v>
      </c>
    </row>
    <row r="29320" spans="2:2" x14ac:dyDescent="0.3">
      <c r="B29320" s="90">
        <v>6.5315000000000003</v>
      </c>
    </row>
    <row r="29321" spans="2:2" x14ac:dyDescent="0.3">
      <c r="B29321" s="90">
        <v>6.5316000000000001</v>
      </c>
    </row>
    <row r="29322" spans="2:2" x14ac:dyDescent="0.3">
      <c r="B29322" s="90">
        <v>6.5316999999999998</v>
      </c>
    </row>
    <row r="29323" spans="2:2" x14ac:dyDescent="0.3">
      <c r="B29323" s="90">
        <v>6.5317999999999996</v>
      </c>
    </row>
    <row r="29324" spans="2:2" x14ac:dyDescent="0.3">
      <c r="B29324" s="90">
        <v>6.5319000000000003</v>
      </c>
    </row>
    <row r="29325" spans="2:2" x14ac:dyDescent="0.3">
      <c r="B29325" s="90">
        <v>6.532</v>
      </c>
    </row>
    <row r="29326" spans="2:2" x14ac:dyDescent="0.3">
      <c r="B29326" s="90">
        <v>6.5320999999999998</v>
      </c>
    </row>
    <row r="29327" spans="2:2" x14ac:dyDescent="0.3">
      <c r="B29327" s="90">
        <v>6.5321999999999996</v>
      </c>
    </row>
    <row r="29328" spans="2:2" x14ac:dyDescent="0.3">
      <c r="B29328" s="90">
        <v>6.5323000000000002</v>
      </c>
    </row>
    <row r="29329" spans="2:2" x14ac:dyDescent="0.3">
      <c r="B29329" s="90">
        <v>6.5324</v>
      </c>
    </row>
    <row r="29330" spans="2:2" x14ac:dyDescent="0.3">
      <c r="B29330" s="90">
        <v>6.5324999999999998</v>
      </c>
    </row>
    <row r="29331" spans="2:2" x14ac:dyDescent="0.3">
      <c r="B29331" s="90">
        <v>6.5326000000000004</v>
      </c>
    </row>
    <row r="29332" spans="2:2" x14ac:dyDescent="0.3">
      <c r="B29332" s="90">
        <v>6.5327000000000002</v>
      </c>
    </row>
    <row r="29333" spans="2:2" x14ac:dyDescent="0.3">
      <c r="B29333" s="90">
        <v>6.5327999999999999</v>
      </c>
    </row>
    <row r="29334" spans="2:2" x14ac:dyDescent="0.3">
      <c r="B29334" s="90">
        <v>6.5328999999999997</v>
      </c>
    </row>
    <row r="29335" spans="2:2" x14ac:dyDescent="0.3">
      <c r="B29335" s="90">
        <v>6.5330000000000004</v>
      </c>
    </row>
    <row r="29336" spans="2:2" x14ac:dyDescent="0.3">
      <c r="B29336" s="90">
        <v>6.5331000000000001</v>
      </c>
    </row>
    <row r="29337" spans="2:2" x14ac:dyDescent="0.3">
      <c r="B29337" s="90">
        <v>6.5331999999999999</v>
      </c>
    </row>
    <row r="29338" spans="2:2" x14ac:dyDescent="0.3">
      <c r="B29338" s="90">
        <v>6.5332999999999997</v>
      </c>
    </row>
    <row r="29339" spans="2:2" x14ac:dyDescent="0.3">
      <c r="B29339" s="90">
        <v>6.5334000000000003</v>
      </c>
    </row>
    <row r="29340" spans="2:2" x14ac:dyDescent="0.3">
      <c r="B29340" s="90">
        <v>6.5335000000000001</v>
      </c>
    </row>
    <row r="29341" spans="2:2" x14ac:dyDescent="0.3">
      <c r="B29341" s="90">
        <v>6.5335999999999999</v>
      </c>
    </row>
    <row r="29342" spans="2:2" x14ac:dyDescent="0.3">
      <c r="B29342" s="90">
        <v>6.5336999999999996</v>
      </c>
    </row>
    <row r="29343" spans="2:2" x14ac:dyDescent="0.3">
      <c r="B29343" s="90">
        <v>6.5338000000000003</v>
      </c>
    </row>
    <row r="29344" spans="2:2" x14ac:dyDescent="0.3">
      <c r="B29344" s="90">
        <v>6.5339</v>
      </c>
    </row>
    <row r="29345" spans="2:2" x14ac:dyDescent="0.3">
      <c r="B29345" s="90">
        <v>6.5339999999999998</v>
      </c>
    </row>
    <row r="29346" spans="2:2" x14ac:dyDescent="0.3">
      <c r="B29346" s="90">
        <v>6.5340999999999996</v>
      </c>
    </row>
    <row r="29347" spans="2:2" x14ac:dyDescent="0.3">
      <c r="B29347" s="90">
        <v>6.5342000000000002</v>
      </c>
    </row>
    <row r="29348" spans="2:2" x14ac:dyDescent="0.3">
      <c r="B29348" s="90">
        <v>6.5343</v>
      </c>
    </row>
    <row r="29349" spans="2:2" x14ac:dyDescent="0.3">
      <c r="B29349" s="90">
        <v>6.5343999999999998</v>
      </c>
    </row>
    <row r="29350" spans="2:2" x14ac:dyDescent="0.3">
      <c r="B29350" s="90">
        <v>6.5345000000000004</v>
      </c>
    </row>
    <row r="29351" spans="2:2" x14ac:dyDescent="0.3">
      <c r="B29351" s="90">
        <v>6.5346000000000002</v>
      </c>
    </row>
    <row r="29352" spans="2:2" x14ac:dyDescent="0.3">
      <c r="B29352" s="90">
        <v>6.5347</v>
      </c>
    </row>
    <row r="29353" spans="2:2" x14ac:dyDescent="0.3">
      <c r="B29353" s="90">
        <v>6.5347999999999997</v>
      </c>
    </row>
    <row r="29354" spans="2:2" x14ac:dyDescent="0.3">
      <c r="B29354" s="90">
        <v>6.5349000000000004</v>
      </c>
    </row>
    <row r="29355" spans="2:2" x14ac:dyDescent="0.3">
      <c r="B29355" s="90">
        <v>6.5350000000000001</v>
      </c>
    </row>
    <row r="29356" spans="2:2" x14ac:dyDescent="0.3">
      <c r="B29356" s="90">
        <v>6.5350999999999999</v>
      </c>
    </row>
    <row r="29357" spans="2:2" x14ac:dyDescent="0.3">
      <c r="B29357" s="90">
        <v>6.5351999999999997</v>
      </c>
    </row>
    <row r="29358" spans="2:2" x14ac:dyDescent="0.3">
      <c r="B29358" s="90">
        <v>6.5353000000000003</v>
      </c>
    </row>
    <row r="29359" spans="2:2" x14ac:dyDescent="0.3">
      <c r="B29359" s="90">
        <v>6.5354000000000001</v>
      </c>
    </row>
    <row r="29360" spans="2:2" x14ac:dyDescent="0.3">
      <c r="B29360" s="90">
        <v>6.5354999999999999</v>
      </c>
    </row>
    <row r="29361" spans="2:2" x14ac:dyDescent="0.3">
      <c r="B29361" s="90">
        <v>6.5355999999999996</v>
      </c>
    </row>
    <row r="29362" spans="2:2" x14ac:dyDescent="0.3">
      <c r="B29362" s="90">
        <v>6.5357000000000003</v>
      </c>
    </row>
    <row r="29363" spans="2:2" x14ac:dyDescent="0.3">
      <c r="B29363" s="90">
        <v>6.5358000000000001</v>
      </c>
    </row>
    <row r="29364" spans="2:2" x14ac:dyDescent="0.3">
      <c r="B29364" s="90">
        <v>6.5358999999999998</v>
      </c>
    </row>
    <row r="29365" spans="2:2" x14ac:dyDescent="0.3">
      <c r="B29365" s="90">
        <v>6.5359999999999996</v>
      </c>
    </row>
    <row r="29366" spans="2:2" x14ac:dyDescent="0.3">
      <c r="B29366" s="90">
        <v>6.5361000000000002</v>
      </c>
    </row>
    <row r="29367" spans="2:2" x14ac:dyDescent="0.3">
      <c r="B29367" s="90">
        <v>6.5362</v>
      </c>
    </row>
    <row r="29368" spans="2:2" x14ac:dyDescent="0.3">
      <c r="B29368" s="90">
        <v>6.5362999999999998</v>
      </c>
    </row>
    <row r="29369" spans="2:2" x14ac:dyDescent="0.3">
      <c r="B29369" s="90">
        <v>6.5364000000000004</v>
      </c>
    </row>
    <row r="29370" spans="2:2" x14ac:dyDescent="0.3">
      <c r="B29370" s="90">
        <v>6.5365000000000002</v>
      </c>
    </row>
    <row r="29371" spans="2:2" x14ac:dyDescent="0.3">
      <c r="B29371" s="90">
        <v>6.5366</v>
      </c>
    </row>
    <row r="29372" spans="2:2" x14ac:dyDescent="0.3">
      <c r="B29372" s="90">
        <v>6.5366999999999997</v>
      </c>
    </row>
    <row r="29373" spans="2:2" x14ac:dyDescent="0.3">
      <c r="B29373" s="90">
        <v>6.5368000000000004</v>
      </c>
    </row>
    <row r="29374" spans="2:2" x14ac:dyDescent="0.3">
      <c r="B29374" s="90">
        <v>6.5369000000000002</v>
      </c>
    </row>
    <row r="29375" spans="2:2" x14ac:dyDescent="0.3">
      <c r="B29375" s="90">
        <v>6.5369999999999999</v>
      </c>
    </row>
    <row r="29376" spans="2:2" x14ac:dyDescent="0.3">
      <c r="B29376" s="90">
        <v>6.5370999999999997</v>
      </c>
    </row>
    <row r="29377" spans="2:2" x14ac:dyDescent="0.3">
      <c r="B29377" s="90">
        <v>6.5372000000000003</v>
      </c>
    </row>
    <row r="29378" spans="2:2" x14ac:dyDescent="0.3">
      <c r="B29378" s="90">
        <v>6.5373000000000001</v>
      </c>
    </row>
    <row r="29379" spans="2:2" x14ac:dyDescent="0.3">
      <c r="B29379" s="90">
        <v>6.5373999999999999</v>
      </c>
    </row>
    <row r="29380" spans="2:2" x14ac:dyDescent="0.3">
      <c r="B29380" s="90">
        <v>6.5374999999999996</v>
      </c>
    </row>
    <row r="29381" spans="2:2" x14ac:dyDescent="0.3">
      <c r="B29381" s="90">
        <v>6.5376000000000003</v>
      </c>
    </row>
    <row r="29382" spans="2:2" x14ac:dyDescent="0.3">
      <c r="B29382" s="90">
        <v>6.5377000000000001</v>
      </c>
    </row>
    <row r="29383" spans="2:2" x14ac:dyDescent="0.3">
      <c r="B29383" s="90">
        <v>6.5377999999999998</v>
      </c>
    </row>
    <row r="29384" spans="2:2" x14ac:dyDescent="0.3">
      <c r="B29384" s="90">
        <v>6.5378999999999996</v>
      </c>
    </row>
    <row r="29385" spans="2:2" x14ac:dyDescent="0.3">
      <c r="B29385" s="90">
        <v>6.5380000000000003</v>
      </c>
    </row>
    <row r="29386" spans="2:2" x14ac:dyDescent="0.3">
      <c r="B29386" s="90">
        <v>6.5381</v>
      </c>
    </row>
    <row r="29387" spans="2:2" x14ac:dyDescent="0.3">
      <c r="B29387" s="90">
        <v>6.5381999999999998</v>
      </c>
    </row>
    <row r="29388" spans="2:2" x14ac:dyDescent="0.3">
      <c r="B29388" s="90">
        <v>6.5382999999999996</v>
      </c>
    </row>
    <row r="29389" spans="2:2" x14ac:dyDescent="0.3">
      <c r="B29389" s="90">
        <v>6.5384000000000002</v>
      </c>
    </row>
    <row r="29390" spans="2:2" x14ac:dyDescent="0.3">
      <c r="B29390" s="90">
        <v>6.5385</v>
      </c>
    </row>
    <row r="29391" spans="2:2" x14ac:dyDescent="0.3">
      <c r="B29391" s="90">
        <v>6.5385999999999997</v>
      </c>
    </row>
    <row r="29392" spans="2:2" x14ac:dyDescent="0.3">
      <c r="B29392" s="90">
        <v>6.5387000000000004</v>
      </c>
    </row>
    <row r="29393" spans="2:2" x14ac:dyDescent="0.3">
      <c r="B29393" s="90">
        <v>6.5388000000000002</v>
      </c>
    </row>
    <row r="29394" spans="2:2" x14ac:dyDescent="0.3">
      <c r="B29394" s="90">
        <v>6.5388999999999999</v>
      </c>
    </row>
    <row r="29395" spans="2:2" x14ac:dyDescent="0.3">
      <c r="B29395" s="90">
        <v>6.5389999999999997</v>
      </c>
    </row>
    <row r="29396" spans="2:2" x14ac:dyDescent="0.3">
      <c r="B29396" s="90">
        <v>6.5391000000000004</v>
      </c>
    </row>
    <row r="29397" spans="2:2" x14ac:dyDescent="0.3">
      <c r="B29397" s="90">
        <v>6.5392000000000001</v>
      </c>
    </row>
    <row r="29398" spans="2:2" x14ac:dyDescent="0.3">
      <c r="B29398" s="90">
        <v>6.5392999999999999</v>
      </c>
    </row>
    <row r="29399" spans="2:2" x14ac:dyDescent="0.3">
      <c r="B29399" s="90">
        <v>6.5393999999999997</v>
      </c>
    </row>
    <row r="29400" spans="2:2" x14ac:dyDescent="0.3">
      <c r="B29400" s="90">
        <v>6.5395000000000003</v>
      </c>
    </row>
    <row r="29401" spans="2:2" x14ac:dyDescent="0.3">
      <c r="B29401" s="90">
        <v>6.5396000000000001</v>
      </c>
    </row>
    <row r="29402" spans="2:2" x14ac:dyDescent="0.3">
      <c r="B29402" s="90">
        <v>6.5396999999999998</v>
      </c>
    </row>
    <row r="29403" spans="2:2" x14ac:dyDescent="0.3">
      <c r="B29403" s="90">
        <v>6.5397999999999996</v>
      </c>
    </row>
    <row r="29404" spans="2:2" x14ac:dyDescent="0.3">
      <c r="B29404" s="90">
        <v>6.5399000000000003</v>
      </c>
    </row>
    <row r="29405" spans="2:2" x14ac:dyDescent="0.3">
      <c r="B29405" s="90">
        <v>6.54</v>
      </c>
    </row>
    <row r="29406" spans="2:2" x14ac:dyDescent="0.3">
      <c r="B29406" s="90">
        <v>6.5400999999999998</v>
      </c>
    </row>
    <row r="29407" spans="2:2" x14ac:dyDescent="0.3">
      <c r="B29407" s="90">
        <v>6.5401999999999996</v>
      </c>
    </row>
    <row r="29408" spans="2:2" x14ac:dyDescent="0.3">
      <c r="B29408" s="90">
        <v>6.5403000000000002</v>
      </c>
    </row>
    <row r="29409" spans="2:2" x14ac:dyDescent="0.3">
      <c r="B29409" s="90">
        <v>6.5404</v>
      </c>
    </row>
    <row r="29410" spans="2:2" x14ac:dyDescent="0.3">
      <c r="B29410" s="90">
        <v>6.5404999999999998</v>
      </c>
    </row>
    <row r="29411" spans="2:2" x14ac:dyDescent="0.3">
      <c r="B29411" s="90">
        <v>6.5406000000000004</v>
      </c>
    </row>
    <row r="29412" spans="2:2" x14ac:dyDescent="0.3">
      <c r="B29412" s="90">
        <v>6.5407000000000002</v>
      </c>
    </row>
    <row r="29413" spans="2:2" x14ac:dyDescent="0.3">
      <c r="B29413" s="90">
        <v>6.5407999999999999</v>
      </c>
    </row>
    <row r="29414" spans="2:2" x14ac:dyDescent="0.3">
      <c r="B29414" s="90">
        <v>6.5408999999999997</v>
      </c>
    </row>
    <row r="29415" spans="2:2" x14ac:dyDescent="0.3">
      <c r="B29415" s="90">
        <v>6.5410000000000004</v>
      </c>
    </row>
    <row r="29416" spans="2:2" x14ac:dyDescent="0.3">
      <c r="B29416" s="90">
        <v>6.5411000000000001</v>
      </c>
    </row>
    <row r="29417" spans="2:2" x14ac:dyDescent="0.3">
      <c r="B29417" s="90">
        <v>6.5411999999999999</v>
      </c>
    </row>
    <row r="29418" spans="2:2" x14ac:dyDescent="0.3">
      <c r="B29418" s="90">
        <v>6.5412999999999997</v>
      </c>
    </row>
    <row r="29419" spans="2:2" x14ac:dyDescent="0.3">
      <c r="B29419" s="90">
        <v>6.5414000000000003</v>
      </c>
    </row>
    <row r="29420" spans="2:2" x14ac:dyDescent="0.3">
      <c r="B29420" s="90">
        <v>6.5415000000000001</v>
      </c>
    </row>
    <row r="29421" spans="2:2" x14ac:dyDescent="0.3">
      <c r="B29421" s="90">
        <v>6.5415999999999999</v>
      </c>
    </row>
    <row r="29422" spans="2:2" x14ac:dyDescent="0.3">
      <c r="B29422" s="90">
        <v>6.5416999999999996</v>
      </c>
    </row>
    <row r="29423" spans="2:2" x14ac:dyDescent="0.3">
      <c r="B29423" s="90">
        <v>6.5418000000000003</v>
      </c>
    </row>
    <row r="29424" spans="2:2" x14ac:dyDescent="0.3">
      <c r="B29424" s="90">
        <v>6.5419</v>
      </c>
    </row>
    <row r="29425" spans="2:2" x14ac:dyDescent="0.3">
      <c r="B29425" s="90">
        <v>6.5419999999999998</v>
      </c>
    </row>
    <row r="29426" spans="2:2" x14ac:dyDescent="0.3">
      <c r="B29426" s="90">
        <v>6.5420999999999996</v>
      </c>
    </row>
    <row r="29427" spans="2:2" x14ac:dyDescent="0.3">
      <c r="B29427" s="90">
        <v>6.5422000000000002</v>
      </c>
    </row>
    <row r="29428" spans="2:2" x14ac:dyDescent="0.3">
      <c r="B29428" s="90">
        <v>6.5423</v>
      </c>
    </row>
    <row r="29429" spans="2:2" x14ac:dyDescent="0.3">
      <c r="B29429" s="90">
        <v>6.5423999999999998</v>
      </c>
    </row>
    <row r="29430" spans="2:2" x14ac:dyDescent="0.3">
      <c r="B29430" s="90">
        <v>6.5425000000000004</v>
      </c>
    </row>
    <row r="29431" spans="2:2" x14ac:dyDescent="0.3">
      <c r="B29431" s="90">
        <v>6.5426000000000002</v>
      </c>
    </row>
    <row r="29432" spans="2:2" x14ac:dyDescent="0.3">
      <c r="B29432" s="90">
        <v>6.5427</v>
      </c>
    </row>
    <row r="29433" spans="2:2" x14ac:dyDescent="0.3">
      <c r="B29433" s="90">
        <v>6.5427999999999997</v>
      </c>
    </row>
    <row r="29434" spans="2:2" x14ac:dyDescent="0.3">
      <c r="B29434" s="90">
        <v>6.5429000000000004</v>
      </c>
    </row>
    <row r="29435" spans="2:2" x14ac:dyDescent="0.3">
      <c r="B29435" s="90">
        <v>6.5430000000000001</v>
      </c>
    </row>
    <row r="29436" spans="2:2" x14ac:dyDescent="0.3">
      <c r="B29436" s="90">
        <v>6.5430999999999999</v>
      </c>
    </row>
    <row r="29437" spans="2:2" x14ac:dyDescent="0.3">
      <c r="B29437" s="90">
        <v>6.5431999999999997</v>
      </c>
    </row>
    <row r="29438" spans="2:2" x14ac:dyDescent="0.3">
      <c r="B29438" s="90">
        <v>6.5433000000000003</v>
      </c>
    </row>
    <row r="29439" spans="2:2" x14ac:dyDescent="0.3">
      <c r="B29439" s="90">
        <v>6.5434000000000001</v>
      </c>
    </row>
    <row r="29440" spans="2:2" x14ac:dyDescent="0.3">
      <c r="B29440" s="90">
        <v>6.5434999999999999</v>
      </c>
    </row>
    <row r="29441" spans="2:2" x14ac:dyDescent="0.3">
      <c r="B29441" s="90">
        <v>6.5435999999999996</v>
      </c>
    </row>
    <row r="29442" spans="2:2" x14ac:dyDescent="0.3">
      <c r="B29442" s="90">
        <v>6.5437000000000003</v>
      </c>
    </row>
    <row r="29443" spans="2:2" x14ac:dyDescent="0.3">
      <c r="B29443" s="90">
        <v>6.5438000000000001</v>
      </c>
    </row>
    <row r="29444" spans="2:2" x14ac:dyDescent="0.3">
      <c r="B29444" s="90">
        <v>6.5438999999999998</v>
      </c>
    </row>
    <row r="29445" spans="2:2" x14ac:dyDescent="0.3">
      <c r="B29445" s="90">
        <v>6.5439999999999996</v>
      </c>
    </row>
    <row r="29446" spans="2:2" x14ac:dyDescent="0.3">
      <c r="B29446" s="90">
        <v>6.5441000000000003</v>
      </c>
    </row>
    <row r="29447" spans="2:2" x14ac:dyDescent="0.3">
      <c r="B29447" s="90">
        <v>6.5442</v>
      </c>
    </row>
    <row r="29448" spans="2:2" x14ac:dyDescent="0.3">
      <c r="B29448" s="90">
        <v>6.5442999999999998</v>
      </c>
    </row>
    <row r="29449" spans="2:2" x14ac:dyDescent="0.3">
      <c r="B29449" s="90">
        <v>6.5444000000000004</v>
      </c>
    </row>
    <row r="29450" spans="2:2" x14ac:dyDescent="0.3">
      <c r="B29450" s="90">
        <v>6.5445000000000002</v>
      </c>
    </row>
    <row r="29451" spans="2:2" x14ac:dyDescent="0.3">
      <c r="B29451" s="90">
        <v>6.5446</v>
      </c>
    </row>
    <row r="29452" spans="2:2" x14ac:dyDescent="0.3">
      <c r="B29452" s="90">
        <v>6.5446999999999997</v>
      </c>
    </row>
    <row r="29453" spans="2:2" x14ac:dyDescent="0.3">
      <c r="B29453" s="90">
        <v>6.5448000000000004</v>
      </c>
    </row>
    <row r="29454" spans="2:2" x14ac:dyDescent="0.3">
      <c r="B29454" s="90">
        <v>6.5449000000000002</v>
      </c>
    </row>
    <row r="29455" spans="2:2" x14ac:dyDescent="0.3">
      <c r="B29455" s="90">
        <v>6.5449999999999999</v>
      </c>
    </row>
    <row r="29456" spans="2:2" x14ac:dyDescent="0.3">
      <c r="B29456" s="90">
        <v>6.5450999999999997</v>
      </c>
    </row>
    <row r="29457" spans="2:2" x14ac:dyDescent="0.3">
      <c r="B29457" s="90">
        <v>6.5452000000000004</v>
      </c>
    </row>
    <row r="29458" spans="2:2" x14ac:dyDescent="0.3">
      <c r="B29458" s="90">
        <v>6.5453000000000001</v>
      </c>
    </row>
    <row r="29459" spans="2:2" x14ac:dyDescent="0.3">
      <c r="B29459" s="90">
        <v>6.5453999999999999</v>
      </c>
    </row>
    <row r="29460" spans="2:2" x14ac:dyDescent="0.3">
      <c r="B29460" s="90">
        <v>6.5454999999999997</v>
      </c>
    </row>
    <row r="29461" spans="2:2" x14ac:dyDescent="0.3">
      <c r="B29461" s="90">
        <v>6.5456000000000003</v>
      </c>
    </row>
    <row r="29462" spans="2:2" x14ac:dyDescent="0.3">
      <c r="B29462" s="90">
        <v>6.5457000000000001</v>
      </c>
    </row>
    <row r="29463" spans="2:2" x14ac:dyDescent="0.3">
      <c r="B29463" s="90">
        <v>6.5457999999999998</v>
      </c>
    </row>
    <row r="29464" spans="2:2" x14ac:dyDescent="0.3">
      <c r="B29464" s="90">
        <v>6.5458999999999996</v>
      </c>
    </row>
    <row r="29465" spans="2:2" x14ac:dyDescent="0.3">
      <c r="B29465" s="90">
        <v>6.5460000000000003</v>
      </c>
    </row>
    <row r="29466" spans="2:2" x14ac:dyDescent="0.3">
      <c r="B29466" s="90">
        <v>6.5461</v>
      </c>
    </row>
    <row r="29467" spans="2:2" x14ac:dyDescent="0.3">
      <c r="B29467" s="90">
        <v>6.5461999999999998</v>
      </c>
    </row>
    <row r="29468" spans="2:2" x14ac:dyDescent="0.3">
      <c r="B29468" s="90">
        <v>6.5462999999999996</v>
      </c>
    </row>
    <row r="29469" spans="2:2" x14ac:dyDescent="0.3">
      <c r="B29469" s="90">
        <v>6.5464000000000002</v>
      </c>
    </row>
    <row r="29470" spans="2:2" x14ac:dyDescent="0.3">
      <c r="B29470" s="90">
        <v>6.5465</v>
      </c>
    </row>
    <row r="29471" spans="2:2" x14ac:dyDescent="0.3">
      <c r="B29471" s="90">
        <v>6.5465999999999998</v>
      </c>
    </row>
    <row r="29472" spans="2:2" x14ac:dyDescent="0.3">
      <c r="B29472" s="90">
        <v>6.5467000000000004</v>
      </c>
    </row>
    <row r="29473" spans="2:2" x14ac:dyDescent="0.3">
      <c r="B29473" s="90">
        <v>6.5468000000000002</v>
      </c>
    </row>
    <row r="29474" spans="2:2" x14ac:dyDescent="0.3">
      <c r="B29474" s="90">
        <v>6.5468999999999999</v>
      </c>
    </row>
    <row r="29475" spans="2:2" x14ac:dyDescent="0.3">
      <c r="B29475" s="90">
        <v>6.5469999999999997</v>
      </c>
    </row>
    <row r="29476" spans="2:2" x14ac:dyDescent="0.3">
      <c r="B29476" s="90">
        <v>6.5471000000000004</v>
      </c>
    </row>
    <row r="29477" spans="2:2" x14ac:dyDescent="0.3">
      <c r="B29477" s="90">
        <v>6.5472000000000001</v>
      </c>
    </row>
    <row r="29478" spans="2:2" x14ac:dyDescent="0.3">
      <c r="B29478" s="90">
        <v>6.5472999999999999</v>
      </c>
    </row>
    <row r="29479" spans="2:2" x14ac:dyDescent="0.3">
      <c r="B29479" s="90">
        <v>6.5473999999999997</v>
      </c>
    </row>
    <row r="29480" spans="2:2" x14ac:dyDescent="0.3">
      <c r="B29480" s="90">
        <v>6.5475000000000003</v>
      </c>
    </row>
    <row r="29481" spans="2:2" x14ac:dyDescent="0.3">
      <c r="B29481" s="90">
        <v>6.5476000000000001</v>
      </c>
    </row>
    <row r="29482" spans="2:2" x14ac:dyDescent="0.3">
      <c r="B29482" s="90">
        <v>6.5476999999999999</v>
      </c>
    </row>
    <row r="29483" spans="2:2" x14ac:dyDescent="0.3">
      <c r="B29483" s="90">
        <v>6.5477999999999996</v>
      </c>
    </row>
    <row r="29484" spans="2:2" x14ac:dyDescent="0.3">
      <c r="B29484" s="90">
        <v>6.5479000000000003</v>
      </c>
    </row>
    <row r="29485" spans="2:2" x14ac:dyDescent="0.3">
      <c r="B29485" s="90">
        <v>6.548</v>
      </c>
    </row>
    <row r="29486" spans="2:2" x14ac:dyDescent="0.3">
      <c r="B29486" s="90">
        <v>6.5480999999999998</v>
      </c>
    </row>
    <row r="29487" spans="2:2" x14ac:dyDescent="0.3">
      <c r="B29487" s="90">
        <v>6.5481999999999996</v>
      </c>
    </row>
    <row r="29488" spans="2:2" x14ac:dyDescent="0.3">
      <c r="B29488" s="90">
        <v>6.5483000000000002</v>
      </c>
    </row>
    <row r="29489" spans="2:2" x14ac:dyDescent="0.3">
      <c r="B29489" s="90">
        <v>6.5484</v>
      </c>
    </row>
    <row r="29490" spans="2:2" x14ac:dyDescent="0.3">
      <c r="B29490" s="90">
        <v>6.5484999999999998</v>
      </c>
    </row>
    <row r="29491" spans="2:2" x14ac:dyDescent="0.3">
      <c r="B29491" s="90">
        <v>6.5486000000000004</v>
      </c>
    </row>
    <row r="29492" spans="2:2" x14ac:dyDescent="0.3">
      <c r="B29492" s="90">
        <v>6.5487000000000002</v>
      </c>
    </row>
    <row r="29493" spans="2:2" x14ac:dyDescent="0.3">
      <c r="B29493" s="90">
        <v>6.5488</v>
      </c>
    </row>
    <row r="29494" spans="2:2" x14ac:dyDescent="0.3">
      <c r="B29494" s="90">
        <v>6.5488999999999997</v>
      </c>
    </row>
    <row r="29495" spans="2:2" x14ac:dyDescent="0.3">
      <c r="B29495" s="90">
        <v>6.5490000000000004</v>
      </c>
    </row>
    <row r="29496" spans="2:2" x14ac:dyDescent="0.3">
      <c r="B29496" s="90">
        <v>6.5491000000000001</v>
      </c>
    </row>
    <row r="29497" spans="2:2" x14ac:dyDescent="0.3">
      <c r="B29497" s="90">
        <v>6.5491999999999999</v>
      </c>
    </row>
    <row r="29498" spans="2:2" x14ac:dyDescent="0.3">
      <c r="B29498" s="90">
        <v>6.5492999999999997</v>
      </c>
    </row>
    <row r="29499" spans="2:2" x14ac:dyDescent="0.3">
      <c r="B29499" s="90">
        <v>6.5494000000000003</v>
      </c>
    </row>
    <row r="29500" spans="2:2" x14ac:dyDescent="0.3">
      <c r="B29500" s="90">
        <v>6.5495000000000001</v>
      </c>
    </row>
    <row r="29501" spans="2:2" x14ac:dyDescent="0.3">
      <c r="B29501" s="90">
        <v>6.5495999999999999</v>
      </c>
    </row>
    <row r="29502" spans="2:2" x14ac:dyDescent="0.3">
      <c r="B29502" s="90">
        <v>6.5496999999999996</v>
      </c>
    </row>
    <row r="29503" spans="2:2" x14ac:dyDescent="0.3">
      <c r="B29503" s="90">
        <v>6.5498000000000003</v>
      </c>
    </row>
    <row r="29504" spans="2:2" x14ac:dyDescent="0.3">
      <c r="B29504" s="90">
        <v>6.5499000000000001</v>
      </c>
    </row>
    <row r="29505" spans="2:2" x14ac:dyDescent="0.3">
      <c r="B29505" s="90">
        <v>6.55</v>
      </c>
    </row>
    <row r="29506" spans="2:2" x14ac:dyDescent="0.3">
      <c r="B29506" s="90">
        <v>6.5500999999999996</v>
      </c>
    </row>
    <row r="29507" spans="2:2" x14ac:dyDescent="0.3">
      <c r="B29507" s="90">
        <v>6.5502000000000002</v>
      </c>
    </row>
    <row r="29508" spans="2:2" x14ac:dyDescent="0.3">
      <c r="B29508" s="90">
        <v>6.5503</v>
      </c>
    </row>
    <row r="29509" spans="2:2" x14ac:dyDescent="0.3">
      <c r="B29509" s="90">
        <v>6.5503999999999998</v>
      </c>
    </row>
    <row r="29510" spans="2:2" x14ac:dyDescent="0.3">
      <c r="B29510" s="90">
        <v>6.5505000000000004</v>
      </c>
    </row>
    <row r="29511" spans="2:2" x14ac:dyDescent="0.3">
      <c r="B29511" s="90">
        <v>6.5506000000000002</v>
      </c>
    </row>
    <row r="29512" spans="2:2" x14ac:dyDescent="0.3">
      <c r="B29512" s="90">
        <v>6.5507</v>
      </c>
    </row>
    <row r="29513" spans="2:2" x14ac:dyDescent="0.3">
      <c r="B29513" s="90">
        <v>6.5507999999999997</v>
      </c>
    </row>
    <row r="29514" spans="2:2" x14ac:dyDescent="0.3">
      <c r="B29514" s="90">
        <v>6.5509000000000004</v>
      </c>
    </row>
    <row r="29515" spans="2:2" x14ac:dyDescent="0.3">
      <c r="B29515" s="90">
        <v>6.5510000000000002</v>
      </c>
    </row>
    <row r="29516" spans="2:2" x14ac:dyDescent="0.3">
      <c r="B29516" s="90">
        <v>6.5510999999999999</v>
      </c>
    </row>
    <row r="29517" spans="2:2" x14ac:dyDescent="0.3">
      <c r="B29517" s="90">
        <v>6.5511999999999997</v>
      </c>
    </row>
    <row r="29518" spans="2:2" x14ac:dyDescent="0.3">
      <c r="B29518" s="90">
        <v>6.5513000000000003</v>
      </c>
    </row>
    <row r="29519" spans="2:2" x14ac:dyDescent="0.3">
      <c r="B29519" s="90">
        <v>6.5514000000000001</v>
      </c>
    </row>
    <row r="29520" spans="2:2" x14ac:dyDescent="0.3">
      <c r="B29520" s="90">
        <v>6.5514999999999999</v>
      </c>
    </row>
    <row r="29521" spans="2:2" x14ac:dyDescent="0.3">
      <c r="B29521" s="90">
        <v>6.5515999999999996</v>
      </c>
    </row>
    <row r="29522" spans="2:2" x14ac:dyDescent="0.3">
      <c r="B29522" s="90">
        <v>6.5517000000000003</v>
      </c>
    </row>
    <row r="29523" spans="2:2" x14ac:dyDescent="0.3">
      <c r="B29523" s="90">
        <v>6.5518000000000001</v>
      </c>
    </row>
    <row r="29524" spans="2:2" x14ac:dyDescent="0.3">
      <c r="B29524" s="90">
        <v>6.5518999999999998</v>
      </c>
    </row>
    <row r="29525" spans="2:2" x14ac:dyDescent="0.3">
      <c r="B29525" s="90">
        <v>6.5519999999999996</v>
      </c>
    </row>
    <row r="29526" spans="2:2" x14ac:dyDescent="0.3">
      <c r="B29526" s="90">
        <v>6.5521000000000003</v>
      </c>
    </row>
    <row r="29527" spans="2:2" x14ac:dyDescent="0.3">
      <c r="B29527" s="90">
        <v>6.5522</v>
      </c>
    </row>
    <row r="29528" spans="2:2" x14ac:dyDescent="0.3">
      <c r="B29528" s="90">
        <v>6.5522999999999998</v>
      </c>
    </row>
    <row r="29529" spans="2:2" x14ac:dyDescent="0.3">
      <c r="B29529" s="90">
        <v>6.5523999999999996</v>
      </c>
    </row>
    <row r="29530" spans="2:2" x14ac:dyDescent="0.3">
      <c r="B29530" s="90">
        <v>6.5525000000000002</v>
      </c>
    </row>
    <row r="29531" spans="2:2" x14ac:dyDescent="0.3">
      <c r="B29531" s="90">
        <v>6.5526</v>
      </c>
    </row>
    <row r="29532" spans="2:2" x14ac:dyDescent="0.3">
      <c r="B29532" s="90">
        <v>6.5526999999999997</v>
      </c>
    </row>
    <row r="29533" spans="2:2" x14ac:dyDescent="0.3">
      <c r="B29533" s="90">
        <v>6.5528000000000004</v>
      </c>
    </row>
    <row r="29534" spans="2:2" x14ac:dyDescent="0.3">
      <c r="B29534" s="90">
        <v>6.5529000000000002</v>
      </c>
    </row>
    <row r="29535" spans="2:2" x14ac:dyDescent="0.3">
      <c r="B29535" s="90">
        <v>6.5529999999999999</v>
      </c>
    </row>
    <row r="29536" spans="2:2" x14ac:dyDescent="0.3">
      <c r="B29536" s="90">
        <v>6.5530999999999997</v>
      </c>
    </row>
    <row r="29537" spans="2:2" x14ac:dyDescent="0.3">
      <c r="B29537" s="90">
        <v>6.5532000000000004</v>
      </c>
    </row>
    <row r="29538" spans="2:2" x14ac:dyDescent="0.3">
      <c r="B29538" s="90">
        <v>6.5533000000000001</v>
      </c>
    </row>
    <row r="29539" spans="2:2" x14ac:dyDescent="0.3">
      <c r="B29539" s="90">
        <v>6.5533999999999999</v>
      </c>
    </row>
    <row r="29540" spans="2:2" x14ac:dyDescent="0.3">
      <c r="B29540" s="90">
        <v>6.5534999999999997</v>
      </c>
    </row>
    <row r="29541" spans="2:2" x14ac:dyDescent="0.3">
      <c r="B29541" s="90">
        <v>6.5536000000000003</v>
      </c>
    </row>
    <row r="29542" spans="2:2" x14ac:dyDescent="0.3">
      <c r="B29542" s="90">
        <v>6.5537000000000001</v>
      </c>
    </row>
    <row r="29543" spans="2:2" x14ac:dyDescent="0.3">
      <c r="B29543" s="90">
        <v>6.5537999999999998</v>
      </c>
    </row>
    <row r="29544" spans="2:2" x14ac:dyDescent="0.3">
      <c r="B29544" s="90">
        <v>6.5538999999999996</v>
      </c>
    </row>
    <row r="29545" spans="2:2" x14ac:dyDescent="0.3">
      <c r="B29545" s="90">
        <v>6.5540000000000003</v>
      </c>
    </row>
    <row r="29546" spans="2:2" x14ac:dyDescent="0.3">
      <c r="B29546" s="90">
        <v>6.5541</v>
      </c>
    </row>
    <row r="29547" spans="2:2" x14ac:dyDescent="0.3">
      <c r="B29547" s="90">
        <v>6.5541999999999998</v>
      </c>
    </row>
    <row r="29548" spans="2:2" x14ac:dyDescent="0.3">
      <c r="B29548" s="90">
        <v>6.5542999999999996</v>
      </c>
    </row>
    <row r="29549" spans="2:2" x14ac:dyDescent="0.3">
      <c r="B29549" s="90">
        <v>6.5544000000000002</v>
      </c>
    </row>
    <row r="29550" spans="2:2" x14ac:dyDescent="0.3">
      <c r="B29550" s="90">
        <v>6.5545</v>
      </c>
    </row>
    <row r="29551" spans="2:2" x14ac:dyDescent="0.3">
      <c r="B29551" s="90">
        <v>6.5545999999999998</v>
      </c>
    </row>
    <row r="29552" spans="2:2" x14ac:dyDescent="0.3">
      <c r="B29552" s="90">
        <v>6.5547000000000004</v>
      </c>
    </row>
    <row r="29553" spans="2:2" x14ac:dyDescent="0.3">
      <c r="B29553" s="90">
        <v>6.5548000000000002</v>
      </c>
    </row>
    <row r="29554" spans="2:2" x14ac:dyDescent="0.3">
      <c r="B29554" s="90">
        <v>6.5548999999999999</v>
      </c>
    </row>
    <row r="29555" spans="2:2" x14ac:dyDescent="0.3">
      <c r="B29555" s="90">
        <v>6.5549999999999997</v>
      </c>
    </row>
    <row r="29556" spans="2:2" x14ac:dyDescent="0.3">
      <c r="B29556" s="90">
        <v>6.5551000000000004</v>
      </c>
    </row>
    <row r="29557" spans="2:2" x14ac:dyDescent="0.3">
      <c r="B29557" s="90">
        <v>6.5552000000000001</v>
      </c>
    </row>
    <row r="29558" spans="2:2" x14ac:dyDescent="0.3">
      <c r="B29558" s="90">
        <v>6.5552999999999999</v>
      </c>
    </row>
    <row r="29559" spans="2:2" x14ac:dyDescent="0.3">
      <c r="B29559" s="90">
        <v>6.5553999999999997</v>
      </c>
    </row>
    <row r="29560" spans="2:2" x14ac:dyDescent="0.3">
      <c r="B29560" s="90">
        <v>6.5555000000000003</v>
      </c>
    </row>
    <row r="29561" spans="2:2" x14ac:dyDescent="0.3">
      <c r="B29561" s="90">
        <v>6.5556000000000001</v>
      </c>
    </row>
    <row r="29562" spans="2:2" x14ac:dyDescent="0.3">
      <c r="B29562" s="90">
        <v>6.5556999999999999</v>
      </c>
    </row>
    <row r="29563" spans="2:2" x14ac:dyDescent="0.3">
      <c r="B29563" s="90">
        <v>6.5557999999999996</v>
      </c>
    </row>
    <row r="29564" spans="2:2" x14ac:dyDescent="0.3">
      <c r="B29564" s="90">
        <v>6.5559000000000003</v>
      </c>
    </row>
    <row r="29565" spans="2:2" x14ac:dyDescent="0.3">
      <c r="B29565" s="90">
        <v>6.556</v>
      </c>
    </row>
    <row r="29566" spans="2:2" x14ac:dyDescent="0.3">
      <c r="B29566" s="90">
        <v>6.5560999999999998</v>
      </c>
    </row>
    <row r="29567" spans="2:2" x14ac:dyDescent="0.3">
      <c r="B29567" s="90">
        <v>6.5561999999999996</v>
      </c>
    </row>
    <row r="29568" spans="2:2" x14ac:dyDescent="0.3">
      <c r="B29568" s="90">
        <v>6.5563000000000002</v>
      </c>
    </row>
    <row r="29569" spans="2:2" x14ac:dyDescent="0.3">
      <c r="B29569" s="90">
        <v>6.5564</v>
      </c>
    </row>
    <row r="29570" spans="2:2" x14ac:dyDescent="0.3">
      <c r="B29570" s="90">
        <v>6.5564999999999998</v>
      </c>
    </row>
    <row r="29571" spans="2:2" x14ac:dyDescent="0.3">
      <c r="B29571" s="90">
        <v>6.5566000000000004</v>
      </c>
    </row>
    <row r="29572" spans="2:2" x14ac:dyDescent="0.3">
      <c r="B29572" s="90">
        <v>6.5567000000000002</v>
      </c>
    </row>
    <row r="29573" spans="2:2" x14ac:dyDescent="0.3">
      <c r="B29573" s="90">
        <v>6.5568</v>
      </c>
    </row>
    <row r="29574" spans="2:2" x14ac:dyDescent="0.3">
      <c r="B29574" s="90">
        <v>6.5568999999999997</v>
      </c>
    </row>
    <row r="29575" spans="2:2" x14ac:dyDescent="0.3">
      <c r="B29575" s="90">
        <v>6.5570000000000004</v>
      </c>
    </row>
    <row r="29576" spans="2:2" x14ac:dyDescent="0.3">
      <c r="B29576" s="90">
        <v>6.5571000000000002</v>
      </c>
    </row>
    <row r="29577" spans="2:2" x14ac:dyDescent="0.3">
      <c r="B29577" s="90">
        <v>6.5571999999999999</v>
      </c>
    </row>
    <row r="29578" spans="2:2" x14ac:dyDescent="0.3">
      <c r="B29578" s="90">
        <v>6.5572999999999997</v>
      </c>
    </row>
    <row r="29579" spans="2:2" x14ac:dyDescent="0.3">
      <c r="B29579" s="90">
        <v>6.5574000000000003</v>
      </c>
    </row>
    <row r="29580" spans="2:2" x14ac:dyDescent="0.3">
      <c r="B29580" s="90">
        <v>6.5575000000000001</v>
      </c>
    </row>
    <row r="29581" spans="2:2" x14ac:dyDescent="0.3">
      <c r="B29581" s="90">
        <v>6.5575999999999999</v>
      </c>
    </row>
    <row r="29582" spans="2:2" x14ac:dyDescent="0.3">
      <c r="B29582" s="90">
        <v>6.5576999999999996</v>
      </c>
    </row>
    <row r="29583" spans="2:2" x14ac:dyDescent="0.3">
      <c r="B29583" s="90">
        <v>6.5578000000000003</v>
      </c>
    </row>
    <row r="29584" spans="2:2" x14ac:dyDescent="0.3">
      <c r="B29584" s="90">
        <v>6.5579000000000001</v>
      </c>
    </row>
    <row r="29585" spans="2:2" x14ac:dyDescent="0.3">
      <c r="B29585" s="90">
        <v>6.5579999999999998</v>
      </c>
    </row>
    <row r="29586" spans="2:2" x14ac:dyDescent="0.3">
      <c r="B29586" s="90">
        <v>6.5580999999999996</v>
      </c>
    </row>
    <row r="29587" spans="2:2" x14ac:dyDescent="0.3">
      <c r="B29587" s="90">
        <v>6.5582000000000003</v>
      </c>
    </row>
    <row r="29588" spans="2:2" x14ac:dyDescent="0.3">
      <c r="B29588" s="90">
        <v>6.5583</v>
      </c>
    </row>
    <row r="29589" spans="2:2" x14ac:dyDescent="0.3">
      <c r="B29589" s="90">
        <v>6.5583999999999998</v>
      </c>
    </row>
    <row r="29590" spans="2:2" x14ac:dyDescent="0.3">
      <c r="B29590" s="90">
        <v>6.5585000000000004</v>
      </c>
    </row>
    <row r="29591" spans="2:2" x14ac:dyDescent="0.3">
      <c r="B29591" s="90">
        <v>6.5586000000000002</v>
      </c>
    </row>
    <row r="29592" spans="2:2" x14ac:dyDescent="0.3">
      <c r="B29592" s="90">
        <v>6.5587</v>
      </c>
    </row>
    <row r="29593" spans="2:2" x14ac:dyDescent="0.3">
      <c r="B29593" s="90">
        <v>6.5587999999999997</v>
      </c>
    </row>
    <row r="29594" spans="2:2" x14ac:dyDescent="0.3">
      <c r="B29594" s="90">
        <v>6.5589000000000004</v>
      </c>
    </row>
    <row r="29595" spans="2:2" x14ac:dyDescent="0.3">
      <c r="B29595" s="90">
        <v>6.5590000000000002</v>
      </c>
    </row>
    <row r="29596" spans="2:2" x14ac:dyDescent="0.3">
      <c r="B29596" s="90">
        <v>6.5590999999999999</v>
      </c>
    </row>
    <row r="29597" spans="2:2" x14ac:dyDescent="0.3">
      <c r="B29597" s="90">
        <v>6.5591999999999997</v>
      </c>
    </row>
    <row r="29598" spans="2:2" x14ac:dyDescent="0.3">
      <c r="B29598" s="90">
        <v>6.5593000000000004</v>
      </c>
    </row>
    <row r="29599" spans="2:2" x14ac:dyDescent="0.3">
      <c r="B29599" s="90">
        <v>6.5594000000000001</v>
      </c>
    </row>
    <row r="29600" spans="2:2" x14ac:dyDescent="0.3">
      <c r="B29600" s="90">
        <v>6.5594999999999999</v>
      </c>
    </row>
    <row r="29601" spans="2:2" x14ac:dyDescent="0.3">
      <c r="B29601" s="90">
        <v>6.5595999999999997</v>
      </c>
    </row>
    <row r="29602" spans="2:2" x14ac:dyDescent="0.3">
      <c r="B29602" s="90">
        <v>6.5597000000000003</v>
      </c>
    </row>
    <row r="29603" spans="2:2" x14ac:dyDescent="0.3">
      <c r="B29603" s="90">
        <v>6.5598000000000001</v>
      </c>
    </row>
    <row r="29604" spans="2:2" x14ac:dyDescent="0.3">
      <c r="B29604" s="90">
        <v>6.5598999999999998</v>
      </c>
    </row>
    <row r="29605" spans="2:2" x14ac:dyDescent="0.3">
      <c r="B29605" s="90">
        <v>6.56</v>
      </c>
    </row>
    <row r="29606" spans="2:2" x14ac:dyDescent="0.3">
      <c r="B29606" s="90">
        <v>6.5601000000000003</v>
      </c>
    </row>
    <row r="29607" spans="2:2" x14ac:dyDescent="0.3">
      <c r="B29607" s="90">
        <v>6.5602</v>
      </c>
    </row>
    <row r="29608" spans="2:2" x14ac:dyDescent="0.3">
      <c r="B29608" s="90">
        <v>6.5602999999999998</v>
      </c>
    </row>
    <row r="29609" spans="2:2" x14ac:dyDescent="0.3">
      <c r="B29609" s="90">
        <v>6.5603999999999996</v>
      </c>
    </row>
    <row r="29610" spans="2:2" x14ac:dyDescent="0.3">
      <c r="B29610" s="90">
        <v>6.5605000000000002</v>
      </c>
    </row>
    <row r="29611" spans="2:2" x14ac:dyDescent="0.3">
      <c r="B29611" s="90">
        <v>6.5606</v>
      </c>
    </row>
    <row r="29612" spans="2:2" x14ac:dyDescent="0.3">
      <c r="B29612" s="90">
        <v>6.5606999999999998</v>
      </c>
    </row>
    <row r="29613" spans="2:2" x14ac:dyDescent="0.3">
      <c r="B29613" s="90">
        <v>6.5608000000000004</v>
      </c>
    </row>
    <row r="29614" spans="2:2" x14ac:dyDescent="0.3">
      <c r="B29614" s="90">
        <v>6.5609000000000002</v>
      </c>
    </row>
    <row r="29615" spans="2:2" x14ac:dyDescent="0.3">
      <c r="B29615" s="90">
        <v>6.5609999999999999</v>
      </c>
    </row>
    <row r="29616" spans="2:2" x14ac:dyDescent="0.3">
      <c r="B29616" s="90">
        <v>6.5610999999999997</v>
      </c>
    </row>
    <row r="29617" spans="2:2" x14ac:dyDescent="0.3">
      <c r="B29617" s="90">
        <v>6.5612000000000004</v>
      </c>
    </row>
    <row r="29618" spans="2:2" x14ac:dyDescent="0.3">
      <c r="B29618" s="90">
        <v>6.5613000000000001</v>
      </c>
    </row>
    <row r="29619" spans="2:2" x14ac:dyDescent="0.3">
      <c r="B29619" s="90">
        <v>6.5613999999999999</v>
      </c>
    </row>
    <row r="29620" spans="2:2" x14ac:dyDescent="0.3">
      <c r="B29620" s="90">
        <v>6.5614999999999997</v>
      </c>
    </row>
    <row r="29621" spans="2:2" x14ac:dyDescent="0.3">
      <c r="B29621" s="90">
        <v>6.5616000000000003</v>
      </c>
    </row>
    <row r="29622" spans="2:2" x14ac:dyDescent="0.3">
      <c r="B29622" s="90">
        <v>6.5617000000000001</v>
      </c>
    </row>
    <row r="29623" spans="2:2" x14ac:dyDescent="0.3">
      <c r="B29623" s="90">
        <v>6.5617999999999999</v>
      </c>
    </row>
    <row r="29624" spans="2:2" x14ac:dyDescent="0.3">
      <c r="B29624" s="90">
        <v>6.5618999999999996</v>
      </c>
    </row>
    <row r="29625" spans="2:2" x14ac:dyDescent="0.3">
      <c r="B29625" s="90">
        <v>6.5620000000000003</v>
      </c>
    </row>
    <row r="29626" spans="2:2" x14ac:dyDescent="0.3">
      <c r="B29626" s="90">
        <v>6.5621</v>
      </c>
    </row>
    <row r="29627" spans="2:2" x14ac:dyDescent="0.3">
      <c r="B29627" s="90">
        <v>6.5621999999999998</v>
      </c>
    </row>
    <row r="29628" spans="2:2" x14ac:dyDescent="0.3">
      <c r="B29628" s="90">
        <v>6.5622999999999996</v>
      </c>
    </row>
    <row r="29629" spans="2:2" x14ac:dyDescent="0.3">
      <c r="B29629" s="90">
        <v>6.5624000000000002</v>
      </c>
    </row>
    <row r="29630" spans="2:2" x14ac:dyDescent="0.3">
      <c r="B29630" s="90">
        <v>6.5625</v>
      </c>
    </row>
    <row r="29631" spans="2:2" x14ac:dyDescent="0.3">
      <c r="B29631" s="90">
        <v>6.5625999999999998</v>
      </c>
    </row>
    <row r="29632" spans="2:2" x14ac:dyDescent="0.3">
      <c r="B29632" s="90">
        <v>6.5627000000000004</v>
      </c>
    </row>
    <row r="29633" spans="2:2" x14ac:dyDescent="0.3">
      <c r="B29633" s="90">
        <v>6.5628000000000002</v>
      </c>
    </row>
    <row r="29634" spans="2:2" x14ac:dyDescent="0.3">
      <c r="B29634" s="90">
        <v>6.5629</v>
      </c>
    </row>
    <row r="29635" spans="2:2" x14ac:dyDescent="0.3">
      <c r="B29635" s="90">
        <v>6.5629999999999997</v>
      </c>
    </row>
    <row r="29636" spans="2:2" x14ac:dyDescent="0.3">
      <c r="B29636" s="90">
        <v>6.5631000000000004</v>
      </c>
    </row>
    <row r="29637" spans="2:2" x14ac:dyDescent="0.3">
      <c r="B29637" s="90">
        <v>6.5632000000000001</v>
      </c>
    </row>
    <row r="29638" spans="2:2" x14ac:dyDescent="0.3">
      <c r="B29638" s="90">
        <v>6.5632999999999999</v>
      </c>
    </row>
    <row r="29639" spans="2:2" x14ac:dyDescent="0.3">
      <c r="B29639" s="90">
        <v>6.5633999999999997</v>
      </c>
    </row>
    <row r="29640" spans="2:2" x14ac:dyDescent="0.3">
      <c r="B29640" s="90">
        <v>6.5635000000000003</v>
      </c>
    </row>
    <row r="29641" spans="2:2" x14ac:dyDescent="0.3">
      <c r="B29641" s="90">
        <v>6.5636000000000001</v>
      </c>
    </row>
    <row r="29642" spans="2:2" x14ac:dyDescent="0.3">
      <c r="B29642" s="90">
        <v>6.5636999999999999</v>
      </c>
    </row>
    <row r="29643" spans="2:2" x14ac:dyDescent="0.3">
      <c r="B29643" s="90">
        <v>6.5637999999999996</v>
      </c>
    </row>
    <row r="29644" spans="2:2" x14ac:dyDescent="0.3">
      <c r="B29644" s="90">
        <v>6.5639000000000003</v>
      </c>
    </row>
    <row r="29645" spans="2:2" x14ac:dyDescent="0.3">
      <c r="B29645" s="90">
        <v>6.5640000000000001</v>
      </c>
    </row>
    <row r="29646" spans="2:2" x14ac:dyDescent="0.3">
      <c r="B29646" s="90">
        <v>6.5640999999999998</v>
      </c>
    </row>
    <row r="29647" spans="2:2" x14ac:dyDescent="0.3">
      <c r="B29647" s="90">
        <v>6.5641999999999996</v>
      </c>
    </row>
    <row r="29648" spans="2:2" x14ac:dyDescent="0.3">
      <c r="B29648" s="90">
        <v>6.5643000000000002</v>
      </c>
    </row>
    <row r="29649" spans="2:2" x14ac:dyDescent="0.3">
      <c r="B29649" s="90">
        <v>6.5644</v>
      </c>
    </row>
    <row r="29650" spans="2:2" x14ac:dyDescent="0.3">
      <c r="B29650" s="90">
        <v>6.5644999999999998</v>
      </c>
    </row>
    <row r="29651" spans="2:2" x14ac:dyDescent="0.3">
      <c r="B29651" s="90">
        <v>6.5646000000000004</v>
      </c>
    </row>
    <row r="29652" spans="2:2" x14ac:dyDescent="0.3">
      <c r="B29652" s="90">
        <v>6.5647000000000002</v>
      </c>
    </row>
    <row r="29653" spans="2:2" x14ac:dyDescent="0.3">
      <c r="B29653" s="90">
        <v>6.5648</v>
      </c>
    </row>
    <row r="29654" spans="2:2" x14ac:dyDescent="0.3">
      <c r="B29654" s="90">
        <v>6.5648999999999997</v>
      </c>
    </row>
    <row r="29655" spans="2:2" x14ac:dyDescent="0.3">
      <c r="B29655" s="90">
        <v>6.5650000000000004</v>
      </c>
    </row>
    <row r="29656" spans="2:2" x14ac:dyDescent="0.3">
      <c r="B29656" s="90">
        <v>6.5651000000000002</v>
      </c>
    </row>
    <row r="29657" spans="2:2" x14ac:dyDescent="0.3">
      <c r="B29657" s="90">
        <v>6.5651999999999999</v>
      </c>
    </row>
    <row r="29658" spans="2:2" x14ac:dyDescent="0.3">
      <c r="B29658" s="90">
        <v>6.5652999999999997</v>
      </c>
    </row>
    <row r="29659" spans="2:2" x14ac:dyDescent="0.3">
      <c r="B29659" s="90">
        <v>6.5654000000000003</v>
      </c>
    </row>
    <row r="29660" spans="2:2" x14ac:dyDescent="0.3">
      <c r="B29660" s="90">
        <v>6.5655000000000001</v>
      </c>
    </row>
    <row r="29661" spans="2:2" x14ac:dyDescent="0.3">
      <c r="B29661" s="90">
        <v>6.5655999999999999</v>
      </c>
    </row>
    <row r="29662" spans="2:2" x14ac:dyDescent="0.3">
      <c r="B29662" s="90">
        <v>6.5656999999999996</v>
      </c>
    </row>
    <row r="29663" spans="2:2" x14ac:dyDescent="0.3">
      <c r="B29663" s="90">
        <v>6.5658000000000003</v>
      </c>
    </row>
    <row r="29664" spans="2:2" x14ac:dyDescent="0.3">
      <c r="B29664" s="90">
        <v>6.5659000000000001</v>
      </c>
    </row>
    <row r="29665" spans="2:2" x14ac:dyDescent="0.3">
      <c r="B29665" s="90">
        <v>6.5659999999999998</v>
      </c>
    </row>
    <row r="29666" spans="2:2" x14ac:dyDescent="0.3">
      <c r="B29666" s="90">
        <v>6.5660999999999996</v>
      </c>
    </row>
    <row r="29667" spans="2:2" x14ac:dyDescent="0.3">
      <c r="B29667" s="90">
        <v>6.5662000000000003</v>
      </c>
    </row>
    <row r="29668" spans="2:2" x14ac:dyDescent="0.3">
      <c r="B29668" s="90">
        <v>6.5663</v>
      </c>
    </row>
    <row r="29669" spans="2:2" x14ac:dyDescent="0.3">
      <c r="B29669" s="90">
        <v>6.5663999999999998</v>
      </c>
    </row>
    <row r="29670" spans="2:2" x14ac:dyDescent="0.3">
      <c r="B29670" s="90">
        <v>6.5664999999999996</v>
      </c>
    </row>
    <row r="29671" spans="2:2" x14ac:dyDescent="0.3">
      <c r="B29671" s="90">
        <v>6.5666000000000002</v>
      </c>
    </row>
    <row r="29672" spans="2:2" x14ac:dyDescent="0.3">
      <c r="B29672" s="90">
        <v>6.5667</v>
      </c>
    </row>
    <row r="29673" spans="2:2" x14ac:dyDescent="0.3">
      <c r="B29673" s="90">
        <v>6.5667999999999997</v>
      </c>
    </row>
    <row r="29674" spans="2:2" x14ac:dyDescent="0.3">
      <c r="B29674" s="90">
        <v>6.5669000000000004</v>
      </c>
    </row>
    <row r="29675" spans="2:2" x14ac:dyDescent="0.3">
      <c r="B29675" s="90">
        <v>6.5670000000000002</v>
      </c>
    </row>
    <row r="29676" spans="2:2" x14ac:dyDescent="0.3">
      <c r="B29676" s="90">
        <v>6.5670999999999999</v>
      </c>
    </row>
    <row r="29677" spans="2:2" x14ac:dyDescent="0.3">
      <c r="B29677" s="90">
        <v>6.5671999999999997</v>
      </c>
    </row>
    <row r="29678" spans="2:2" x14ac:dyDescent="0.3">
      <c r="B29678" s="90">
        <v>6.5673000000000004</v>
      </c>
    </row>
    <row r="29679" spans="2:2" x14ac:dyDescent="0.3">
      <c r="B29679" s="90">
        <v>6.5674000000000001</v>
      </c>
    </row>
    <row r="29680" spans="2:2" x14ac:dyDescent="0.3">
      <c r="B29680" s="90">
        <v>6.5674999999999999</v>
      </c>
    </row>
    <row r="29681" spans="2:2" x14ac:dyDescent="0.3">
      <c r="B29681" s="90">
        <v>6.5675999999999997</v>
      </c>
    </row>
    <row r="29682" spans="2:2" x14ac:dyDescent="0.3">
      <c r="B29682" s="90">
        <v>6.5677000000000003</v>
      </c>
    </row>
    <row r="29683" spans="2:2" x14ac:dyDescent="0.3">
      <c r="B29683" s="90">
        <v>6.5678000000000001</v>
      </c>
    </row>
    <row r="29684" spans="2:2" x14ac:dyDescent="0.3">
      <c r="B29684" s="90">
        <v>6.5678999999999998</v>
      </c>
    </row>
    <row r="29685" spans="2:2" x14ac:dyDescent="0.3">
      <c r="B29685" s="90">
        <v>6.5679999999999996</v>
      </c>
    </row>
    <row r="29686" spans="2:2" x14ac:dyDescent="0.3">
      <c r="B29686" s="90">
        <v>6.5681000000000003</v>
      </c>
    </row>
    <row r="29687" spans="2:2" x14ac:dyDescent="0.3">
      <c r="B29687" s="90">
        <v>6.5682</v>
      </c>
    </row>
    <row r="29688" spans="2:2" x14ac:dyDescent="0.3">
      <c r="B29688" s="90">
        <v>6.5682999999999998</v>
      </c>
    </row>
    <row r="29689" spans="2:2" x14ac:dyDescent="0.3">
      <c r="B29689" s="90">
        <v>6.5683999999999996</v>
      </c>
    </row>
    <row r="29690" spans="2:2" x14ac:dyDescent="0.3">
      <c r="B29690" s="90">
        <v>6.5685000000000002</v>
      </c>
    </row>
    <row r="29691" spans="2:2" x14ac:dyDescent="0.3">
      <c r="B29691" s="90">
        <v>6.5686</v>
      </c>
    </row>
    <row r="29692" spans="2:2" x14ac:dyDescent="0.3">
      <c r="B29692" s="90">
        <v>6.5686999999999998</v>
      </c>
    </row>
    <row r="29693" spans="2:2" x14ac:dyDescent="0.3">
      <c r="B29693" s="90">
        <v>6.5688000000000004</v>
      </c>
    </row>
    <row r="29694" spans="2:2" x14ac:dyDescent="0.3">
      <c r="B29694" s="90">
        <v>6.5689000000000002</v>
      </c>
    </row>
    <row r="29695" spans="2:2" x14ac:dyDescent="0.3">
      <c r="B29695" s="90">
        <v>6.569</v>
      </c>
    </row>
    <row r="29696" spans="2:2" x14ac:dyDescent="0.3">
      <c r="B29696" s="90">
        <v>6.5690999999999997</v>
      </c>
    </row>
    <row r="29697" spans="2:2" x14ac:dyDescent="0.3">
      <c r="B29697" s="90">
        <v>6.5692000000000004</v>
      </c>
    </row>
    <row r="29698" spans="2:2" x14ac:dyDescent="0.3">
      <c r="B29698" s="90">
        <v>6.5693000000000001</v>
      </c>
    </row>
    <row r="29699" spans="2:2" x14ac:dyDescent="0.3">
      <c r="B29699" s="90">
        <v>6.5693999999999999</v>
      </c>
    </row>
    <row r="29700" spans="2:2" x14ac:dyDescent="0.3">
      <c r="B29700" s="90">
        <v>6.5694999999999997</v>
      </c>
    </row>
    <row r="29701" spans="2:2" x14ac:dyDescent="0.3">
      <c r="B29701" s="90">
        <v>6.5696000000000003</v>
      </c>
    </row>
    <row r="29702" spans="2:2" x14ac:dyDescent="0.3">
      <c r="B29702" s="90">
        <v>6.5697000000000001</v>
      </c>
    </row>
    <row r="29703" spans="2:2" x14ac:dyDescent="0.3">
      <c r="B29703" s="90">
        <v>6.5697999999999999</v>
      </c>
    </row>
    <row r="29704" spans="2:2" x14ac:dyDescent="0.3">
      <c r="B29704" s="90">
        <v>6.5698999999999996</v>
      </c>
    </row>
    <row r="29705" spans="2:2" x14ac:dyDescent="0.3">
      <c r="B29705" s="90">
        <v>6.57</v>
      </c>
    </row>
    <row r="29706" spans="2:2" x14ac:dyDescent="0.3">
      <c r="B29706" s="90">
        <v>6.5701000000000001</v>
      </c>
    </row>
    <row r="29707" spans="2:2" x14ac:dyDescent="0.3">
      <c r="B29707" s="90">
        <v>6.5701999999999998</v>
      </c>
    </row>
    <row r="29708" spans="2:2" x14ac:dyDescent="0.3">
      <c r="B29708" s="90">
        <v>6.5702999999999996</v>
      </c>
    </row>
    <row r="29709" spans="2:2" x14ac:dyDescent="0.3">
      <c r="B29709" s="90">
        <v>6.5704000000000002</v>
      </c>
    </row>
    <row r="29710" spans="2:2" x14ac:dyDescent="0.3">
      <c r="B29710" s="90">
        <v>6.5705</v>
      </c>
    </row>
    <row r="29711" spans="2:2" x14ac:dyDescent="0.3">
      <c r="B29711" s="90">
        <v>6.5705999999999998</v>
      </c>
    </row>
    <row r="29712" spans="2:2" x14ac:dyDescent="0.3">
      <c r="B29712" s="90">
        <v>6.5707000000000004</v>
      </c>
    </row>
    <row r="29713" spans="2:2" x14ac:dyDescent="0.3">
      <c r="B29713" s="90">
        <v>6.5708000000000002</v>
      </c>
    </row>
    <row r="29714" spans="2:2" x14ac:dyDescent="0.3">
      <c r="B29714" s="90">
        <v>6.5709</v>
      </c>
    </row>
    <row r="29715" spans="2:2" x14ac:dyDescent="0.3">
      <c r="B29715" s="90">
        <v>6.5709999999999997</v>
      </c>
    </row>
    <row r="29716" spans="2:2" x14ac:dyDescent="0.3">
      <c r="B29716" s="90">
        <v>6.5711000000000004</v>
      </c>
    </row>
    <row r="29717" spans="2:2" x14ac:dyDescent="0.3">
      <c r="B29717" s="90">
        <v>6.5712000000000002</v>
      </c>
    </row>
    <row r="29718" spans="2:2" x14ac:dyDescent="0.3">
      <c r="B29718" s="90">
        <v>6.5712999999999999</v>
      </c>
    </row>
    <row r="29719" spans="2:2" x14ac:dyDescent="0.3">
      <c r="B29719" s="90">
        <v>6.5713999999999997</v>
      </c>
    </row>
    <row r="29720" spans="2:2" x14ac:dyDescent="0.3">
      <c r="B29720" s="90">
        <v>6.5715000000000003</v>
      </c>
    </row>
    <row r="29721" spans="2:2" x14ac:dyDescent="0.3">
      <c r="B29721" s="90">
        <v>6.5716000000000001</v>
      </c>
    </row>
    <row r="29722" spans="2:2" x14ac:dyDescent="0.3">
      <c r="B29722" s="90">
        <v>6.5716999999999999</v>
      </c>
    </row>
    <row r="29723" spans="2:2" x14ac:dyDescent="0.3">
      <c r="B29723" s="90">
        <v>6.5717999999999996</v>
      </c>
    </row>
    <row r="29724" spans="2:2" x14ac:dyDescent="0.3">
      <c r="B29724" s="90">
        <v>6.5719000000000003</v>
      </c>
    </row>
    <row r="29725" spans="2:2" x14ac:dyDescent="0.3">
      <c r="B29725" s="90">
        <v>6.5720000000000001</v>
      </c>
    </row>
    <row r="29726" spans="2:2" x14ac:dyDescent="0.3">
      <c r="B29726" s="90">
        <v>6.5720999999999998</v>
      </c>
    </row>
    <row r="29727" spans="2:2" x14ac:dyDescent="0.3">
      <c r="B29727" s="90">
        <v>6.5721999999999996</v>
      </c>
    </row>
    <row r="29728" spans="2:2" x14ac:dyDescent="0.3">
      <c r="B29728" s="90">
        <v>6.5723000000000003</v>
      </c>
    </row>
    <row r="29729" spans="2:2" x14ac:dyDescent="0.3">
      <c r="B29729" s="90">
        <v>6.5724</v>
      </c>
    </row>
    <row r="29730" spans="2:2" x14ac:dyDescent="0.3">
      <c r="B29730" s="90">
        <v>6.5724999999999998</v>
      </c>
    </row>
    <row r="29731" spans="2:2" x14ac:dyDescent="0.3">
      <c r="B29731" s="90">
        <v>6.5726000000000004</v>
      </c>
    </row>
    <row r="29732" spans="2:2" x14ac:dyDescent="0.3">
      <c r="B29732" s="90">
        <v>6.5727000000000002</v>
      </c>
    </row>
    <row r="29733" spans="2:2" x14ac:dyDescent="0.3">
      <c r="B29733" s="90">
        <v>6.5728</v>
      </c>
    </row>
    <row r="29734" spans="2:2" x14ac:dyDescent="0.3">
      <c r="B29734" s="90">
        <v>6.5728999999999997</v>
      </c>
    </row>
    <row r="29735" spans="2:2" x14ac:dyDescent="0.3">
      <c r="B29735" s="90">
        <v>6.5730000000000004</v>
      </c>
    </row>
    <row r="29736" spans="2:2" x14ac:dyDescent="0.3">
      <c r="B29736" s="90">
        <v>6.5731000000000002</v>
      </c>
    </row>
    <row r="29737" spans="2:2" x14ac:dyDescent="0.3">
      <c r="B29737" s="90">
        <v>6.5731999999999999</v>
      </c>
    </row>
    <row r="29738" spans="2:2" x14ac:dyDescent="0.3">
      <c r="B29738" s="90">
        <v>6.5732999999999997</v>
      </c>
    </row>
    <row r="29739" spans="2:2" x14ac:dyDescent="0.3">
      <c r="B29739" s="90">
        <v>6.5734000000000004</v>
      </c>
    </row>
    <row r="29740" spans="2:2" x14ac:dyDescent="0.3">
      <c r="B29740" s="90">
        <v>6.5735000000000001</v>
      </c>
    </row>
    <row r="29741" spans="2:2" x14ac:dyDescent="0.3">
      <c r="B29741" s="90">
        <v>6.5735999999999999</v>
      </c>
    </row>
    <row r="29742" spans="2:2" x14ac:dyDescent="0.3">
      <c r="B29742" s="90">
        <v>6.5736999999999997</v>
      </c>
    </row>
    <row r="29743" spans="2:2" x14ac:dyDescent="0.3">
      <c r="B29743" s="90">
        <v>6.5738000000000003</v>
      </c>
    </row>
    <row r="29744" spans="2:2" x14ac:dyDescent="0.3">
      <c r="B29744" s="90">
        <v>6.5739000000000001</v>
      </c>
    </row>
    <row r="29745" spans="2:2" x14ac:dyDescent="0.3">
      <c r="B29745" s="90">
        <v>6.5739999999999998</v>
      </c>
    </row>
    <row r="29746" spans="2:2" x14ac:dyDescent="0.3">
      <c r="B29746" s="90">
        <v>6.5740999999999996</v>
      </c>
    </row>
    <row r="29747" spans="2:2" x14ac:dyDescent="0.3">
      <c r="B29747" s="90">
        <v>6.5742000000000003</v>
      </c>
    </row>
    <row r="29748" spans="2:2" x14ac:dyDescent="0.3">
      <c r="B29748" s="90">
        <v>6.5743</v>
      </c>
    </row>
    <row r="29749" spans="2:2" x14ac:dyDescent="0.3">
      <c r="B29749" s="90">
        <v>6.5743999999999998</v>
      </c>
    </row>
    <row r="29750" spans="2:2" x14ac:dyDescent="0.3">
      <c r="B29750" s="90">
        <v>6.5744999999999996</v>
      </c>
    </row>
    <row r="29751" spans="2:2" x14ac:dyDescent="0.3">
      <c r="B29751" s="90">
        <v>6.5746000000000002</v>
      </c>
    </row>
    <row r="29752" spans="2:2" x14ac:dyDescent="0.3">
      <c r="B29752" s="90">
        <v>6.5747</v>
      </c>
    </row>
    <row r="29753" spans="2:2" x14ac:dyDescent="0.3">
      <c r="B29753" s="90">
        <v>6.5747999999999998</v>
      </c>
    </row>
    <row r="29754" spans="2:2" x14ac:dyDescent="0.3">
      <c r="B29754" s="90">
        <v>6.5749000000000004</v>
      </c>
    </row>
    <row r="29755" spans="2:2" x14ac:dyDescent="0.3">
      <c r="B29755" s="90">
        <v>6.5750000000000002</v>
      </c>
    </row>
    <row r="29756" spans="2:2" x14ac:dyDescent="0.3">
      <c r="B29756" s="90">
        <v>6.5750999999999999</v>
      </c>
    </row>
    <row r="29757" spans="2:2" x14ac:dyDescent="0.3">
      <c r="B29757" s="90">
        <v>6.5751999999999997</v>
      </c>
    </row>
    <row r="29758" spans="2:2" x14ac:dyDescent="0.3">
      <c r="B29758" s="90">
        <v>6.5753000000000004</v>
      </c>
    </row>
    <row r="29759" spans="2:2" x14ac:dyDescent="0.3">
      <c r="B29759" s="90">
        <v>6.5754000000000001</v>
      </c>
    </row>
    <row r="29760" spans="2:2" x14ac:dyDescent="0.3">
      <c r="B29760" s="90">
        <v>6.5754999999999999</v>
      </c>
    </row>
    <row r="29761" spans="2:2" x14ac:dyDescent="0.3">
      <c r="B29761" s="90">
        <v>6.5755999999999997</v>
      </c>
    </row>
    <row r="29762" spans="2:2" x14ac:dyDescent="0.3">
      <c r="B29762" s="90">
        <v>6.5757000000000003</v>
      </c>
    </row>
    <row r="29763" spans="2:2" x14ac:dyDescent="0.3">
      <c r="B29763" s="90">
        <v>6.5758000000000001</v>
      </c>
    </row>
    <row r="29764" spans="2:2" x14ac:dyDescent="0.3">
      <c r="B29764" s="90">
        <v>6.5758999999999999</v>
      </c>
    </row>
    <row r="29765" spans="2:2" x14ac:dyDescent="0.3">
      <c r="B29765" s="90">
        <v>6.5759999999999996</v>
      </c>
    </row>
    <row r="29766" spans="2:2" x14ac:dyDescent="0.3">
      <c r="B29766" s="90">
        <v>6.5761000000000003</v>
      </c>
    </row>
    <row r="29767" spans="2:2" x14ac:dyDescent="0.3">
      <c r="B29767" s="90">
        <v>6.5762</v>
      </c>
    </row>
    <row r="29768" spans="2:2" x14ac:dyDescent="0.3">
      <c r="B29768" s="90">
        <v>6.5762999999999998</v>
      </c>
    </row>
    <row r="29769" spans="2:2" x14ac:dyDescent="0.3">
      <c r="B29769" s="90">
        <v>6.5763999999999996</v>
      </c>
    </row>
    <row r="29770" spans="2:2" x14ac:dyDescent="0.3">
      <c r="B29770" s="90">
        <v>6.5765000000000002</v>
      </c>
    </row>
    <row r="29771" spans="2:2" x14ac:dyDescent="0.3">
      <c r="B29771" s="90">
        <v>6.5766</v>
      </c>
    </row>
    <row r="29772" spans="2:2" x14ac:dyDescent="0.3">
      <c r="B29772" s="90">
        <v>6.5766999999999998</v>
      </c>
    </row>
    <row r="29773" spans="2:2" x14ac:dyDescent="0.3">
      <c r="B29773" s="90">
        <v>6.5768000000000004</v>
      </c>
    </row>
    <row r="29774" spans="2:2" x14ac:dyDescent="0.3">
      <c r="B29774" s="90">
        <v>6.5769000000000002</v>
      </c>
    </row>
    <row r="29775" spans="2:2" x14ac:dyDescent="0.3">
      <c r="B29775" s="90">
        <v>6.577</v>
      </c>
    </row>
    <row r="29776" spans="2:2" x14ac:dyDescent="0.3">
      <c r="B29776" s="90">
        <v>6.5770999999999997</v>
      </c>
    </row>
    <row r="29777" spans="2:2" x14ac:dyDescent="0.3">
      <c r="B29777" s="90">
        <v>6.5772000000000004</v>
      </c>
    </row>
    <row r="29778" spans="2:2" x14ac:dyDescent="0.3">
      <c r="B29778" s="90">
        <v>6.5773000000000001</v>
      </c>
    </row>
    <row r="29779" spans="2:2" x14ac:dyDescent="0.3">
      <c r="B29779" s="90">
        <v>6.5773999999999999</v>
      </c>
    </row>
    <row r="29780" spans="2:2" x14ac:dyDescent="0.3">
      <c r="B29780" s="90">
        <v>6.5774999999999997</v>
      </c>
    </row>
    <row r="29781" spans="2:2" x14ac:dyDescent="0.3">
      <c r="B29781" s="90">
        <v>6.5776000000000003</v>
      </c>
    </row>
    <row r="29782" spans="2:2" x14ac:dyDescent="0.3">
      <c r="B29782" s="90">
        <v>6.5777000000000001</v>
      </c>
    </row>
    <row r="29783" spans="2:2" x14ac:dyDescent="0.3">
      <c r="B29783" s="90">
        <v>6.5777999999999999</v>
      </c>
    </row>
    <row r="29784" spans="2:2" x14ac:dyDescent="0.3">
      <c r="B29784" s="90">
        <v>6.5778999999999996</v>
      </c>
    </row>
    <row r="29785" spans="2:2" x14ac:dyDescent="0.3">
      <c r="B29785" s="90">
        <v>6.5780000000000003</v>
      </c>
    </row>
    <row r="29786" spans="2:2" x14ac:dyDescent="0.3">
      <c r="B29786" s="90">
        <v>6.5781000000000001</v>
      </c>
    </row>
    <row r="29787" spans="2:2" x14ac:dyDescent="0.3">
      <c r="B29787" s="90">
        <v>6.5781999999999998</v>
      </c>
    </row>
    <row r="29788" spans="2:2" x14ac:dyDescent="0.3">
      <c r="B29788" s="90">
        <v>6.5782999999999996</v>
      </c>
    </row>
    <row r="29789" spans="2:2" x14ac:dyDescent="0.3">
      <c r="B29789" s="90">
        <v>6.5784000000000002</v>
      </c>
    </row>
    <row r="29790" spans="2:2" x14ac:dyDescent="0.3">
      <c r="B29790" s="90">
        <v>6.5785</v>
      </c>
    </row>
    <row r="29791" spans="2:2" x14ac:dyDescent="0.3">
      <c r="B29791" s="90">
        <v>6.5785999999999998</v>
      </c>
    </row>
    <row r="29792" spans="2:2" x14ac:dyDescent="0.3">
      <c r="B29792" s="90">
        <v>6.5787000000000004</v>
      </c>
    </row>
    <row r="29793" spans="2:2" x14ac:dyDescent="0.3">
      <c r="B29793" s="90">
        <v>6.5788000000000002</v>
      </c>
    </row>
    <row r="29794" spans="2:2" x14ac:dyDescent="0.3">
      <c r="B29794" s="90">
        <v>6.5789</v>
      </c>
    </row>
    <row r="29795" spans="2:2" x14ac:dyDescent="0.3">
      <c r="B29795" s="90">
        <v>6.5789999999999997</v>
      </c>
    </row>
    <row r="29796" spans="2:2" x14ac:dyDescent="0.3">
      <c r="B29796" s="90">
        <v>6.5791000000000004</v>
      </c>
    </row>
    <row r="29797" spans="2:2" x14ac:dyDescent="0.3">
      <c r="B29797" s="90">
        <v>6.5792000000000002</v>
      </c>
    </row>
    <row r="29798" spans="2:2" x14ac:dyDescent="0.3">
      <c r="B29798" s="90">
        <v>6.5792999999999999</v>
      </c>
    </row>
    <row r="29799" spans="2:2" x14ac:dyDescent="0.3">
      <c r="B29799" s="90">
        <v>6.5793999999999997</v>
      </c>
    </row>
    <row r="29800" spans="2:2" x14ac:dyDescent="0.3">
      <c r="B29800" s="90">
        <v>6.5795000000000003</v>
      </c>
    </row>
    <row r="29801" spans="2:2" x14ac:dyDescent="0.3">
      <c r="B29801" s="90">
        <v>6.5796000000000001</v>
      </c>
    </row>
    <row r="29802" spans="2:2" x14ac:dyDescent="0.3">
      <c r="B29802" s="90">
        <v>6.5796999999999999</v>
      </c>
    </row>
    <row r="29803" spans="2:2" x14ac:dyDescent="0.3">
      <c r="B29803" s="90">
        <v>6.5797999999999996</v>
      </c>
    </row>
    <row r="29804" spans="2:2" x14ac:dyDescent="0.3">
      <c r="B29804" s="90">
        <v>6.5799000000000003</v>
      </c>
    </row>
    <row r="29805" spans="2:2" x14ac:dyDescent="0.3">
      <c r="B29805" s="90">
        <v>6.58</v>
      </c>
    </row>
    <row r="29806" spans="2:2" x14ac:dyDescent="0.3">
      <c r="B29806" s="90">
        <v>6.5800999999999998</v>
      </c>
    </row>
    <row r="29807" spans="2:2" x14ac:dyDescent="0.3">
      <c r="B29807" s="90">
        <v>6.5801999999999996</v>
      </c>
    </row>
    <row r="29808" spans="2:2" x14ac:dyDescent="0.3">
      <c r="B29808" s="90">
        <v>6.5803000000000003</v>
      </c>
    </row>
    <row r="29809" spans="2:2" x14ac:dyDescent="0.3">
      <c r="B29809" s="90">
        <v>6.5804</v>
      </c>
    </row>
    <row r="29810" spans="2:2" x14ac:dyDescent="0.3">
      <c r="B29810" s="90">
        <v>6.5804999999999998</v>
      </c>
    </row>
    <row r="29811" spans="2:2" x14ac:dyDescent="0.3">
      <c r="B29811" s="90">
        <v>6.5805999999999996</v>
      </c>
    </row>
    <row r="29812" spans="2:2" x14ac:dyDescent="0.3">
      <c r="B29812" s="90">
        <v>6.5807000000000002</v>
      </c>
    </row>
    <row r="29813" spans="2:2" x14ac:dyDescent="0.3">
      <c r="B29813" s="90">
        <v>6.5808</v>
      </c>
    </row>
    <row r="29814" spans="2:2" x14ac:dyDescent="0.3">
      <c r="B29814" s="90">
        <v>6.5808999999999997</v>
      </c>
    </row>
    <row r="29815" spans="2:2" x14ac:dyDescent="0.3">
      <c r="B29815" s="90">
        <v>6.5810000000000004</v>
      </c>
    </row>
    <row r="29816" spans="2:2" x14ac:dyDescent="0.3">
      <c r="B29816" s="90">
        <v>6.5811000000000002</v>
      </c>
    </row>
    <row r="29817" spans="2:2" x14ac:dyDescent="0.3">
      <c r="B29817" s="90">
        <v>6.5811999999999999</v>
      </c>
    </row>
    <row r="29818" spans="2:2" x14ac:dyDescent="0.3">
      <c r="B29818" s="90">
        <v>6.5812999999999997</v>
      </c>
    </row>
    <row r="29819" spans="2:2" x14ac:dyDescent="0.3">
      <c r="B29819" s="90">
        <v>6.5814000000000004</v>
      </c>
    </row>
    <row r="29820" spans="2:2" x14ac:dyDescent="0.3">
      <c r="B29820" s="90">
        <v>6.5815000000000001</v>
      </c>
    </row>
    <row r="29821" spans="2:2" x14ac:dyDescent="0.3">
      <c r="B29821" s="90">
        <v>6.5815999999999999</v>
      </c>
    </row>
    <row r="29822" spans="2:2" x14ac:dyDescent="0.3">
      <c r="B29822" s="90">
        <v>6.5816999999999997</v>
      </c>
    </row>
    <row r="29823" spans="2:2" x14ac:dyDescent="0.3">
      <c r="B29823" s="90">
        <v>6.5818000000000003</v>
      </c>
    </row>
    <row r="29824" spans="2:2" x14ac:dyDescent="0.3">
      <c r="B29824" s="90">
        <v>6.5819000000000001</v>
      </c>
    </row>
    <row r="29825" spans="2:2" x14ac:dyDescent="0.3">
      <c r="B29825" s="90">
        <v>6.5819999999999999</v>
      </c>
    </row>
    <row r="29826" spans="2:2" x14ac:dyDescent="0.3">
      <c r="B29826" s="90">
        <v>6.5820999999999996</v>
      </c>
    </row>
    <row r="29827" spans="2:2" x14ac:dyDescent="0.3">
      <c r="B29827" s="90">
        <v>6.5822000000000003</v>
      </c>
    </row>
    <row r="29828" spans="2:2" x14ac:dyDescent="0.3">
      <c r="B29828" s="90">
        <v>6.5823</v>
      </c>
    </row>
    <row r="29829" spans="2:2" x14ac:dyDescent="0.3">
      <c r="B29829" s="90">
        <v>6.5823999999999998</v>
      </c>
    </row>
    <row r="29830" spans="2:2" x14ac:dyDescent="0.3">
      <c r="B29830" s="90">
        <v>6.5824999999999996</v>
      </c>
    </row>
    <row r="29831" spans="2:2" x14ac:dyDescent="0.3">
      <c r="B29831" s="90">
        <v>6.5826000000000002</v>
      </c>
    </row>
    <row r="29832" spans="2:2" x14ac:dyDescent="0.3">
      <c r="B29832" s="90">
        <v>6.5827</v>
      </c>
    </row>
    <row r="29833" spans="2:2" x14ac:dyDescent="0.3">
      <c r="B29833" s="90">
        <v>6.5827999999999998</v>
      </c>
    </row>
    <row r="29834" spans="2:2" x14ac:dyDescent="0.3">
      <c r="B29834" s="90">
        <v>6.5829000000000004</v>
      </c>
    </row>
    <row r="29835" spans="2:2" x14ac:dyDescent="0.3">
      <c r="B29835" s="90">
        <v>6.5830000000000002</v>
      </c>
    </row>
    <row r="29836" spans="2:2" x14ac:dyDescent="0.3">
      <c r="B29836" s="90">
        <v>6.5831</v>
      </c>
    </row>
    <row r="29837" spans="2:2" x14ac:dyDescent="0.3">
      <c r="B29837" s="90">
        <v>6.5831999999999997</v>
      </c>
    </row>
    <row r="29838" spans="2:2" x14ac:dyDescent="0.3">
      <c r="B29838" s="90">
        <v>6.5833000000000004</v>
      </c>
    </row>
    <row r="29839" spans="2:2" x14ac:dyDescent="0.3">
      <c r="B29839" s="90">
        <v>6.5834000000000001</v>
      </c>
    </row>
    <row r="29840" spans="2:2" x14ac:dyDescent="0.3">
      <c r="B29840" s="90">
        <v>6.5834999999999999</v>
      </c>
    </row>
    <row r="29841" spans="2:2" x14ac:dyDescent="0.3">
      <c r="B29841" s="90">
        <v>6.5835999999999997</v>
      </c>
    </row>
    <row r="29842" spans="2:2" x14ac:dyDescent="0.3">
      <c r="B29842" s="90">
        <v>6.5837000000000003</v>
      </c>
    </row>
    <row r="29843" spans="2:2" x14ac:dyDescent="0.3">
      <c r="B29843" s="90">
        <v>6.5838000000000001</v>
      </c>
    </row>
    <row r="29844" spans="2:2" x14ac:dyDescent="0.3">
      <c r="B29844" s="90">
        <v>6.5838999999999999</v>
      </c>
    </row>
    <row r="29845" spans="2:2" x14ac:dyDescent="0.3">
      <c r="B29845" s="90">
        <v>6.5839999999999996</v>
      </c>
    </row>
    <row r="29846" spans="2:2" x14ac:dyDescent="0.3">
      <c r="B29846" s="90">
        <v>6.5841000000000003</v>
      </c>
    </row>
    <row r="29847" spans="2:2" x14ac:dyDescent="0.3">
      <c r="B29847" s="90">
        <v>6.5842000000000001</v>
      </c>
    </row>
    <row r="29848" spans="2:2" x14ac:dyDescent="0.3">
      <c r="B29848" s="90">
        <v>6.5842999999999998</v>
      </c>
    </row>
    <row r="29849" spans="2:2" x14ac:dyDescent="0.3">
      <c r="B29849" s="90">
        <v>6.5843999999999996</v>
      </c>
    </row>
    <row r="29850" spans="2:2" x14ac:dyDescent="0.3">
      <c r="B29850" s="90">
        <v>6.5845000000000002</v>
      </c>
    </row>
    <row r="29851" spans="2:2" x14ac:dyDescent="0.3">
      <c r="B29851" s="90">
        <v>6.5846</v>
      </c>
    </row>
    <row r="29852" spans="2:2" x14ac:dyDescent="0.3">
      <c r="B29852" s="90">
        <v>6.5846999999999998</v>
      </c>
    </row>
    <row r="29853" spans="2:2" x14ac:dyDescent="0.3">
      <c r="B29853" s="90">
        <v>6.5848000000000004</v>
      </c>
    </row>
    <row r="29854" spans="2:2" x14ac:dyDescent="0.3">
      <c r="B29854" s="90">
        <v>6.5849000000000002</v>
      </c>
    </row>
    <row r="29855" spans="2:2" x14ac:dyDescent="0.3">
      <c r="B29855" s="90">
        <v>6.585</v>
      </c>
    </row>
    <row r="29856" spans="2:2" x14ac:dyDescent="0.3">
      <c r="B29856" s="90">
        <v>6.5850999999999997</v>
      </c>
    </row>
    <row r="29857" spans="2:2" x14ac:dyDescent="0.3">
      <c r="B29857" s="90">
        <v>6.5852000000000004</v>
      </c>
    </row>
    <row r="29858" spans="2:2" x14ac:dyDescent="0.3">
      <c r="B29858" s="90">
        <v>6.5853000000000002</v>
      </c>
    </row>
    <row r="29859" spans="2:2" x14ac:dyDescent="0.3">
      <c r="B29859" s="90">
        <v>6.5853999999999999</v>
      </c>
    </row>
    <row r="29860" spans="2:2" x14ac:dyDescent="0.3">
      <c r="B29860" s="90">
        <v>6.5854999999999997</v>
      </c>
    </row>
    <row r="29861" spans="2:2" x14ac:dyDescent="0.3">
      <c r="B29861" s="90">
        <v>6.5856000000000003</v>
      </c>
    </row>
    <row r="29862" spans="2:2" x14ac:dyDescent="0.3">
      <c r="B29862" s="90">
        <v>6.5857000000000001</v>
      </c>
    </row>
    <row r="29863" spans="2:2" x14ac:dyDescent="0.3">
      <c r="B29863" s="90">
        <v>6.5857999999999999</v>
      </c>
    </row>
    <row r="29864" spans="2:2" x14ac:dyDescent="0.3">
      <c r="B29864" s="90">
        <v>6.5858999999999996</v>
      </c>
    </row>
    <row r="29865" spans="2:2" x14ac:dyDescent="0.3">
      <c r="B29865" s="90">
        <v>6.5860000000000003</v>
      </c>
    </row>
    <row r="29866" spans="2:2" x14ac:dyDescent="0.3">
      <c r="B29866" s="90">
        <v>6.5861000000000001</v>
      </c>
    </row>
    <row r="29867" spans="2:2" x14ac:dyDescent="0.3">
      <c r="B29867" s="90">
        <v>6.5861999999999998</v>
      </c>
    </row>
    <row r="29868" spans="2:2" x14ac:dyDescent="0.3">
      <c r="B29868" s="90">
        <v>6.5862999999999996</v>
      </c>
    </row>
    <row r="29869" spans="2:2" x14ac:dyDescent="0.3">
      <c r="B29869" s="90">
        <v>6.5864000000000003</v>
      </c>
    </row>
    <row r="29870" spans="2:2" x14ac:dyDescent="0.3">
      <c r="B29870" s="90">
        <v>6.5865</v>
      </c>
    </row>
    <row r="29871" spans="2:2" x14ac:dyDescent="0.3">
      <c r="B29871" s="90">
        <v>6.5865999999999998</v>
      </c>
    </row>
    <row r="29872" spans="2:2" x14ac:dyDescent="0.3">
      <c r="B29872" s="90">
        <v>6.5867000000000004</v>
      </c>
    </row>
    <row r="29873" spans="2:2" x14ac:dyDescent="0.3">
      <c r="B29873" s="90">
        <v>6.5868000000000002</v>
      </c>
    </row>
    <row r="29874" spans="2:2" x14ac:dyDescent="0.3">
      <c r="B29874" s="90">
        <v>6.5869</v>
      </c>
    </row>
    <row r="29875" spans="2:2" x14ac:dyDescent="0.3">
      <c r="B29875" s="90">
        <v>6.5869999999999997</v>
      </c>
    </row>
    <row r="29876" spans="2:2" x14ac:dyDescent="0.3">
      <c r="B29876" s="90">
        <v>6.5871000000000004</v>
      </c>
    </row>
    <row r="29877" spans="2:2" x14ac:dyDescent="0.3">
      <c r="B29877" s="90">
        <v>6.5872000000000002</v>
      </c>
    </row>
    <row r="29878" spans="2:2" x14ac:dyDescent="0.3">
      <c r="B29878" s="90">
        <v>6.5872999999999999</v>
      </c>
    </row>
    <row r="29879" spans="2:2" x14ac:dyDescent="0.3">
      <c r="B29879" s="90">
        <v>6.5873999999999997</v>
      </c>
    </row>
    <row r="29880" spans="2:2" x14ac:dyDescent="0.3">
      <c r="B29880" s="90">
        <v>6.5875000000000004</v>
      </c>
    </row>
    <row r="29881" spans="2:2" x14ac:dyDescent="0.3">
      <c r="B29881" s="90">
        <v>6.5876000000000001</v>
      </c>
    </row>
    <row r="29882" spans="2:2" x14ac:dyDescent="0.3">
      <c r="B29882" s="90">
        <v>6.5876999999999999</v>
      </c>
    </row>
    <row r="29883" spans="2:2" x14ac:dyDescent="0.3">
      <c r="B29883" s="90">
        <v>6.5877999999999997</v>
      </c>
    </row>
    <row r="29884" spans="2:2" x14ac:dyDescent="0.3">
      <c r="B29884" s="90">
        <v>6.5879000000000003</v>
      </c>
    </row>
    <row r="29885" spans="2:2" x14ac:dyDescent="0.3">
      <c r="B29885" s="90">
        <v>6.5880000000000001</v>
      </c>
    </row>
    <row r="29886" spans="2:2" x14ac:dyDescent="0.3">
      <c r="B29886" s="90">
        <v>6.5880999999999998</v>
      </c>
    </row>
    <row r="29887" spans="2:2" x14ac:dyDescent="0.3">
      <c r="B29887" s="90">
        <v>6.5881999999999996</v>
      </c>
    </row>
    <row r="29888" spans="2:2" x14ac:dyDescent="0.3">
      <c r="B29888" s="90">
        <v>6.5883000000000003</v>
      </c>
    </row>
    <row r="29889" spans="2:2" x14ac:dyDescent="0.3">
      <c r="B29889" s="90">
        <v>6.5884</v>
      </c>
    </row>
    <row r="29890" spans="2:2" x14ac:dyDescent="0.3">
      <c r="B29890" s="90">
        <v>6.5884999999999998</v>
      </c>
    </row>
    <row r="29891" spans="2:2" x14ac:dyDescent="0.3">
      <c r="B29891" s="90">
        <v>6.5885999999999996</v>
      </c>
    </row>
    <row r="29892" spans="2:2" x14ac:dyDescent="0.3">
      <c r="B29892" s="90">
        <v>6.5887000000000002</v>
      </c>
    </row>
    <row r="29893" spans="2:2" x14ac:dyDescent="0.3">
      <c r="B29893" s="90">
        <v>6.5888</v>
      </c>
    </row>
    <row r="29894" spans="2:2" x14ac:dyDescent="0.3">
      <c r="B29894" s="90">
        <v>6.5888999999999998</v>
      </c>
    </row>
    <row r="29895" spans="2:2" x14ac:dyDescent="0.3">
      <c r="B29895" s="90">
        <v>6.5890000000000004</v>
      </c>
    </row>
    <row r="29896" spans="2:2" x14ac:dyDescent="0.3">
      <c r="B29896" s="90">
        <v>6.5891000000000002</v>
      </c>
    </row>
    <row r="29897" spans="2:2" x14ac:dyDescent="0.3">
      <c r="B29897" s="90">
        <v>6.5891999999999999</v>
      </c>
    </row>
    <row r="29898" spans="2:2" x14ac:dyDescent="0.3">
      <c r="B29898" s="90">
        <v>6.5892999999999997</v>
      </c>
    </row>
    <row r="29899" spans="2:2" x14ac:dyDescent="0.3">
      <c r="B29899" s="90">
        <v>6.5894000000000004</v>
      </c>
    </row>
    <row r="29900" spans="2:2" x14ac:dyDescent="0.3">
      <c r="B29900" s="90">
        <v>6.5895000000000001</v>
      </c>
    </row>
    <row r="29901" spans="2:2" x14ac:dyDescent="0.3">
      <c r="B29901" s="90">
        <v>6.5895999999999999</v>
      </c>
    </row>
    <row r="29902" spans="2:2" x14ac:dyDescent="0.3">
      <c r="B29902" s="90">
        <v>6.5896999999999997</v>
      </c>
    </row>
    <row r="29903" spans="2:2" x14ac:dyDescent="0.3">
      <c r="B29903" s="90">
        <v>6.5898000000000003</v>
      </c>
    </row>
    <row r="29904" spans="2:2" x14ac:dyDescent="0.3">
      <c r="B29904" s="90">
        <v>6.5899000000000001</v>
      </c>
    </row>
    <row r="29905" spans="2:2" x14ac:dyDescent="0.3">
      <c r="B29905" s="90">
        <v>6.59</v>
      </c>
    </row>
    <row r="29906" spans="2:2" x14ac:dyDescent="0.3">
      <c r="B29906" s="90">
        <v>6.5900999999999996</v>
      </c>
    </row>
    <row r="29907" spans="2:2" x14ac:dyDescent="0.3">
      <c r="B29907" s="90">
        <v>6.5902000000000003</v>
      </c>
    </row>
    <row r="29908" spans="2:2" x14ac:dyDescent="0.3">
      <c r="B29908" s="90">
        <v>6.5903</v>
      </c>
    </row>
    <row r="29909" spans="2:2" x14ac:dyDescent="0.3">
      <c r="B29909" s="90">
        <v>6.5903999999999998</v>
      </c>
    </row>
    <row r="29910" spans="2:2" x14ac:dyDescent="0.3">
      <c r="B29910" s="90">
        <v>6.5904999999999996</v>
      </c>
    </row>
    <row r="29911" spans="2:2" x14ac:dyDescent="0.3">
      <c r="B29911" s="90">
        <v>6.5906000000000002</v>
      </c>
    </row>
    <row r="29912" spans="2:2" x14ac:dyDescent="0.3">
      <c r="B29912" s="90">
        <v>6.5907</v>
      </c>
    </row>
    <row r="29913" spans="2:2" x14ac:dyDescent="0.3">
      <c r="B29913" s="90">
        <v>6.5907999999999998</v>
      </c>
    </row>
    <row r="29914" spans="2:2" x14ac:dyDescent="0.3">
      <c r="B29914" s="90">
        <v>6.5909000000000004</v>
      </c>
    </row>
    <row r="29915" spans="2:2" x14ac:dyDescent="0.3">
      <c r="B29915" s="90">
        <v>6.5910000000000002</v>
      </c>
    </row>
    <row r="29916" spans="2:2" x14ac:dyDescent="0.3">
      <c r="B29916" s="90">
        <v>6.5911</v>
      </c>
    </row>
    <row r="29917" spans="2:2" x14ac:dyDescent="0.3">
      <c r="B29917" s="90">
        <v>6.5911999999999997</v>
      </c>
    </row>
    <row r="29918" spans="2:2" x14ac:dyDescent="0.3">
      <c r="B29918" s="90">
        <v>6.5913000000000004</v>
      </c>
    </row>
    <row r="29919" spans="2:2" x14ac:dyDescent="0.3">
      <c r="B29919" s="90">
        <v>6.5914000000000001</v>
      </c>
    </row>
    <row r="29920" spans="2:2" x14ac:dyDescent="0.3">
      <c r="B29920" s="90">
        <v>6.5914999999999999</v>
      </c>
    </row>
    <row r="29921" spans="2:2" x14ac:dyDescent="0.3">
      <c r="B29921" s="90">
        <v>6.5915999999999997</v>
      </c>
    </row>
    <row r="29922" spans="2:2" x14ac:dyDescent="0.3">
      <c r="B29922" s="90">
        <v>6.5917000000000003</v>
      </c>
    </row>
    <row r="29923" spans="2:2" x14ac:dyDescent="0.3">
      <c r="B29923" s="90">
        <v>6.5918000000000001</v>
      </c>
    </row>
    <row r="29924" spans="2:2" x14ac:dyDescent="0.3">
      <c r="B29924" s="90">
        <v>6.5918999999999999</v>
      </c>
    </row>
    <row r="29925" spans="2:2" x14ac:dyDescent="0.3">
      <c r="B29925" s="90">
        <v>6.5919999999999996</v>
      </c>
    </row>
    <row r="29926" spans="2:2" x14ac:dyDescent="0.3">
      <c r="B29926" s="90">
        <v>6.5921000000000003</v>
      </c>
    </row>
    <row r="29927" spans="2:2" x14ac:dyDescent="0.3">
      <c r="B29927" s="90">
        <v>6.5922000000000001</v>
      </c>
    </row>
    <row r="29928" spans="2:2" x14ac:dyDescent="0.3">
      <c r="B29928" s="90">
        <v>6.5922999999999998</v>
      </c>
    </row>
    <row r="29929" spans="2:2" x14ac:dyDescent="0.3">
      <c r="B29929" s="90">
        <v>6.5923999999999996</v>
      </c>
    </row>
    <row r="29930" spans="2:2" x14ac:dyDescent="0.3">
      <c r="B29930" s="90">
        <v>6.5925000000000002</v>
      </c>
    </row>
    <row r="29931" spans="2:2" x14ac:dyDescent="0.3">
      <c r="B29931" s="90">
        <v>6.5926</v>
      </c>
    </row>
    <row r="29932" spans="2:2" x14ac:dyDescent="0.3">
      <c r="B29932" s="90">
        <v>6.5926999999999998</v>
      </c>
    </row>
    <row r="29933" spans="2:2" x14ac:dyDescent="0.3">
      <c r="B29933" s="90">
        <v>6.5928000000000004</v>
      </c>
    </row>
    <row r="29934" spans="2:2" x14ac:dyDescent="0.3">
      <c r="B29934" s="90">
        <v>6.5929000000000002</v>
      </c>
    </row>
    <row r="29935" spans="2:2" x14ac:dyDescent="0.3">
      <c r="B29935" s="90">
        <v>6.593</v>
      </c>
    </row>
    <row r="29936" spans="2:2" x14ac:dyDescent="0.3">
      <c r="B29936" s="90">
        <v>6.5930999999999997</v>
      </c>
    </row>
    <row r="29937" spans="2:2" x14ac:dyDescent="0.3">
      <c r="B29937" s="90">
        <v>6.5932000000000004</v>
      </c>
    </row>
    <row r="29938" spans="2:2" x14ac:dyDescent="0.3">
      <c r="B29938" s="90">
        <v>6.5933000000000002</v>
      </c>
    </row>
    <row r="29939" spans="2:2" x14ac:dyDescent="0.3">
      <c r="B29939" s="90">
        <v>6.5933999999999999</v>
      </c>
    </row>
    <row r="29940" spans="2:2" x14ac:dyDescent="0.3">
      <c r="B29940" s="90">
        <v>6.5934999999999997</v>
      </c>
    </row>
    <row r="29941" spans="2:2" x14ac:dyDescent="0.3">
      <c r="B29941" s="90">
        <v>6.5936000000000003</v>
      </c>
    </row>
    <row r="29942" spans="2:2" x14ac:dyDescent="0.3">
      <c r="B29942" s="90">
        <v>6.5937000000000001</v>
      </c>
    </row>
    <row r="29943" spans="2:2" x14ac:dyDescent="0.3">
      <c r="B29943" s="90">
        <v>6.5937999999999999</v>
      </c>
    </row>
    <row r="29944" spans="2:2" x14ac:dyDescent="0.3">
      <c r="B29944" s="90">
        <v>6.5938999999999997</v>
      </c>
    </row>
    <row r="29945" spans="2:2" x14ac:dyDescent="0.3">
      <c r="B29945" s="90">
        <v>6.5940000000000003</v>
      </c>
    </row>
    <row r="29946" spans="2:2" x14ac:dyDescent="0.3">
      <c r="B29946" s="90">
        <v>6.5941000000000001</v>
      </c>
    </row>
    <row r="29947" spans="2:2" x14ac:dyDescent="0.3">
      <c r="B29947" s="90">
        <v>6.5941999999999998</v>
      </c>
    </row>
    <row r="29948" spans="2:2" x14ac:dyDescent="0.3">
      <c r="B29948" s="90">
        <v>6.5942999999999996</v>
      </c>
    </row>
    <row r="29949" spans="2:2" x14ac:dyDescent="0.3">
      <c r="B29949" s="90">
        <v>6.5944000000000003</v>
      </c>
    </row>
    <row r="29950" spans="2:2" x14ac:dyDescent="0.3">
      <c r="B29950" s="90">
        <v>6.5945</v>
      </c>
    </row>
    <row r="29951" spans="2:2" x14ac:dyDescent="0.3">
      <c r="B29951" s="90">
        <v>6.5945999999999998</v>
      </c>
    </row>
    <row r="29952" spans="2:2" x14ac:dyDescent="0.3">
      <c r="B29952" s="90">
        <v>6.5946999999999996</v>
      </c>
    </row>
    <row r="29953" spans="2:2" x14ac:dyDescent="0.3">
      <c r="B29953" s="90">
        <v>6.5948000000000002</v>
      </c>
    </row>
    <row r="29954" spans="2:2" x14ac:dyDescent="0.3">
      <c r="B29954" s="90">
        <v>6.5949</v>
      </c>
    </row>
    <row r="29955" spans="2:2" x14ac:dyDescent="0.3">
      <c r="B29955" s="90">
        <v>6.5949999999999998</v>
      </c>
    </row>
    <row r="29956" spans="2:2" x14ac:dyDescent="0.3">
      <c r="B29956" s="90">
        <v>6.5951000000000004</v>
      </c>
    </row>
    <row r="29957" spans="2:2" x14ac:dyDescent="0.3">
      <c r="B29957" s="90">
        <v>6.5952000000000002</v>
      </c>
    </row>
    <row r="29958" spans="2:2" x14ac:dyDescent="0.3">
      <c r="B29958" s="90">
        <v>6.5952999999999999</v>
      </c>
    </row>
    <row r="29959" spans="2:2" x14ac:dyDescent="0.3">
      <c r="B29959" s="90">
        <v>6.5953999999999997</v>
      </c>
    </row>
    <row r="29960" spans="2:2" x14ac:dyDescent="0.3">
      <c r="B29960" s="90">
        <v>6.5955000000000004</v>
      </c>
    </row>
    <row r="29961" spans="2:2" x14ac:dyDescent="0.3">
      <c r="B29961" s="90">
        <v>6.5956000000000001</v>
      </c>
    </row>
    <row r="29962" spans="2:2" x14ac:dyDescent="0.3">
      <c r="B29962" s="90">
        <v>6.5956999999999999</v>
      </c>
    </row>
    <row r="29963" spans="2:2" x14ac:dyDescent="0.3">
      <c r="B29963" s="90">
        <v>6.5957999999999997</v>
      </c>
    </row>
    <row r="29964" spans="2:2" x14ac:dyDescent="0.3">
      <c r="B29964" s="90">
        <v>6.5959000000000003</v>
      </c>
    </row>
    <row r="29965" spans="2:2" x14ac:dyDescent="0.3">
      <c r="B29965" s="90">
        <v>6.5960000000000001</v>
      </c>
    </row>
    <row r="29966" spans="2:2" x14ac:dyDescent="0.3">
      <c r="B29966" s="90">
        <v>6.5960999999999999</v>
      </c>
    </row>
    <row r="29967" spans="2:2" x14ac:dyDescent="0.3">
      <c r="B29967" s="90">
        <v>6.5961999999999996</v>
      </c>
    </row>
    <row r="29968" spans="2:2" x14ac:dyDescent="0.3">
      <c r="B29968" s="90">
        <v>6.5963000000000003</v>
      </c>
    </row>
    <row r="29969" spans="2:2" x14ac:dyDescent="0.3">
      <c r="B29969" s="90">
        <v>6.5964</v>
      </c>
    </row>
    <row r="29970" spans="2:2" x14ac:dyDescent="0.3">
      <c r="B29970" s="90">
        <v>6.5964999999999998</v>
      </c>
    </row>
    <row r="29971" spans="2:2" x14ac:dyDescent="0.3">
      <c r="B29971" s="90">
        <v>6.5965999999999996</v>
      </c>
    </row>
    <row r="29972" spans="2:2" x14ac:dyDescent="0.3">
      <c r="B29972" s="90">
        <v>6.5967000000000002</v>
      </c>
    </row>
    <row r="29973" spans="2:2" x14ac:dyDescent="0.3">
      <c r="B29973" s="90">
        <v>6.5968</v>
      </c>
    </row>
    <row r="29974" spans="2:2" x14ac:dyDescent="0.3">
      <c r="B29974" s="90">
        <v>6.5968999999999998</v>
      </c>
    </row>
    <row r="29975" spans="2:2" x14ac:dyDescent="0.3">
      <c r="B29975" s="90">
        <v>6.5970000000000004</v>
      </c>
    </row>
    <row r="29976" spans="2:2" x14ac:dyDescent="0.3">
      <c r="B29976" s="90">
        <v>6.5971000000000002</v>
      </c>
    </row>
    <row r="29977" spans="2:2" x14ac:dyDescent="0.3">
      <c r="B29977" s="90">
        <v>6.5972</v>
      </c>
    </row>
    <row r="29978" spans="2:2" x14ac:dyDescent="0.3">
      <c r="B29978" s="90">
        <v>6.5972999999999997</v>
      </c>
    </row>
    <row r="29979" spans="2:2" x14ac:dyDescent="0.3">
      <c r="B29979" s="90">
        <v>6.5974000000000004</v>
      </c>
    </row>
    <row r="29980" spans="2:2" x14ac:dyDescent="0.3">
      <c r="B29980" s="90">
        <v>6.5975000000000001</v>
      </c>
    </row>
    <row r="29981" spans="2:2" x14ac:dyDescent="0.3">
      <c r="B29981" s="90">
        <v>6.5975999999999999</v>
      </c>
    </row>
    <row r="29982" spans="2:2" x14ac:dyDescent="0.3">
      <c r="B29982" s="90">
        <v>6.5976999999999997</v>
      </c>
    </row>
    <row r="29983" spans="2:2" x14ac:dyDescent="0.3">
      <c r="B29983" s="90">
        <v>6.5978000000000003</v>
      </c>
    </row>
    <row r="29984" spans="2:2" x14ac:dyDescent="0.3">
      <c r="B29984" s="90">
        <v>6.5979000000000001</v>
      </c>
    </row>
    <row r="29985" spans="2:2" x14ac:dyDescent="0.3">
      <c r="B29985" s="90">
        <v>6.5979999999999999</v>
      </c>
    </row>
    <row r="29986" spans="2:2" x14ac:dyDescent="0.3">
      <c r="B29986" s="90">
        <v>6.5980999999999996</v>
      </c>
    </row>
    <row r="29987" spans="2:2" x14ac:dyDescent="0.3">
      <c r="B29987" s="90">
        <v>6.5982000000000003</v>
      </c>
    </row>
    <row r="29988" spans="2:2" x14ac:dyDescent="0.3">
      <c r="B29988" s="90">
        <v>6.5983000000000001</v>
      </c>
    </row>
    <row r="29989" spans="2:2" x14ac:dyDescent="0.3">
      <c r="B29989" s="90">
        <v>6.5983999999999998</v>
      </c>
    </row>
    <row r="29990" spans="2:2" x14ac:dyDescent="0.3">
      <c r="B29990" s="90">
        <v>6.5984999999999996</v>
      </c>
    </row>
    <row r="29991" spans="2:2" x14ac:dyDescent="0.3">
      <c r="B29991" s="90">
        <v>6.5986000000000002</v>
      </c>
    </row>
    <row r="29992" spans="2:2" x14ac:dyDescent="0.3">
      <c r="B29992" s="90">
        <v>6.5987</v>
      </c>
    </row>
    <row r="29993" spans="2:2" x14ac:dyDescent="0.3">
      <c r="B29993" s="90">
        <v>6.5987999999999998</v>
      </c>
    </row>
    <row r="29994" spans="2:2" x14ac:dyDescent="0.3">
      <c r="B29994" s="90">
        <v>6.5989000000000004</v>
      </c>
    </row>
    <row r="29995" spans="2:2" x14ac:dyDescent="0.3">
      <c r="B29995" s="90">
        <v>6.5990000000000002</v>
      </c>
    </row>
    <row r="29996" spans="2:2" x14ac:dyDescent="0.3">
      <c r="B29996" s="90">
        <v>6.5991</v>
      </c>
    </row>
    <row r="29997" spans="2:2" x14ac:dyDescent="0.3">
      <c r="B29997" s="90">
        <v>6.5991999999999997</v>
      </c>
    </row>
    <row r="29998" spans="2:2" x14ac:dyDescent="0.3">
      <c r="B29998" s="90">
        <v>6.5993000000000004</v>
      </c>
    </row>
    <row r="29999" spans="2:2" x14ac:dyDescent="0.3">
      <c r="B29999" s="90">
        <v>6.5994000000000002</v>
      </c>
    </row>
    <row r="30000" spans="2:2" x14ac:dyDescent="0.3">
      <c r="B30000" s="90">
        <v>6.5994999999999999</v>
      </c>
    </row>
    <row r="30001" spans="2:2" x14ac:dyDescent="0.3">
      <c r="B30001" s="90">
        <v>6.5995999999999997</v>
      </c>
    </row>
    <row r="30002" spans="2:2" x14ac:dyDescent="0.3">
      <c r="B30002" s="90">
        <v>6.5997000000000003</v>
      </c>
    </row>
    <row r="30003" spans="2:2" x14ac:dyDescent="0.3">
      <c r="B30003" s="90">
        <v>6.5998000000000001</v>
      </c>
    </row>
    <row r="30004" spans="2:2" x14ac:dyDescent="0.3">
      <c r="B30004" s="90">
        <v>6.5998999999999999</v>
      </c>
    </row>
    <row r="30005" spans="2:2" x14ac:dyDescent="0.3">
      <c r="B30005" s="90">
        <v>7</v>
      </c>
    </row>
  </sheetData>
  <pageMargins left="0.7" right="0.7" top="0.75" bottom="0.75" header="0.3" footer="0.3"/>
  <pageSetup paperSize="9" orientation="portrait" horizontalDpi="30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806ED-19A8-4C9A-833F-310D9CB5DD72}">
  <sheetPr codeName="Feuil2">
    <pageSetUpPr fitToPage="1"/>
  </sheetPr>
  <dimension ref="A1:AS67"/>
  <sheetViews>
    <sheetView zoomScale="80" zoomScaleNormal="80" workbookViewId="0">
      <selection activeCell="AB15" sqref="AB15"/>
    </sheetView>
  </sheetViews>
  <sheetFormatPr baseColWidth="10" defaultColWidth="11.6640625" defaultRowHeight="18.600000000000001" x14ac:dyDescent="0.3"/>
  <cols>
    <col min="1" max="1" width="7.21875" style="1" bestFit="1" customWidth="1"/>
    <col min="2" max="3" width="20.5546875" style="1" customWidth="1"/>
    <col min="4" max="7" width="9.5546875" style="1" customWidth="1"/>
    <col min="8" max="9" width="12.5546875" style="1" customWidth="1"/>
    <col min="10" max="15" width="9.5546875" style="1" customWidth="1"/>
    <col min="16" max="19" width="11.5546875" style="1" customWidth="1"/>
    <col min="20" max="23" width="7.5546875" style="2" customWidth="1"/>
    <col min="24" max="25" width="7.5546875" style="1" customWidth="1"/>
    <col min="26" max="26" width="9.5546875" style="1" bestFit="1" customWidth="1"/>
    <col min="27" max="31" width="7.5546875" style="1" customWidth="1"/>
    <col min="32" max="16384" width="11.6640625" style="1"/>
  </cols>
  <sheetData>
    <row r="1" spans="1:45" ht="44.25" customHeight="1" thickTop="1" thickBot="1" x14ac:dyDescent="0.35">
      <c r="A1" s="204" t="s">
        <v>95</v>
      </c>
      <c r="B1" s="205"/>
      <c r="C1" s="206"/>
      <c r="D1" s="180" t="s">
        <v>22</v>
      </c>
      <c r="E1" s="181"/>
      <c r="F1" s="178" t="s">
        <v>23</v>
      </c>
      <c r="G1" s="181"/>
      <c r="H1" s="178" t="s">
        <v>24</v>
      </c>
      <c r="I1" s="179"/>
      <c r="J1" s="182" t="s">
        <v>25</v>
      </c>
      <c r="K1" s="183"/>
      <c r="L1" s="183"/>
      <c r="M1" s="183"/>
      <c r="N1" s="183"/>
      <c r="O1" s="183"/>
      <c r="P1" s="183"/>
      <c r="Q1" s="184"/>
      <c r="R1" s="185" t="s">
        <v>28</v>
      </c>
      <c r="S1" s="186"/>
      <c r="T1" s="193" t="s">
        <v>116</v>
      </c>
      <c r="U1" s="194"/>
      <c r="V1" s="194"/>
      <c r="W1" s="194"/>
      <c r="X1" s="194"/>
      <c r="Y1" s="194"/>
      <c r="Z1" s="194"/>
      <c r="AA1" s="194"/>
      <c r="AB1" s="194"/>
      <c r="AC1" s="194"/>
      <c r="AD1" s="210" t="str">
        <f>IF(COUNT(T3:AC3)=0,"non",IF(COUNT(T3:AC3)&lt;4,"non",T3+V3+X3+Z3+AB3))</f>
        <v>non</v>
      </c>
      <c r="AE1" s="211"/>
    </row>
    <row r="2" spans="1:45" ht="44.25" customHeight="1" thickBot="1" x14ac:dyDescent="0.4">
      <c r="A2" s="207"/>
      <c r="B2" s="208"/>
      <c r="C2" s="209"/>
      <c r="D2" s="162" t="s">
        <v>74</v>
      </c>
      <c r="E2" s="163"/>
      <c r="F2" s="187" t="s">
        <v>47</v>
      </c>
      <c r="G2" s="163"/>
      <c r="H2" s="187" t="s">
        <v>75</v>
      </c>
      <c r="I2" s="188"/>
      <c r="J2" s="160" t="s">
        <v>76</v>
      </c>
      <c r="K2" s="159"/>
      <c r="L2" s="158" t="s">
        <v>77</v>
      </c>
      <c r="M2" s="159"/>
      <c r="N2" s="158" t="s">
        <v>78</v>
      </c>
      <c r="O2" s="159"/>
      <c r="P2" s="158" t="s">
        <v>48</v>
      </c>
      <c r="Q2" s="161"/>
      <c r="R2" s="156" t="s">
        <v>69</v>
      </c>
      <c r="S2" s="157"/>
      <c r="T2" s="197" t="s">
        <v>118</v>
      </c>
      <c r="U2" s="190"/>
      <c r="V2" s="189" t="s">
        <v>119</v>
      </c>
      <c r="W2" s="190"/>
      <c r="X2" s="189" t="s">
        <v>120</v>
      </c>
      <c r="Y2" s="190"/>
      <c r="Z2" s="189" t="s">
        <v>121</v>
      </c>
      <c r="AA2" s="190"/>
      <c r="AB2" s="189" t="s">
        <v>122</v>
      </c>
      <c r="AC2" s="190"/>
      <c r="AD2" s="129"/>
      <c r="AE2" s="131"/>
    </row>
    <row r="3" spans="1:45" ht="44.4" customHeight="1" thickBot="1" x14ac:dyDescent="0.35">
      <c r="A3" s="170" t="s">
        <v>115</v>
      </c>
      <c r="B3" s="171"/>
      <c r="C3" s="172"/>
      <c r="D3" s="198" t="s">
        <v>92</v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200"/>
      <c r="T3" s="195" t="str">
        <f>IF(COUNT(W6:W35)=0,"non",LARGE(W6:W35,1))</f>
        <v>non</v>
      </c>
      <c r="U3" s="196"/>
      <c r="V3" s="191" t="str">
        <f>IF(COUNT(W6:W35)&lt;2,"non",LARGE(W6:W35,2))</f>
        <v>non</v>
      </c>
      <c r="W3" s="192"/>
      <c r="X3" s="191" t="str">
        <f>IF(COUNT(AQ6:AQ12)=0,"non",LARGE(AQ6:AQ12,1))</f>
        <v>non</v>
      </c>
      <c r="Y3" s="192"/>
      <c r="Z3" s="191" t="str">
        <f>IF(COUNT(AQ6:AQ12)&lt;2,"non",LARGE(AQ6:AQ12,2))</f>
        <v>non</v>
      </c>
      <c r="AA3" s="192"/>
      <c r="AB3" s="191" t="str">
        <f>IF(COUNT(AQ6:AQ12)&lt;3,"non",LARGE(AQ6:AQ12,3))</f>
        <v>non</v>
      </c>
      <c r="AC3" s="192"/>
      <c r="AD3" s="130"/>
      <c r="AE3" s="132"/>
    </row>
    <row r="4" spans="1:45" ht="44.4" customHeight="1" thickBot="1" x14ac:dyDescent="0.35">
      <c r="A4" s="173"/>
      <c r="B4" s="174"/>
      <c r="C4" s="175"/>
      <c r="D4" s="201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3"/>
      <c r="T4" s="151" t="s">
        <v>101</v>
      </c>
      <c r="U4" s="152"/>
      <c r="V4" s="152"/>
      <c r="W4" s="153"/>
      <c r="X4" s="151" t="s">
        <v>102</v>
      </c>
      <c r="Y4" s="152"/>
      <c r="Z4" s="152"/>
      <c r="AA4" s="153"/>
      <c r="AB4" s="151" t="s">
        <v>103</v>
      </c>
      <c r="AC4" s="152"/>
      <c r="AD4" s="152"/>
      <c r="AE4" s="153"/>
    </row>
    <row r="5" spans="1:45" ht="45" customHeight="1" thickBot="1" x14ac:dyDescent="0.35">
      <c r="A5" s="41"/>
      <c r="B5" s="40" t="s">
        <v>26</v>
      </c>
      <c r="C5" s="45" t="s">
        <v>27</v>
      </c>
      <c r="D5" s="60" t="s">
        <v>54</v>
      </c>
      <c r="E5" s="61" t="s">
        <v>29</v>
      </c>
      <c r="F5" s="62" t="s">
        <v>54</v>
      </c>
      <c r="G5" s="58" t="s">
        <v>33</v>
      </c>
      <c r="H5" s="62" t="s">
        <v>55</v>
      </c>
      <c r="I5" s="59" t="s">
        <v>33</v>
      </c>
      <c r="J5" s="60" t="s">
        <v>56</v>
      </c>
      <c r="K5" s="56" t="s">
        <v>33</v>
      </c>
      <c r="L5" s="62" t="s">
        <v>56</v>
      </c>
      <c r="M5" s="56" t="s">
        <v>33</v>
      </c>
      <c r="N5" s="62" t="s">
        <v>56</v>
      </c>
      <c r="O5" s="56" t="s">
        <v>33</v>
      </c>
      <c r="P5" s="62" t="s">
        <v>56</v>
      </c>
      <c r="Q5" s="57" t="s">
        <v>33</v>
      </c>
      <c r="R5" s="63" t="s">
        <v>56</v>
      </c>
      <c r="S5" s="51" t="s">
        <v>33</v>
      </c>
      <c r="T5" s="113" t="s">
        <v>21</v>
      </c>
      <c r="U5" s="114" t="s">
        <v>20</v>
      </c>
      <c r="V5" s="114" t="s">
        <v>19</v>
      </c>
      <c r="W5" s="115" t="s">
        <v>57</v>
      </c>
      <c r="X5" s="116" t="s">
        <v>104</v>
      </c>
      <c r="Y5" s="117" t="s">
        <v>105</v>
      </c>
      <c r="Z5" s="114" t="s">
        <v>108</v>
      </c>
      <c r="AA5" s="115" t="s">
        <v>57</v>
      </c>
      <c r="AB5" s="113" t="s">
        <v>106</v>
      </c>
      <c r="AC5" s="114" t="s">
        <v>107</v>
      </c>
      <c r="AD5" s="114" t="s">
        <v>109</v>
      </c>
      <c r="AE5" s="115" t="s">
        <v>57</v>
      </c>
      <c r="AF5" s="122" t="s">
        <v>112</v>
      </c>
      <c r="AG5" s="119" t="s">
        <v>113</v>
      </c>
      <c r="AH5" s="119" t="s">
        <v>114</v>
      </c>
      <c r="AI5" s="144" t="s">
        <v>100</v>
      </c>
      <c r="AJ5" s="144"/>
      <c r="AK5" s="144"/>
      <c r="AL5" s="1" t="s">
        <v>2</v>
      </c>
      <c r="AM5" s="144" t="s">
        <v>110</v>
      </c>
      <c r="AN5" s="144"/>
      <c r="AO5" s="144" t="s">
        <v>111</v>
      </c>
      <c r="AP5" s="144"/>
      <c r="AQ5" s="124" t="s">
        <v>117</v>
      </c>
      <c r="AR5" s="124"/>
      <c r="AS5" s="124"/>
    </row>
    <row r="6" spans="1:45" ht="22.5" customHeight="1" x14ac:dyDescent="0.3">
      <c r="A6" s="42">
        <v>1</v>
      </c>
      <c r="B6" s="67"/>
      <c r="C6" s="46"/>
      <c r="D6" s="52"/>
      <c r="E6" s="70" cm="1">
        <f t="array" ref="E6">IF(D6="",0,IF(D6="DSQ",1,IF(D6="ABD",1,IF(D6="NC",1,IF(D6="NP",0,IF(D6&lt;Ben_G!B$2,Ben_G!$A$2,IF(COUNTIF(Ben_G!B:B,D6)=1,_xlfn.XLOOKUP(D6,Ben_G!B:B,Ben_G!$A:$A),INDEX(Ben_G!$A:$A,MATCH(D6,Ben_G!B:B)+1))))))))</f>
        <v>0</v>
      </c>
      <c r="F6" s="54"/>
      <c r="G6" s="70" cm="1">
        <f t="array" ref="G6">IF(F6="",0,IF(F6="DSQ",1,IF(F6="ABD",1,IF(F6="NC",1,IF(F6="NP",0,IF(F6&lt;Ben_G!D$2,Ben_G!$A$2,IF(COUNTIF(Ben_G!D:D,F6)=1,_xlfn.XLOOKUP(F6,Ben_G!D:D,Ben_G!$A:$A),INDEX(Ben_G!$A:$A,MATCH(F6,Ben_G!D:D)+1))))))))</f>
        <v>0</v>
      </c>
      <c r="H6" s="55"/>
      <c r="I6" s="73" cm="1">
        <f t="array" ref="I6">IF(H6="",0,IF(H6="DSQ",1,IF(H6="ABD",1,IF(H6="NC",1,IF(H6="NP",0,IF(H6&lt;Ben_G!C$2,Ben_G!$A$2,IF(COUNTIF(Ben_G!C:C,H6)=1,_xlfn.XLOOKUP(H6,Ben_G!C:C,Ben_G!$A:$A),INDEX(Ben_G!$A:$A,MATCH(H6,Ben_G!C:C)+1))))))))</f>
        <v>0</v>
      </c>
      <c r="J6" s="52"/>
      <c r="K6" s="75" cm="1">
        <f t="array" ref="K6">IF(J6="",0,IF(J6="DSQ",1,IF(J6="ABD",1,IF(J6="NC",1,IF(J6="NP",0,IF(J6&gt;Ben_G!E$2,Ben_G!$A$2,IF(COUNTIF(Ben_G!E:E,J6)=1,_xlfn.XLOOKUP(J6,Ben_G!E:E,Ben_G!$A:$A),INDEX(Ben_G!$A:$A,MATCH(J6,Ben_G!E:E,-1)+1))))))))</f>
        <v>0</v>
      </c>
      <c r="L6" s="54"/>
      <c r="M6" s="75" cm="1">
        <f t="array" ref="M6">IF(L6="",0,IF(L6="DSQ",1,IF(L6="ABD",1,IF(L6="NC",1,IF(L6="NP",0,IF(L6&gt;Ben_G!F$2,Ben_G!$A$2,IF(COUNTIF(Ben_G!F:F,L6)=1,_xlfn.XLOOKUP(L6,Ben_G!F:F,Ben_G!$A:$A),INDEX(Ben_G!$A:$A,MATCH(L6,Ben_G!F:F,-1)+1))))))))</f>
        <v>0</v>
      </c>
      <c r="N6" s="54"/>
      <c r="O6" s="75" cm="1">
        <f t="array" ref="O6">IF(N6="",0,IF(N6="DSQ",1,IF(N6="ABD",1,IF(N6="NC",1,IF(N6="NP",0,IF(N6&gt;Ben_G!G$2,Ben_G!$A$2,IF(COUNTIF(Ben_G!G:G,N6)=1,_xlfn.XLOOKUP(N6,Ben_G!G:G,Ben_G!$A:$A),INDEX(Ben_G!$A:$A,MATCH(N6,Ben_G!G:G,-1)+1))))))))</f>
        <v>0</v>
      </c>
      <c r="P6" s="54"/>
      <c r="Q6" s="78" cm="1">
        <f t="array" ref="Q6">IF(P6="",0,IF(P6="DSQ",1,IF(P6="ABD",1,IF(P6="NC",1,IF(P6="NP",0,IF(P6&gt;Ben_G!H$2,Ben_G!$A$2,IF(COUNTIF(Ben_G!H:H,P6)=1,_xlfn.XLOOKUP(P6,Ben_G!H:H,Ben_G!$A:$A),INDEX(Ben_G!$A:$A,MATCH(P6,Ben_G!H:H,-1)+1))))))))</f>
        <v>0</v>
      </c>
      <c r="R6" s="52"/>
      <c r="S6" s="80" cm="1">
        <f t="array" ref="S6">IF(R6="",0,IF(R6="DSQ",1,IF(R6="ABD",1,IF(R6="NC",1,IF(R6="NP",0,IF(R6&gt;Ben_G!I$2,Ben_G!$A$2,IF(COUNTIF(Ben_G!I:I,R6)=1,_xlfn.XLOOKUP(R6,Ben_G!I:I,Ben_G!$A:$A),INDEX(Ben_G!$A:$A,MATCH(R6,Ben_G!I:I,-1)+1))))))))</f>
        <v>0</v>
      </c>
      <c r="T6" s="81" t="str">
        <f>IF(B6="","",MAX(E6,G6,I6))</f>
        <v/>
      </c>
      <c r="U6" s="82" t="str">
        <f>IF(B6="","",MAX(K6,M6,O6,Q6))</f>
        <v/>
      </c>
      <c r="V6" s="82" t="str">
        <f>IF(B6="","",S6)</f>
        <v/>
      </c>
      <c r="W6" s="83" t="str">
        <f>IF(B6="","",IF(AND(T6+U6+V6&gt;=AG6,T6+U6+V6&gt;=AH6),T6+U6+V6,"-"))</f>
        <v/>
      </c>
      <c r="X6" s="81" t="str">
        <f>IF(B6="","",MAX(E6,G6,I6))</f>
        <v/>
      </c>
      <c r="Y6" s="82" t="str">
        <f>IF(B6="","",LARGE((AI6:AK6),2))</f>
        <v/>
      </c>
      <c r="Z6" s="82" t="str">
        <f>IF(B6="","",LARGE((AL6:AP6),1))</f>
        <v/>
      </c>
      <c r="AA6" s="83" t="str">
        <f>IF(B6="","",IF(AND(X6+Y6+Z6&gt;AF6,X6+Y6+Z6&gt;AH6),X6+Y6+Z6,"&lt;"))</f>
        <v/>
      </c>
      <c r="AB6" s="81" t="str">
        <f>IF(B6="","",LARGE(AO6:AP6,1))</f>
        <v/>
      </c>
      <c r="AC6" s="82" t="str">
        <f>IF(B6="","",LARGE(AM6:AN6,1))</f>
        <v/>
      </c>
      <c r="AD6" s="82" t="str">
        <f>IF(B6="","",LARGE(AI6:AL6,1))</f>
        <v/>
      </c>
      <c r="AE6" s="83" t="str">
        <f>IF(B6="","",IF(AND(AB6+AC6+AD6&gt;AF6,AB6+AC6+AD6&gt;AG6),AB6+AC6+AD6,"&lt;"))</f>
        <v/>
      </c>
      <c r="AF6" s="123" t="str">
        <f>IF(B6="","",SUM(T6:V6))</f>
        <v/>
      </c>
      <c r="AG6" s="120" t="str">
        <f>IF(B6="","",SUM(X6:Z6))</f>
        <v/>
      </c>
      <c r="AH6" s="120" t="str">
        <f>IF(B6="","",SUM(AB6:AD6))</f>
        <v/>
      </c>
      <c r="AI6" s="1" t="str">
        <f>IF(B6="","",E6)</f>
        <v/>
      </c>
      <c r="AJ6" s="1" t="str">
        <f>IF(B6="","",G6)</f>
        <v/>
      </c>
      <c r="AK6" s="1" t="str">
        <f>IF(B6="","",I6)</f>
        <v/>
      </c>
      <c r="AL6" s="1" t="str">
        <f>IF(B6="","",S6)</f>
        <v/>
      </c>
      <c r="AM6" s="1" t="str">
        <f>IF(B6="","",K6)</f>
        <v/>
      </c>
      <c r="AN6" s="1" t="str">
        <f>IF(B6="","",M6)</f>
        <v/>
      </c>
      <c r="AO6" s="1" t="str">
        <f>IF(B6="","",O6)</f>
        <v/>
      </c>
      <c r="AP6" s="1" t="str">
        <f>IF(B6="","",Q6)</f>
        <v/>
      </c>
      <c r="AQ6" s="1" t="str">
        <f>IF(COUNT(W6:W35)&lt;3,"",LARGE(W6:W35,3))</f>
        <v/>
      </c>
    </row>
    <row r="7" spans="1:45" ht="22.5" customHeight="1" x14ac:dyDescent="0.3">
      <c r="A7" s="42">
        <v>2</v>
      </c>
      <c r="B7" s="68"/>
      <c r="C7" s="47"/>
      <c r="D7" s="49"/>
      <c r="E7" s="70" cm="1">
        <f t="array" ref="E7">IF(D7="",0,IF(D7="DSQ",1,IF(D7="ABD",1,IF(D7="NC",1,IF(D7="NP",0,IF(D7&lt;Ben_G!B$2,Ben_G!$A$2,IF(COUNTIF(Ben_G!B:B,D7)=1,_xlfn.XLOOKUP(D7,Ben_G!B:B,Ben_G!$A:$A),INDEX(Ben_G!$A:$A,MATCH(D7,Ben_G!B:B)+1))))))))</f>
        <v>0</v>
      </c>
      <c r="F7" s="54"/>
      <c r="G7" s="70" cm="1">
        <f t="array" ref="G7">IF(F7="",0,IF(F7="DSQ",1,IF(F7="ABD",1,IF(F7="NC",1,IF(F7="NP",0,IF(F7&lt;Ben_G!D$2,Ben_G!$A$2,IF(COUNTIF(Ben_G!D:D,F7)=1,_xlfn.XLOOKUP(F7,Ben_G!D:D,Ben_G!$A:$A),INDEX(Ben_G!$A:$A,MATCH(F7,Ben_G!D:D)+1))))))))</f>
        <v>0</v>
      </c>
      <c r="H7" s="55"/>
      <c r="I7" s="73" cm="1">
        <f t="array" ref="I7">IF(H7="",0,IF(H7="DSQ",1,IF(H7="ABD",1,IF(H7="NC",1,IF(H7="NP",0,IF(H7&lt;Ben_G!C$2,Ben_G!$A$2,IF(COUNTIF(Ben_G!C:C,H7)=1,_xlfn.XLOOKUP(H7,Ben_G!C:C,Ben_G!$A:$A),INDEX(Ben_G!$A:$A,MATCH(H7,Ben_G!C:C)+1))))))))</f>
        <v>0</v>
      </c>
      <c r="J7" s="52"/>
      <c r="K7" s="75" cm="1">
        <f t="array" ref="K7">IF(J7="",0,IF(J7="DSQ",1,IF(J7="ABD",1,IF(J7="NC",1,IF(J7="NP",0,IF(J7&gt;Ben_G!E$2,Ben_G!$A$2,IF(COUNTIF(Ben_G!E:E,J7)=1,_xlfn.XLOOKUP(J7,Ben_G!E:E,Ben_G!$A:$A),INDEX(Ben_G!$A:$A,MATCH(J7,Ben_G!E:E,-1)+1))))))))</f>
        <v>0</v>
      </c>
      <c r="L7" s="54"/>
      <c r="M7" s="75" cm="1">
        <f t="array" ref="M7">IF(L7="",0,IF(L7="DSQ",1,IF(L7="ABD",1,IF(L7="NC",1,IF(L7="NP",0,IF(L7&gt;Ben_G!F$2,Ben_G!$A$2,IF(COUNTIF(Ben_G!F:F,L7)=1,_xlfn.XLOOKUP(L7,Ben_G!F:F,Ben_G!$A:$A),INDEX(Ben_G!$A:$A,MATCH(L7,Ben_G!F:F,-1)+1))))))))</f>
        <v>0</v>
      </c>
      <c r="N7" s="54"/>
      <c r="O7" s="75" cm="1">
        <f t="array" ref="O7">IF(N7="",0,IF(N7="DSQ",1,IF(N7="ABD",1,IF(N7="NC",1,IF(N7="NP",0,IF(N7&gt;Ben_G!G$2,Ben_G!$A$2,IF(COUNTIF(Ben_G!G:G,N7)=1,_xlfn.XLOOKUP(N7,Ben_G!G:G,Ben_G!$A:$A),INDEX(Ben_G!$A:$A,MATCH(N7,Ben_G!G:G,-1)+1))))))))</f>
        <v>0</v>
      </c>
      <c r="P7" s="54"/>
      <c r="Q7" s="78" cm="1">
        <f t="array" ref="Q7">IF(P7="",0,IF(P7="DSQ",1,IF(P7="ABD",1,IF(P7="NC",1,IF(P7="NP",0,IF(P7&gt;Ben_G!H$2,Ben_G!$A$2,IF(COUNTIF(Ben_G!H:H,P7)=1,_xlfn.XLOOKUP(P7,Ben_G!H:H,Ben_G!$A:$A),INDEX(Ben_G!$A:$A,MATCH(P7,Ben_G!H:H,-1)+1))))))))</f>
        <v>0</v>
      </c>
      <c r="R7" s="52"/>
      <c r="S7" s="80" cm="1">
        <f t="array" ref="S7">IF(R7="",0,IF(R7="DSQ",1,IF(R7="ABD",1,IF(R7="NC",1,IF(R7="NP",0,IF(R7&gt;Ben_G!I$2,Ben_G!$A$2,IF(COUNTIF(Ben_G!I:I,R7)=1,_xlfn.XLOOKUP(R7,Ben_G!I:I,Ben_G!$A:$A),INDEX(Ben_G!$A:$A,MATCH(R7,Ben_G!I:I,-1)+1))))))))</f>
        <v>0</v>
      </c>
      <c r="T7" s="81" t="str">
        <f t="shared" ref="T7:T35" si="0">IF(B7="","",MAX(E7,G7,I7))</f>
        <v/>
      </c>
      <c r="U7" s="82" t="str">
        <f t="shared" ref="U7:U35" si="1">IF(B7="","",MAX(K7,M7,O7,Q7))</f>
        <v/>
      </c>
      <c r="V7" s="82" t="str">
        <f t="shared" ref="V7:V35" si="2">IF(B7="","",S7)</f>
        <v/>
      </c>
      <c r="W7" s="83" t="str">
        <f t="shared" ref="W7:W35" si="3">IF(B7="","",IF(AND(T7+U7+V7&gt;=AG7,T7+U7+V7&gt;=AH7),T7+U7+V7,"-"))</f>
        <v/>
      </c>
      <c r="X7" s="81" t="str">
        <f t="shared" ref="X7:X35" si="4">IF(B7="","",MAX(E7,G7,I7))</f>
        <v/>
      </c>
      <c r="Y7" s="82" t="str">
        <f t="shared" ref="Y7:Y35" si="5">IF(B7="","",LARGE((AI7:AK7),2))</f>
        <v/>
      </c>
      <c r="Z7" s="82" t="str">
        <f t="shared" ref="Z7:Z35" si="6">IF(B7="","",LARGE((AL7:AP7),1))</f>
        <v/>
      </c>
      <c r="AA7" s="83" t="str">
        <f t="shared" ref="AA7:AA35" si="7">IF(B7="","",IF(AND(X7+Y7+Z7&gt;AF7,X7+Y7+Z7&gt;AH7),X7+Y7+Z7,"&lt;"))</f>
        <v/>
      </c>
      <c r="AB7" s="81" t="str">
        <f t="shared" ref="AB7:AB35" si="8">IF(B7="","",LARGE(AO7:AP7,1))</f>
        <v/>
      </c>
      <c r="AC7" s="82" t="str">
        <f t="shared" ref="AC7:AC35" si="9">IF(B7="","",LARGE(AM7:AN7,1))</f>
        <v/>
      </c>
      <c r="AD7" s="82" t="str">
        <f t="shared" ref="AD7:AD35" si="10">IF(B7="","",LARGE(AI7:AL7,1))</f>
        <v/>
      </c>
      <c r="AE7" s="83" t="str">
        <f t="shared" ref="AE7:AE35" si="11">IF(B7="","",IF(AND(AB7+AC7+AD7&gt;AF7,AB7+AC7+AD7&gt;AG7),AB7+AC7+AD7,"&lt;"))</f>
        <v/>
      </c>
      <c r="AF7" s="123" t="str">
        <f t="shared" ref="AF7:AF35" si="12">IF(B7="","",SUM(T7:V7))</f>
        <v/>
      </c>
      <c r="AG7" s="120" t="str">
        <f t="shared" ref="AG7:AG35" si="13">IF(B7="","",SUM(X7:Z7))</f>
        <v/>
      </c>
      <c r="AH7" s="120" t="str">
        <f t="shared" ref="AH7:AH35" si="14">IF(B7="","",SUM(AB7:AD7))</f>
        <v/>
      </c>
      <c r="AI7" s="1" t="str">
        <f t="shared" ref="AI7:AI35" si="15">IF(B7="","",E7)</f>
        <v/>
      </c>
      <c r="AJ7" s="1" t="str">
        <f t="shared" ref="AJ7:AJ35" si="16">IF(B7="","",G7)</f>
        <v/>
      </c>
      <c r="AK7" s="1" t="str">
        <f t="shared" ref="AK7:AK35" si="17">IF(B7="","",I7)</f>
        <v/>
      </c>
      <c r="AL7" s="1" t="str">
        <f t="shared" ref="AL7:AL35" si="18">IF(B7="","",S7)</f>
        <v/>
      </c>
      <c r="AM7" s="1" t="str">
        <f t="shared" ref="AM7:AM35" si="19">IF(B7="","",K7)</f>
        <v/>
      </c>
      <c r="AN7" s="1" t="str">
        <f t="shared" ref="AN7:AN35" si="20">IF(B7="","",M7)</f>
        <v/>
      </c>
      <c r="AO7" s="1" t="str">
        <f t="shared" ref="AO7:AO35" si="21">IF(B7="","",O7)</f>
        <v/>
      </c>
      <c r="AP7" s="1" t="str">
        <f t="shared" ref="AP7:AP35" si="22">IF(B7="","",Q7)</f>
        <v/>
      </c>
      <c r="AQ7" s="1" t="str">
        <f>IF(COUNT(W6:W35)&lt;4,"",LARGE(W6:W35,4))</f>
        <v/>
      </c>
    </row>
    <row r="8" spans="1:45" ht="22.5" customHeight="1" x14ac:dyDescent="0.3">
      <c r="A8" s="42">
        <v>3</v>
      </c>
      <c r="B8" s="68"/>
      <c r="C8" s="47"/>
      <c r="D8" s="49"/>
      <c r="E8" s="70" cm="1">
        <f t="array" ref="E8">IF(D8="",0,IF(D8="DSQ",1,IF(D8="ABD",1,IF(D8="NC",1,IF(D8="NP",0,IF(D8&lt;Ben_G!B$2,Ben_G!$A$2,IF(COUNTIF(Ben_G!B:B,D8)=1,_xlfn.XLOOKUP(D8,Ben_G!B:B,Ben_G!$A:$A),INDEX(Ben_G!$A:$A,MATCH(D8,Ben_G!B:B)+1))))))))</f>
        <v>0</v>
      </c>
      <c r="F8" s="54"/>
      <c r="G8" s="70" cm="1">
        <f t="array" ref="G8">IF(F8="",0,IF(F8="DSQ",1,IF(F8="ABD",1,IF(F8="NC",1,IF(F8="NP",0,IF(F8&lt;Ben_G!D$2,Ben_G!$A$2,IF(COUNTIF(Ben_G!D:D,F8)=1,_xlfn.XLOOKUP(F8,Ben_G!D:D,Ben_G!$A:$A),INDEX(Ben_G!$A:$A,MATCH(F8,Ben_G!D:D)+1))))))))</f>
        <v>0</v>
      </c>
      <c r="H8" s="55"/>
      <c r="I8" s="73" cm="1">
        <f t="array" ref="I8">IF(H8="",0,IF(H8="DSQ",1,IF(H8="ABD",1,IF(H8="NC",1,IF(H8="NP",0,IF(H8&lt;Ben_G!C$2,Ben_G!$A$2,IF(COUNTIF(Ben_G!C:C,H8)=1,_xlfn.XLOOKUP(H8,Ben_G!C:C,Ben_G!$A:$A),INDEX(Ben_G!$A:$A,MATCH(H8,Ben_G!C:C)+1))))))))</f>
        <v>0</v>
      </c>
      <c r="J8" s="52"/>
      <c r="K8" s="75" cm="1">
        <f t="array" ref="K8">IF(J8="",0,IF(J8="DSQ",1,IF(J8="ABD",1,IF(J8="NC",1,IF(J8="NP",0,IF(J8&gt;Ben_G!E$2,Ben_G!$A$2,IF(COUNTIF(Ben_G!E:E,J8)=1,_xlfn.XLOOKUP(J8,Ben_G!E:E,Ben_G!$A:$A),INDEX(Ben_G!$A:$A,MATCH(J8,Ben_G!E:E,-1)+1))))))))</f>
        <v>0</v>
      </c>
      <c r="L8" s="54"/>
      <c r="M8" s="75" cm="1">
        <f t="array" ref="M8">IF(L8="",0,IF(L8="DSQ",1,IF(L8="ABD",1,IF(L8="NC",1,IF(L8="NP",0,IF(L8&gt;Ben_G!F$2,Ben_G!$A$2,IF(COUNTIF(Ben_G!F:F,L8)=1,_xlfn.XLOOKUP(L8,Ben_G!F:F,Ben_G!$A:$A),INDEX(Ben_G!$A:$A,MATCH(L8,Ben_G!F:F,-1)+1))))))))</f>
        <v>0</v>
      </c>
      <c r="N8" s="54"/>
      <c r="O8" s="75" cm="1">
        <f t="array" ref="O8">IF(N8="",0,IF(N8="DSQ",1,IF(N8="ABD",1,IF(N8="NC",1,IF(N8="NP",0,IF(N8&gt;Ben_G!G$2,Ben_G!$A$2,IF(COUNTIF(Ben_G!G:G,N8)=1,_xlfn.XLOOKUP(N8,Ben_G!G:G,Ben_G!$A:$A),INDEX(Ben_G!$A:$A,MATCH(N8,Ben_G!G:G,-1)+1))))))))</f>
        <v>0</v>
      </c>
      <c r="P8" s="54"/>
      <c r="Q8" s="78" cm="1">
        <f t="array" ref="Q8">IF(P8="",0,IF(P8="DSQ",1,IF(P8="ABD",1,IF(P8="NC",1,IF(P8="NP",0,IF(P8&gt;Ben_G!H$2,Ben_G!$A$2,IF(COUNTIF(Ben_G!H:H,P8)=1,_xlfn.XLOOKUP(P8,Ben_G!H:H,Ben_G!$A:$A),INDEX(Ben_G!$A:$A,MATCH(P8,Ben_G!H:H,-1)+1))))))))</f>
        <v>0</v>
      </c>
      <c r="R8" s="52"/>
      <c r="S8" s="80" cm="1">
        <f t="array" ref="S8">IF(R8="",0,IF(R8="DSQ",1,IF(R8="ABD",1,IF(R8="NC",1,IF(R8="NP",0,IF(R8&gt;Ben_G!I$2,Ben_G!$A$2,IF(COUNTIF(Ben_G!I:I,R8)=1,_xlfn.XLOOKUP(R8,Ben_G!I:I,Ben_G!$A:$A),INDEX(Ben_G!$A:$A,MATCH(R8,Ben_G!I:I,-1)+1))))))))</f>
        <v>0</v>
      </c>
      <c r="T8" s="81" t="str">
        <f t="shared" si="0"/>
        <v/>
      </c>
      <c r="U8" s="82" t="str">
        <f t="shared" si="1"/>
        <v/>
      </c>
      <c r="V8" s="82" t="str">
        <f t="shared" si="2"/>
        <v/>
      </c>
      <c r="W8" s="83" t="str">
        <f t="shared" si="3"/>
        <v/>
      </c>
      <c r="X8" s="81" t="str">
        <f t="shared" si="4"/>
        <v/>
      </c>
      <c r="Y8" s="82" t="str">
        <f t="shared" si="5"/>
        <v/>
      </c>
      <c r="Z8" s="82" t="str">
        <f t="shared" si="6"/>
        <v/>
      </c>
      <c r="AA8" s="83" t="str">
        <f t="shared" si="7"/>
        <v/>
      </c>
      <c r="AB8" s="81" t="str">
        <f t="shared" si="8"/>
        <v/>
      </c>
      <c r="AC8" s="82" t="str">
        <f t="shared" si="9"/>
        <v/>
      </c>
      <c r="AD8" s="82" t="str">
        <f t="shared" si="10"/>
        <v/>
      </c>
      <c r="AE8" s="83" t="str">
        <f t="shared" si="11"/>
        <v/>
      </c>
      <c r="AF8" s="123" t="str">
        <f t="shared" si="12"/>
        <v/>
      </c>
      <c r="AG8" s="120" t="str">
        <f t="shared" si="13"/>
        <v/>
      </c>
      <c r="AH8" s="120" t="str">
        <f t="shared" si="14"/>
        <v/>
      </c>
      <c r="AI8" s="1" t="str">
        <f t="shared" si="15"/>
        <v/>
      </c>
      <c r="AJ8" s="1" t="str">
        <f t="shared" si="16"/>
        <v/>
      </c>
      <c r="AK8" s="1" t="str">
        <f t="shared" si="17"/>
        <v/>
      </c>
      <c r="AL8" s="1" t="str">
        <f t="shared" si="18"/>
        <v/>
      </c>
      <c r="AM8" s="1" t="str">
        <f t="shared" si="19"/>
        <v/>
      </c>
      <c r="AN8" s="1" t="str">
        <f t="shared" si="20"/>
        <v/>
      </c>
      <c r="AO8" s="1" t="str">
        <f t="shared" si="21"/>
        <v/>
      </c>
      <c r="AP8" s="1" t="str">
        <f t="shared" si="22"/>
        <v/>
      </c>
      <c r="AQ8" s="1" t="str">
        <f>IF(COUNT(W6:W35)&lt;5,"",LARGE(W6:W35,5))</f>
        <v/>
      </c>
    </row>
    <row r="9" spans="1:45" ht="22.5" customHeight="1" x14ac:dyDescent="0.3">
      <c r="A9" s="42">
        <v>4</v>
      </c>
      <c r="B9" s="68"/>
      <c r="C9" s="47"/>
      <c r="D9" s="49"/>
      <c r="E9" s="70" cm="1">
        <f t="array" ref="E9">IF(D9="",0,IF(D9="DSQ",1,IF(D9="ABD",1,IF(D9="NC",1,IF(D9="NP",0,IF(D9&lt;Ben_G!B$2,Ben_G!$A$2,IF(COUNTIF(Ben_G!B:B,D9)=1,_xlfn.XLOOKUP(D9,Ben_G!B:B,Ben_G!$A:$A),INDEX(Ben_G!$A:$A,MATCH(D9,Ben_G!B:B)+1))))))))</f>
        <v>0</v>
      </c>
      <c r="F9" s="54"/>
      <c r="G9" s="70" cm="1">
        <f t="array" ref="G9">IF(F9="",0,IF(F9="DSQ",1,IF(F9="ABD",1,IF(F9="NC",1,IF(F9="NP",0,IF(F9&lt;Ben_G!D$2,Ben_G!$A$2,IF(COUNTIF(Ben_G!D:D,F9)=1,_xlfn.XLOOKUP(F9,Ben_G!D:D,Ben_G!$A:$A),INDEX(Ben_G!$A:$A,MATCH(F9,Ben_G!D:D)+1))))))))</f>
        <v>0</v>
      </c>
      <c r="H9" s="55"/>
      <c r="I9" s="73" cm="1">
        <f t="array" ref="I9">IF(H9="",0,IF(H9="DSQ",1,IF(H9="ABD",1,IF(H9="NC",1,IF(H9="NP",0,IF(H9&lt;Ben_G!C$2,Ben_G!$A$2,IF(COUNTIF(Ben_G!C:C,H9)=1,_xlfn.XLOOKUP(H9,Ben_G!C:C,Ben_G!$A:$A),INDEX(Ben_G!$A:$A,MATCH(H9,Ben_G!C:C)+1))))))))</f>
        <v>0</v>
      </c>
      <c r="J9" s="52"/>
      <c r="K9" s="75" cm="1">
        <f t="array" ref="K9">IF(J9="",0,IF(J9="DSQ",1,IF(J9="ABD",1,IF(J9="NC",1,IF(J9="NP",0,IF(J9&gt;Ben_G!E$2,Ben_G!$A$2,IF(COUNTIF(Ben_G!E:E,J9)=1,_xlfn.XLOOKUP(J9,Ben_G!E:E,Ben_G!$A:$A),INDEX(Ben_G!$A:$A,MATCH(J9,Ben_G!E:E,-1)+1))))))))</f>
        <v>0</v>
      </c>
      <c r="L9" s="54"/>
      <c r="M9" s="75" cm="1">
        <f t="array" ref="M9">IF(L9="",0,IF(L9="DSQ",1,IF(L9="ABD",1,IF(L9="NC",1,IF(L9="NP",0,IF(L9&gt;Ben_G!F$2,Ben_G!$A$2,IF(COUNTIF(Ben_G!F:F,L9)=1,_xlfn.XLOOKUP(L9,Ben_G!F:F,Ben_G!$A:$A),INDEX(Ben_G!$A:$A,MATCH(L9,Ben_G!F:F,-1)+1))))))))</f>
        <v>0</v>
      </c>
      <c r="N9" s="54"/>
      <c r="O9" s="75" cm="1">
        <f t="array" ref="O9">IF(N9="",0,IF(N9="DSQ",1,IF(N9="ABD",1,IF(N9="NC",1,IF(N9="NP",0,IF(N9&gt;Ben_G!G$2,Ben_G!$A$2,IF(COUNTIF(Ben_G!G:G,N9)=1,_xlfn.XLOOKUP(N9,Ben_G!G:G,Ben_G!$A:$A),INDEX(Ben_G!$A:$A,MATCH(N9,Ben_G!G:G,-1)+1))))))))</f>
        <v>0</v>
      </c>
      <c r="P9" s="54"/>
      <c r="Q9" s="78" cm="1">
        <f t="array" ref="Q9">IF(P9="",0,IF(P9="DSQ",1,IF(P9="ABD",1,IF(P9="NC",1,IF(P9="NP",0,IF(P9&gt;Ben_G!H$2,Ben_G!$A$2,IF(COUNTIF(Ben_G!H:H,P9)=1,_xlfn.XLOOKUP(P9,Ben_G!H:H,Ben_G!$A:$A),INDEX(Ben_G!$A:$A,MATCH(P9,Ben_G!H:H,-1)+1))))))))</f>
        <v>0</v>
      </c>
      <c r="R9" s="52"/>
      <c r="S9" s="80" cm="1">
        <f t="array" ref="S9">IF(R9="",0,IF(R9="DSQ",1,IF(R9="ABD",1,IF(R9="NC",1,IF(R9="NP",0,IF(R9&gt;Ben_G!I$2,Ben_G!$A$2,IF(COUNTIF(Ben_G!I:I,R9)=1,_xlfn.XLOOKUP(R9,Ben_G!I:I,Ben_G!$A:$A),INDEX(Ben_G!$A:$A,MATCH(R9,Ben_G!I:I,-1)+1))))))))</f>
        <v>0</v>
      </c>
      <c r="T9" s="81" t="str">
        <f t="shared" si="0"/>
        <v/>
      </c>
      <c r="U9" s="82" t="str">
        <f t="shared" si="1"/>
        <v/>
      </c>
      <c r="V9" s="82" t="str">
        <f t="shared" si="2"/>
        <v/>
      </c>
      <c r="W9" s="83" t="str">
        <f t="shared" si="3"/>
        <v/>
      </c>
      <c r="X9" s="81" t="str">
        <f t="shared" si="4"/>
        <v/>
      </c>
      <c r="Y9" s="82" t="str">
        <f t="shared" si="5"/>
        <v/>
      </c>
      <c r="Z9" s="82" t="str">
        <f t="shared" si="6"/>
        <v/>
      </c>
      <c r="AA9" s="83" t="str">
        <f t="shared" si="7"/>
        <v/>
      </c>
      <c r="AB9" s="81" t="str">
        <f t="shared" si="8"/>
        <v/>
      </c>
      <c r="AC9" s="82" t="str">
        <f t="shared" si="9"/>
        <v/>
      </c>
      <c r="AD9" s="82" t="str">
        <f t="shared" si="10"/>
        <v/>
      </c>
      <c r="AE9" s="83" t="str">
        <f t="shared" si="11"/>
        <v/>
      </c>
      <c r="AF9" s="123" t="str">
        <f t="shared" si="12"/>
        <v/>
      </c>
      <c r="AG9" s="120" t="str">
        <f t="shared" si="13"/>
        <v/>
      </c>
      <c r="AH9" s="120" t="str">
        <f t="shared" si="14"/>
        <v/>
      </c>
      <c r="AI9" s="1" t="str">
        <f t="shared" si="15"/>
        <v/>
      </c>
      <c r="AJ9" s="1" t="str">
        <f t="shared" si="16"/>
        <v/>
      </c>
      <c r="AK9" s="1" t="str">
        <f t="shared" si="17"/>
        <v/>
      </c>
      <c r="AL9" s="1" t="str">
        <f t="shared" si="18"/>
        <v/>
      </c>
      <c r="AM9" s="1" t="str">
        <f t="shared" si="19"/>
        <v/>
      </c>
      <c r="AN9" s="1" t="str">
        <f t="shared" si="20"/>
        <v/>
      </c>
      <c r="AO9" s="1" t="str">
        <f t="shared" si="21"/>
        <v/>
      </c>
      <c r="AP9" s="1" t="str">
        <f t="shared" si="22"/>
        <v/>
      </c>
      <c r="AQ9" s="1" t="str">
        <f>IF(COUNT(AA6:AA35)=0,"",LARGE(AA6:AA35,1))</f>
        <v/>
      </c>
    </row>
    <row r="10" spans="1:45" ht="22.5" customHeight="1" x14ac:dyDescent="0.3">
      <c r="A10" s="42">
        <v>5</v>
      </c>
      <c r="B10" s="68"/>
      <c r="C10" s="47"/>
      <c r="D10" s="49"/>
      <c r="E10" s="70" cm="1">
        <f t="array" ref="E10">IF(D10="",0,IF(D10="DSQ",1,IF(D10="ABD",1,IF(D10="NC",1,IF(D10="NP",0,IF(D10&lt;Ben_G!B$2,Ben_G!$A$2,IF(COUNTIF(Ben_G!B:B,D10)=1,_xlfn.XLOOKUP(D10,Ben_G!B:B,Ben_G!$A:$A),INDEX(Ben_G!$A:$A,MATCH(D10,Ben_G!B:B)+1))))))))</f>
        <v>0</v>
      </c>
      <c r="F10" s="54"/>
      <c r="G10" s="70" cm="1">
        <f t="array" ref="G10">IF(F10="",0,IF(F10="DSQ",1,IF(F10="ABD",1,IF(F10="NC",1,IF(F10="NP",0,IF(F10&lt;Ben_G!D$2,Ben_G!$A$2,IF(COUNTIF(Ben_G!D:D,F10)=1,_xlfn.XLOOKUP(F10,Ben_G!D:D,Ben_G!$A:$A),INDEX(Ben_G!$A:$A,MATCH(F10,Ben_G!D:D)+1))))))))</f>
        <v>0</v>
      </c>
      <c r="H10" s="55"/>
      <c r="I10" s="73" cm="1">
        <f t="array" ref="I10">IF(H10="",0,IF(H10="DSQ",1,IF(H10="ABD",1,IF(H10="NC",1,IF(H10="NP",0,IF(H10&lt;Ben_G!C$2,Ben_G!$A$2,IF(COUNTIF(Ben_G!C:C,H10)=1,_xlfn.XLOOKUP(H10,Ben_G!C:C,Ben_G!$A:$A),INDEX(Ben_G!$A:$A,MATCH(H10,Ben_G!C:C)+1))))))))</f>
        <v>0</v>
      </c>
      <c r="J10" s="52"/>
      <c r="K10" s="75" cm="1">
        <f t="array" ref="K10">IF(J10="",0,IF(J10="DSQ",1,IF(J10="ABD",1,IF(J10="NC",1,IF(J10="NP",0,IF(J10&gt;Ben_G!E$2,Ben_G!$A$2,IF(COUNTIF(Ben_G!E:E,J10)=1,_xlfn.XLOOKUP(J10,Ben_G!E:E,Ben_G!$A:$A),INDEX(Ben_G!$A:$A,MATCH(J10,Ben_G!E:E,-1)+1))))))))</f>
        <v>0</v>
      </c>
      <c r="L10" s="54"/>
      <c r="M10" s="75" cm="1">
        <f t="array" ref="M10">IF(L10="",0,IF(L10="DSQ",1,IF(L10="ABD",1,IF(L10="NC",1,IF(L10="NP",0,IF(L10&gt;Ben_G!F$2,Ben_G!$A$2,IF(COUNTIF(Ben_G!F:F,L10)=1,_xlfn.XLOOKUP(L10,Ben_G!F:F,Ben_G!$A:$A),INDEX(Ben_G!$A:$A,MATCH(L10,Ben_G!F:F,-1)+1))))))))</f>
        <v>0</v>
      </c>
      <c r="N10" s="54"/>
      <c r="O10" s="75" cm="1">
        <f t="array" ref="O10">IF(N10="",0,IF(N10="DSQ",1,IF(N10="ABD",1,IF(N10="NC",1,IF(N10="NP",0,IF(N10&gt;Ben_G!G$2,Ben_G!$A$2,IF(COUNTIF(Ben_G!G:G,N10)=1,_xlfn.XLOOKUP(N10,Ben_G!G:G,Ben_G!$A:$A),INDEX(Ben_G!$A:$A,MATCH(N10,Ben_G!G:G,-1)+1))))))))</f>
        <v>0</v>
      </c>
      <c r="P10" s="54"/>
      <c r="Q10" s="78" cm="1">
        <f t="array" ref="Q10">IF(P10="",0,IF(P10="DSQ",1,IF(P10="ABD",1,IF(P10="NC",1,IF(P10="NP",0,IF(P10&gt;Ben_G!H$2,Ben_G!$A$2,IF(COUNTIF(Ben_G!H:H,P10)=1,_xlfn.XLOOKUP(P10,Ben_G!H:H,Ben_G!$A:$A),INDEX(Ben_G!$A:$A,MATCH(P10,Ben_G!H:H,-1)+1))))))))</f>
        <v>0</v>
      </c>
      <c r="R10" s="52"/>
      <c r="S10" s="80" cm="1">
        <f t="array" ref="S10">IF(R10="",0,IF(R10="DSQ",1,IF(R10="ABD",1,IF(R10="NC",1,IF(R10="NP",0,IF(R10&gt;Ben_G!I$2,Ben_G!$A$2,IF(COUNTIF(Ben_G!I:I,R10)=1,_xlfn.XLOOKUP(R10,Ben_G!I:I,Ben_G!$A:$A),INDEX(Ben_G!$A:$A,MATCH(R10,Ben_G!I:I,-1)+1))))))))</f>
        <v>0</v>
      </c>
      <c r="T10" s="81" t="str">
        <f t="shared" si="0"/>
        <v/>
      </c>
      <c r="U10" s="82" t="str">
        <f t="shared" si="1"/>
        <v/>
      </c>
      <c r="V10" s="82" t="str">
        <f t="shared" si="2"/>
        <v/>
      </c>
      <c r="W10" s="83" t="str">
        <f t="shared" si="3"/>
        <v/>
      </c>
      <c r="X10" s="81" t="str">
        <f t="shared" si="4"/>
        <v/>
      </c>
      <c r="Y10" s="82" t="str">
        <f t="shared" si="5"/>
        <v/>
      </c>
      <c r="Z10" s="82" t="str">
        <f t="shared" si="6"/>
        <v/>
      </c>
      <c r="AA10" s="83" t="str">
        <f t="shared" si="7"/>
        <v/>
      </c>
      <c r="AB10" s="81" t="str">
        <f t="shared" si="8"/>
        <v/>
      </c>
      <c r="AC10" s="82" t="str">
        <f t="shared" si="9"/>
        <v/>
      </c>
      <c r="AD10" s="82" t="str">
        <f t="shared" si="10"/>
        <v/>
      </c>
      <c r="AE10" s="83" t="str">
        <f>IF(B10="","",IF(AND(AB10+AC10+AD10&gt;AF10,AB10+AC10+AD10&gt;AG10),AB10+AC10+AD10,"&lt;"))</f>
        <v/>
      </c>
      <c r="AF10" s="123" t="str">
        <f t="shared" si="12"/>
        <v/>
      </c>
      <c r="AG10" s="120" t="str">
        <f t="shared" si="13"/>
        <v/>
      </c>
      <c r="AH10" s="120" t="str">
        <f t="shared" si="14"/>
        <v/>
      </c>
      <c r="AI10" s="1" t="str">
        <f t="shared" si="15"/>
        <v/>
      </c>
      <c r="AJ10" s="1" t="str">
        <f t="shared" si="16"/>
        <v/>
      </c>
      <c r="AK10" s="1" t="str">
        <f t="shared" si="17"/>
        <v/>
      </c>
      <c r="AL10" s="1" t="str">
        <f t="shared" si="18"/>
        <v/>
      </c>
      <c r="AM10" s="1" t="str">
        <f t="shared" si="19"/>
        <v/>
      </c>
      <c r="AN10" s="1" t="str">
        <f t="shared" si="20"/>
        <v/>
      </c>
      <c r="AO10" s="1" t="str">
        <f t="shared" si="21"/>
        <v/>
      </c>
      <c r="AP10" s="1" t="str">
        <f t="shared" si="22"/>
        <v/>
      </c>
      <c r="AQ10" s="1" t="str">
        <f>IF(COUNT(AA6:AA35)&lt;2,"",LARGE(AA6:AA35,2))</f>
        <v/>
      </c>
    </row>
    <row r="11" spans="1:45" ht="22.5" customHeight="1" x14ac:dyDescent="0.3">
      <c r="A11" s="42">
        <v>6</v>
      </c>
      <c r="B11" s="68"/>
      <c r="C11" s="47"/>
      <c r="D11" s="49"/>
      <c r="E11" s="70" cm="1">
        <f t="array" ref="E11">IF(D11="",0,IF(D11="DSQ",1,IF(D11="ABD",1,IF(D11="NC",1,IF(D11="NP",0,IF(D11&lt;Ben_G!B$2,Ben_G!$A$2,IF(COUNTIF(Ben_G!B:B,D11)=1,_xlfn.XLOOKUP(D11,Ben_G!B:B,Ben_G!$A:$A),INDEX(Ben_G!$A:$A,MATCH(D11,Ben_G!B:B)+1))))))))</f>
        <v>0</v>
      </c>
      <c r="F11" s="54"/>
      <c r="G11" s="70" cm="1">
        <f t="array" ref="G11">IF(F11="",0,IF(F11="DSQ",1,IF(F11="ABD",1,IF(F11="NC",1,IF(F11="NP",0,IF(F11&lt;Ben_G!D$2,Ben_G!$A$2,IF(COUNTIF(Ben_G!D:D,F11)=1,_xlfn.XLOOKUP(F11,Ben_G!D:D,Ben_G!$A:$A),INDEX(Ben_G!$A:$A,MATCH(F11,Ben_G!D:D)+1))))))))</f>
        <v>0</v>
      </c>
      <c r="H11" s="55"/>
      <c r="I11" s="73" cm="1">
        <f t="array" ref="I11">IF(H11="",0,IF(H11="DSQ",1,IF(H11="ABD",1,IF(H11="NC",1,IF(H11="NP",0,IF(H11&lt;Ben_G!C$2,Ben_G!$A$2,IF(COUNTIF(Ben_G!C:C,H11)=1,_xlfn.XLOOKUP(H11,Ben_G!C:C,Ben_G!$A:$A),INDEX(Ben_G!$A:$A,MATCH(H11,Ben_G!C:C)+1))))))))</f>
        <v>0</v>
      </c>
      <c r="J11" s="52"/>
      <c r="K11" s="75" cm="1">
        <f t="array" ref="K11">IF(J11="",0,IF(J11="DSQ",1,IF(J11="ABD",1,IF(J11="NC",1,IF(J11="NP",0,IF(J11&gt;Ben_G!E$2,Ben_G!$A$2,IF(COUNTIF(Ben_G!E:E,J11)=1,_xlfn.XLOOKUP(J11,Ben_G!E:E,Ben_G!$A:$A),INDEX(Ben_G!$A:$A,MATCH(J11,Ben_G!E:E,-1)+1))))))))</f>
        <v>0</v>
      </c>
      <c r="L11" s="54"/>
      <c r="M11" s="75" cm="1">
        <f t="array" ref="M11">IF(L11="",0,IF(L11="DSQ",1,IF(L11="ABD",1,IF(L11="NC",1,IF(L11="NP",0,IF(L11&gt;Ben_G!F$2,Ben_G!$A$2,IF(COUNTIF(Ben_G!F:F,L11)=1,_xlfn.XLOOKUP(L11,Ben_G!F:F,Ben_G!$A:$A),INDEX(Ben_G!$A:$A,MATCH(L11,Ben_G!F:F,-1)+1))))))))</f>
        <v>0</v>
      </c>
      <c r="N11" s="54"/>
      <c r="O11" s="75" cm="1">
        <f t="array" ref="O11">IF(N11="",0,IF(N11="DSQ",1,IF(N11="ABD",1,IF(N11="NC",1,IF(N11="NP",0,IF(N11&gt;Ben_G!G$2,Ben_G!$A$2,IF(COUNTIF(Ben_G!G:G,N11)=1,_xlfn.XLOOKUP(N11,Ben_G!G:G,Ben_G!$A:$A),INDEX(Ben_G!$A:$A,MATCH(N11,Ben_G!G:G,-1)+1))))))))</f>
        <v>0</v>
      </c>
      <c r="P11" s="54"/>
      <c r="Q11" s="78" cm="1">
        <f t="array" ref="Q11">IF(P11="",0,IF(P11="DSQ",1,IF(P11="ABD",1,IF(P11="NC",1,IF(P11="NP",0,IF(P11&gt;Ben_G!H$2,Ben_G!$A$2,IF(COUNTIF(Ben_G!H:H,P11)=1,_xlfn.XLOOKUP(P11,Ben_G!H:H,Ben_G!$A:$A),INDEX(Ben_G!$A:$A,MATCH(P11,Ben_G!H:H,-1)+1))))))))</f>
        <v>0</v>
      </c>
      <c r="R11" s="52"/>
      <c r="S11" s="80" cm="1">
        <f t="array" ref="S11">IF(R11="",0,IF(R11="DSQ",1,IF(R11="ABD",1,IF(R11="NC",1,IF(R11="NP",0,IF(R11&gt;Ben_G!I$2,Ben_G!$A$2,IF(COUNTIF(Ben_G!I:I,R11)=1,_xlfn.XLOOKUP(R11,Ben_G!I:I,Ben_G!$A:$A),INDEX(Ben_G!$A:$A,MATCH(R11,Ben_G!I:I,-1)+1))))))))</f>
        <v>0</v>
      </c>
      <c r="T11" s="81" t="str">
        <f t="shared" si="0"/>
        <v/>
      </c>
      <c r="U11" s="82" t="str">
        <f t="shared" si="1"/>
        <v/>
      </c>
      <c r="V11" s="82" t="str">
        <f t="shared" si="2"/>
        <v/>
      </c>
      <c r="W11" s="83" t="str">
        <f t="shared" si="3"/>
        <v/>
      </c>
      <c r="X11" s="81" t="str">
        <f t="shared" si="4"/>
        <v/>
      </c>
      <c r="Y11" s="82" t="str">
        <f t="shared" si="5"/>
        <v/>
      </c>
      <c r="Z11" s="82" t="str">
        <f t="shared" si="6"/>
        <v/>
      </c>
      <c r="AA11" s="83" t="str">
        <f t="shared" si="7"/>
        <v/>
      </c>
      <c r="AB11" s="81" t="str">
        <f t="shared" si="8"/>
        <v/>
      </c>
      <c r="AC11" s="82" t="str">
        <f t="shared" si="9"/>
        <v/>
      </c>
      <c r="AD11" s="82" t="str">
        <f t="shared" si="10"/>
        <v/>
      </c>
      <c r="AE11" s="83" t="str">
        <f t="shared" si="11"/>
        <v/>
      </c>
      <c r="AF11" s="123" t="str">
        <f t="shared" si="12"/>
        <v/>
      </c>
      <c r="AG11" s="120" t="str">
        <f t="shared" si="13"/>
        <v/>
      </c>
      <c r="AH11" s="120" t="str">
        <f t="shared" si="14"/>
        <v/>
      </c>
      <c r="AI11" s="1" t="str">
        <f t="shared" si="15"/>
        <v/>
      </c>
      <c r="AJ11" s="1" t="str">
        <f t="shared" si="16"/>
        <v/>
      </c>
      <c r="AK11" s="1" t="str">
        <f t="shared" si="17"/>
        <v/>
      </c>
      <c r="AL11" s="1" t="str">
        <f t="shared" si="18"/>
        <v/>
      </c>
      <c r="AM11" s="1" t="str">
        <f t="shared" si="19"/>
        <v/>
      </c>
      <c r="AN11" s="1" t="str">
        <f t="shared" si="20"/>
        <v/>
      </c>
      <c r="AO11" s="1" t="str">
        <f t="shared" si="21"/>
        <v/>
      </c>
      <c r="AP11" s="1" t="str">
        <f t="shared" si="22"/>
        <v/>
      </c>
      <c r="AQ11" s="1" t="str">
        <f>IF(COUNT(AE6:AE35)=0,"",LARGE(AE6:AE35,1))</f>
        <v/>
      </c>
    </row>
    <row r="12" spans="1:45" ht="22.5" customHeight="1" x14ac:dyDescent="0.3">
      <c r="A12" s="42">
        <v>7</v>
      </c>
      <c r="B12" s="68"/>
      <c r="C12" s="47"/>
      <c r="D12" s="49"/>
      <c r="E12" s="70" cm="1">
        <f t="array" ref="E12">IF(D12="",0,IF(D12="DSQ",1,IF(D12="ABD",1,IF(D12="NC",1,IF(D12="NP",0,IF(D12&lt;Ben_G!B$2,Ben_G!$A$2,IF(COUNTIF(Ben_G!B:B,D12)=1,_xlfn.XLOOKUP(D12,Ben_G!B:B,Ben_G!$A:$A),INDEX(Ben_G!$A:$A,MATCH(D12,Ben_G!B:B)+1))))))))</f>
        <v>0</v>
      </c>
      <c r="F12" s="54"/>
      <c r="G12" s="70" cm="1">
        <f t="array" ref="G12">IF(F12="",0,IF(F12="DSQ",1,IF(F12="ABD",1,IF(F12="NC",1,IF(F12="NP",0,IF(F12&lt;Ben_G!D$2,Ben_G!$A$2,IF(COUNTIF(Ben_G!D:D,F12)=1,_xlfn.XLOOKUP(F12,Ben_G!D:D,Ben_G!$A:$A),INDEX(Ben_G!$A:$A,MATCH(F12,Ben_G!D:D)+1))))))))</f>
        <v>0</v>
      </c>
      <c r="H12" s="55"/>
      <c r="I12" s="73" cm="1">
        <f t="array" ref="I12">IF(H12="",0,IF(H12="DSQ",1,IF(H12="ABD",1,IF(H12="NC",1,IF(H12="NP",0,IF(H12&lt;Ben_G!C$2,Ben_G!$A$2,IF(COUNTIF(Ben_G!C:C,H12)=1,_xlfn.XLOOKUP(H12,Ben_G!C:C,Ben_G!$A:$A),INDEX(Ben_G!$A:$A,MATCH(H12,Ben_G!C:C)+1))))))))</f>
        <v>0</v>
      </c>
      <c r="J12" s="52"/>
      <c r="K12" s="75" cm="1">
        <f t="array" ref="K12">IF(J12="",0,IF(J12="DSQ",1,IF(J12="ABD",1,IF(J12="NC",1,IF(J12="NP",0,IF(J12&gt;Ben_G!E$2,Ben_G!$A$2,IF(COUNTIF(Ben_G!E:E,J12)=1,_xlfn.XLOOKUP(J12,Ben_G!E:E,Ben_G!$A:$A),INDEX(Ben_G!$A:$A,MATCH(J12,Ben_G!E:E,-1)+1))))))))</f>
        <v>0</v>
      </c>
      <c r="L12" s="54"/>
      <c r="M12" s="75" cm="1">
        <f t="array" ref="M12">IF(L12="",0,IF(L12="DSQ",1,IF(L12="ABD",1,IF(L12="NC",1,IF(L12="NP",0,IF(L12&gt;Ben_G!F$2,Ben_G!$A$2,IF(COUNTIF(Ben_G!F:F,L12)=1,_xlfn.XLOOKUP(L12,Ben_G!F:F,Ben_G!$A:$A),INDEX(Ben_G!$A:$A,MATCH(L12,Ben_G!F:F,-1)+1))))))))</f>
        <v>0</v>
      </c>
      <c r="N12" s="54"/>
      <c r="O12" s="75" cm="1">
        <f t="array" ref="O12">IF(N12="",0,IF(N12="DSQ",1,IF(N12="ABD",1,IF(N12="NC",1,IF(N12="NP",0,IF(N12&gt;Ben_G!G$2,Ben_G!$A$2,IF(COUNTIF(Ben_G!G:G,N12)=1,_xlfn.XLOOKUP(N12,Ben_G!G:G,Ben_G!$A:$A),INDEX(Ben_G!$A:$A,MATCH(N12,Ben_G!G:G,-1)+1))))))))</f>
        <v>0</v>
      </c>
      <c r="P12" s="54"/>
      <c r="Q12" s="78" cm="1">
        <f t="array" ref="Q12">IF(P12="",0,IF(P12="DSQ",1,IF(P12="ABD",1,IF(P12="NC",1,IF(P12="NP",0,IF(P12&gt;Ben_G!H$2,Ben_G!$A$2,IF(COUNTIF(Ben_G!H:H,P12)=1,_xlfn.XLOOKUP(P12,Ben_G!H:H,Ben_G!$A:$A),INDEX(Ben_G!$A:$A,MATCH(P12,Ben_G!H:H,-1)+1))))))))</f>
        <v>0</v>
      </c>
      <c r="R12" s="52"/>
      <c r="S12" s="80" cm="1">
        <f t="array" ref="S12">IF(R12="",0,IF(R12="DSQ",1,IF(R12="ABD",1,IF(R12="NC",1,IF(R12="NP",0,IF(R12&gt;Ben_G!I$2,Ben_G!$A$2,IF(COUNTIF(Ben_G!I:I,R12)=1,_xlfn.XLOOKUP(R12,Ben_G!I:I,Ben_G!$A:$A),INDEX(Ben_G!$A:$A,MATCH(R12,Ben_G!I:I,-1)+1))))))))</f>
        <v>0</v>
      </c>
      <c r="T12" s="81" t="str">
        <f t="shared" si="0"/>
        <v/>
      </c>
      <c r="U12" s="82" t="str">
        <f t="shared" si="1"/>
        <v/>
      </c>
      <c r="V12" s="82" t="str">
        <f t="shared" si="2"/>
        <v/>
      </c>
      <c r="W12" s="83" t="str">
        <f t="shared" si="3"/>
        <v/>
      </c>
      <c r="X12" s="81" t="str">
        <f t="shared" si="4"/>
        <v/>
      </c>
      <c r="Y12" s="82" t="str">
        <f t="shared" si="5"/>
        <v/>
      </c>
      <c r="Z12" s="82" t="str">
        <f t="shared" si="6"/>
        <v/>
      </c>
      <c r="AA12" s="83" t="str">
        <f t="shared" si="7"/>
        <v/>
      </c>
      <c r="AB12" s="81" t="str">
        <f t="shared" si="8"/>
        <v/>
      </c>
      <c r="AC12" s="82" t="str">
        <f t="shared" si="9"/>
        <v/>
      </c>
      <c r="AD12" s="82" t="str">
        <f t="shared" si="10"/>
        <v/>
      </c>
      <c r="AE12" s="83" t="str">
        <f t="shared" si="11"/>
        <v/>
      </c>
      <c r="AF12" s="123" t="str">
        <f t="shared" si="12"/>
        <v/>
      </c>
      <c r="AG12" s="120" t="str">
        <f t="shared" si="13"/>
        <v/>
      </c>
      <c r="AH12" s="120" t="str">
        <f t="shared" si="14"/>
        <v/>
      </c>
      <c r="AI12" s="1" t="str">
        <f t="shared" si="15"/>
        <v/>
      </c>
      <c r="AJ12" s="1" t="str">
        <f t="shared" si="16"/>
        <v/>
      </c>
      <c r="AK12" s="1" t="str">
        <f t="shared" si="17"/>
        <v/>
      </c>
      <c r="AL12" s="1" t="str">
        <f t="shared" si="18"/>
        <v/>
      </c>
      <c r="AM12" s="1" t="str">
        <f t="shared" si="19"/>
        <v/>
      </c>
      <c r="AN12" s="1" t="str">
        <f t="shared" si="20"/>
        <v/>
      </c>
      <c r="AO12" s="1" t="str">
        <f t="shared" si="21"/>
        <v/>
      </c>
      <c r="AP12" s="1" t="str">
        <f t="shared" si="22"/>
        <v/>
      </c>
      <c r="AQ12" s="1" t="str">
        <f>IF(COUNT(AE6:AE35)&lt;2,"",LARGE(AE6:AE35,2))</f>
        <v/>
      </c>
    </row>
    <row r="13" spans="1:45" ht="22.5" customHeight="1" x14ac:dyDescent="0.3">
      <c r="A13" s="42">
        <v>8</v>
      </c>
      <c r="B13" s="68"/>
      <c r="C13" s="47"/>
      <c r="D13" s="49"/>
      <c r="E13" s="70" cm="1">
        <f t="array" ref="E13">IF(D13="",0,IF(D13="DSQ",1,IF(D13="ABD",1,IF(D13="NC",1,IF(D13="NP",0,IF(D13&lt;Ben_G!B$2,Ben_G!$A$2,IF(COUNTIF(Ben_G!B:B,D13)=1,_xlfn.XLOOKUP(D13,Ben_G!B:B,Ben_G!$A:$A),INDEX(Ben_G!$A:$A,MATCH(D13,Ben_G!B:B)+1))))))))</f>
        <v>0</v>
      </c>
      <c r="F13" s="54"/>
      <c r="G13" s="70" cm="1">
        <f t="array" ref="G13">IF(F13="",0,IF(F13="DSQ",1,IF(F13="ABD",1,IF(F13="NC",1,IF(F13="NP",0,IF(F13&lt;Ben_G!D$2,Ben_G!$A$2,IF(COUNTIF(Ben_G!D:D,F13)=1,_xlfn.XLOOKUP(F13,Ben_G!D:D,Ben_G!$A:$A),INDEX(Ben_G!$A:$A,MATCH(F13,Ben_G!D:D)+1))))))))</f>
        <v>0</v>
      </c>
      <c r="H13" s="55"/>
      <c r="I13" s="73" cm="1">
        <f t="array" ref="I13">IF(H13="",0,IF(H13="DSQ",1,IF(H13="ABD",1,IF(H13="NC",1,IF(H13="NP",0,IF(H13&lt;Ben_G!C$2,Ben_G!$A$2,IF(COUNTIF(Ben_G!C:C,H13)=1,_xlfn.XLOOKUP(H13,Ben_G!C:C,Ben_G!$A:$A),INDEX(Ben_G!$A:$A,MATCH(H13,Ben_G!C:C)+1))))))))</f>
        <v>0</v>
      </c>
      <c r="J13" s="52"/>
      <c r="K13" s="75" cm="1">
        <f t="array" ref="K13">IF(J13="",0,IF(J13="DSQ",1,IF(J13="ABD",1,IF(J13="NC",1,IF(J13="NP",0,IF(J13&gt;Ben_G!E$2,Ben_G!$A$2,IF(COUNTIF(Ben_G!E:E,J13)=1,_xlfn.XLOOKUP(J13,Ben_G!E:E,Ben_G!$A:$A),INDEX(Ben_G!$A:$A,MATCH(J13,Ben_G!E:E,-1)+1))))))))</f>
        <v>0</v>
      </c>
      <c r="L13" s="54"/>
      <c r="M13" s="75" cm="1">
        <f t="array" ref="M13">IF(L13="",0,IF(L13="DSQ",1,IF(L13="ABD",1,IF(L13="NC",1,IF(L13="NP",0,IF(L13&gt;Ben_G!F$2,Ben_G!$A$2,IF(COUNTIF(Ben_G!F:F,L13)=1,_xlfn.XLOOKUP(L13,Ben_G!F:F,Ben_G!$A:$A),INDEX(Ben_G!$A:$A,MATCH(L13,Ben_G!F:F,-1)+1))))))))</f>
        <v>0</v>
      </c>
      <c r="N13" s="54"/>
      <c r="O13" s="75" cm="1">
        <f t="array" ref="O13">IF(N13="",0,IF(N13="DSQ",1,IF(N13="ABD",1,IF(N13="NC",1,IF(N13="NP",0,IF(N13&gt;Ben_G!G$2,Ben_G!$A$2,IF(COUNTIF(Ben_G!G:G,N13)=1,_xlfn.XLOOKUP(N13,Ben_G!G:G,Ben_G!$A:$A),INDEX(Ben_G!$A:$A,MATCH(N13,Ben_G!G:G,-1)+1))))))))</f>
        <v>0</v>
      </c>
      <c r="P13" s="54"/>
      <c r="Q13" s="78" cm="1">
        <f t="array" ref="Q13">IF(P13="",0,IF(P13="DSQ",1,IF(P13="ABD",1,IF(P13="NC",1,IF(P13="NP",0,IF(P13&gt;Ben_G!H$2,Ben_G!$A$2,IF(COUNTIF(Ben_G!H:H,P13)=1,_xlfn.XLOOKUP(P13,Ben_G!H:H,Ben_G!$A:$A),INDEX(Ben_G!$A:$A,MATCH(P13,Ben_G!H:H,-1)+1))))))))</f>
        <v>0</v>
      </c>
      <c r="R13" s="52"/>
      <c r="S13" s="80" cm="1">
        <f t="array" ref="S13">IF(R13="",0,IF(R13="DSQ",1,IF(R13="ABD",1,IF(R13="NC",1,IF(R13="NP",0,IF(R13&gt;Ben_G!I$2,Ben_G!$A$2,IF(COUNTIF(Ben_G!I:I,R13)=1,_xlfn.XLOOKUP(R13,Ben_G!I:I,Ben_G!$A:$A),INDEX(Ben_G!$A:$A,MATCH(R13,Ben_G!I:I,-1)+1))))))))</f>
        <v>0</v>
      </c>
      <c r="T13" s="81" t="str">
        <f t="shared" si="0"/>
        <v/>
      </c>
      <c r="U13" s="82" t="str">
        <f t="shared" si="1"/>
        <v/>
      </c>
      <c r="V13" s="82" t="str">
        <f t="shared" si="2"/>
        <v/>
      </c>
      <c r="W13" s="83" t="str">
        <f t="shared" si="3"/>
        <v/>
      </c>
      <c r="X13" s="81" t="str">
        <f t="shared" si="4"/>
        <v/>
      </c>
      <c r="Y13" s="82" t="str">
        <f t="shared" si="5"/>
        <v/>
      </c>
      <c r="Z13" s="82" t="str">
        <f t="shared" si="6"/>
        <v/>
      </c>
      <c r="AA13" s="83" t="str">
        <f t="shared" si="7"/>
        <v/>
      </c>
      <c r="AB13" s="81" t="str">
        <f t="shared" si="8"/>
        <v/>
      </c>
      <c r="AC13" s="82" t="str">
        <f t="shared" si="9"/>
        <v/>
      </c>
      <c r="AD13" s="82" t="str">
        <f t="shared" si="10"/>
        <v/>
      </c>
      <c r="AE13" s="83" t="str">
        <f t="shared" si="11"/>
        <v/>
      </c>
      <c r="AF13" s="123" t="str">
        <f t="shared" si="12"/>
        <v/>
      </c>
      <c r="AG13" s="120" t="str">
        <f t="shared" si="13"/>
        <v/>
      </c>
      <c r="AH13" s="120" t="str">
        <f t="shared" si="14"/>
        <v/>
      </c>
      <c r="AI13" s="1" t="str">
        <f t="shared" si="15"/>
        <v/>
      </c>
      <c r="AJ13" s="1" t="str">
        <f t="shared" si="16"/>
        <v/>
      </c>
      <c r="AK13" s="1" t="str">
        <f t="shared" si="17"/>
        <v/>
      </c>
      <c r="AL13" s="1" t="str">
        <f t="shared" si="18"/>
        <v/>
      </c>
      <c r="AM13" s="1" t="str">
        <f t="shared" si="19"/>
        <v/>
      </c>
      <c r="AN13" s="1" t="str">
        <f t="shared" si="20"/>
        <v/>
      </c>
      <c r="AO13" s="1" t="str">
        <f t="shared" si="21"/>
        <v/>
      </c>
      <c r="AP13" s="1" t="str">
        <f t="shared" si="22"/>
        <v/>
      </c>
    </row>
    <row r="14" spans="1:45" ht="22.5" customHeight="1" x14ac:dyDescent="0.3">
      <c r="A14" s="42">
        <v>9</v>
      </c>
      <c r="B14" s="68"/>
      <c r="C14" s="47"/>
      <c r="D14" s="49"/>
      <c r="E14" s="70" cm="1">
        <f t="array" ref="E14">IF(D14="",0,IF(D14="DSQ",1,IF(D14="ABD",1,IF(D14="NC",1,IF(D14="NP",0,IF(D14&lt;Ben_G!B$2,Ben_G!$A$2,IF(COUNTIF(Ben_G!B:B,D14)=1,_xlfn.XLOOKUP(D14,Ben_G!B:B,Ben_G!$A:$A),INDEX(Ben_G!$A:$A,MATCH(D14,Ben_G!B:B)+1))))))))</f>
        <v>0</v>
      </c>
      <c r="F14" s="54"/>
      <c r="G14" s="70" cm="1">
        <f t="array" ref="G14">IF(F14="",0,IF(F14="DSQ",1,IF(F14="ABD",1,IF(F14="NC",1,IF(F14="NP",0,IF(F14&lt;Ben_G!D$2,Ben_G!$A$2,IF(COUNTIF(Ben_G!D:D,F14)=1,_xlfn.XLOOKUP(F14,Ben_G!D:D,Ben_G!$A:$A),INDEX(Ben_G!$A:$A,MATCH(F14,Ben_G!D:D)+1))))))))</f>
        <v>0</v>
      </c>
      <c r="H14" s="55"/>
      <c r="I14" s="73" cm="1">
        <f t="array" ref="I14">IF(H14="",0,IF(H14="DSQ",1,IF(H14="ABD",1,IF(H14="NC",1,IF(H14="NP",0,IF(H14&lt;Ben_G!C$2,Ben_G!$A$2,IF(COUNTIF(Ben_G!C:C,H14)=1,_xlfn.XLOOKUP(H14,Ben_G!C:C,Ben_G!$A:$A),INDEX(Ben_G!$A:$A,MATCH(H14,Ben_G!C:C)+1))))))))</f>
        <v>0</v>
      </c>
      <c r="J14" s="52"/>
      <c r="K14" s="75" cm="1">
        <f t="array" ref="K14">IF(J14="",0,IF(J14="DSQ",1,IF(J14="ABD",1,IF(J14="NC",1,IF(J14="NP",0,IF(J14&gt;Ben_G!E$2,Ben_G!$A$2,IF(COUNTIF(Ben_G!E:E,J14)=1,_xlfn.XLOOKUP(J14,Ben_G!E:E,Ben_G!$A:$A),INDEX(Ben_G!$A:$A,MATCH(J14,Ben_G!E:E,-1)+1))))))))</f>
        <v>0</v>
      </c>
      <c r="L14" s="54"/>
      <c r="M14" s="75" cm="1">
        <f t="array" ref="M14">IF(L14="",0,IF(L14="DSQ",1,IF(L14="ABD",1,IF(L14="NC",1,IF(L14="NP",0,IF(L14&gt;Ben_G!F$2,Ben_G!$A$2,IF(COUNTIF(Ben_G!F:F,L14)=1,_xlfn.XLOOKUP(L14,Ben_G!F:F,Ben_G!$A:$A),INDEX(Ben_G!$A:$A,MATCH(L14,Ben_G!F:F,-1)+1))))))))</f>
        <v>0</v>
      </c>
      <c r="N14" s="54"/>
      <c r="O14" s="75" cm="1">
        <f t="array" ref="O14">IF(N14="",0,IF(N14="DSQ",1,IF(N14="ABD",1,IF(N14="NC",1,IF(N14="NP",0,IF(N14&gt;Ben_G!G$2,Ben_G!$A$2,IF(COUNTIF(Ben_G!G:G,N14)=1,_xlfn.XLOOKUP(N14,Ben_G!G:G,Ben_G!$A:$A),INDEX(Ben_G!$A:$A,MATCH(N14,Ben_G!G:G,-1)+1))))))))</f>
        <v>0</v>
      </c>
      <c r="P14" s="54"/>
      <c r="Q14" s="78" cm="1">
        <f t="array" ref="Q14">IF(P14="",0,IF(P14="DSQ",1,IF(P14="ABD",1,IF(P14="NC",1,IF(P14="NP",0,IF(P14&gt;Ben_G!H$2,Ben_G!$A$2,IF(COUNTIF(Ben_G!H:H,P14)=1,_xlfn.XLOOKUP(P14,Ben_G!H:H,Ben_G!$A:$A),INDEX(Ben_G!$A:$A,MATCH(P14,Ben_G!H:H,-1)+1))))))))</f>
        <v>0</v>
      </c>
      <c r="R14" s="52"/>
      <c r="S14" s="80" cm="1">
        <f t="array" ref="S14">IF(R14="",0,IF(R14="DSQ",1,IF(R14="ABD",1,IF(R14="NC",1,IF(R14="NP",0,IF(R14&gt;Ben_G!I$2,Ben_G!$A$2,IF(COUNTIF(Ben_G!I:I,R14)=1,_xlfn.XLOOKUP(R14,Ben_G!I:I,Ben_G!$A:$A),INDEX(Ben_G!$A:$A,MATCH(R14,Ben_G!I:I,-1)+1))))))))</f>
        <v>0</v>
      </c>
      <c r="T14" s="81" t="str">
        <f t="shared" si="0"/>
        <v/>
      </c>
      <c r="U14" s="82" t="str">
        <f t="shared" si="1"/>
        <v/>
      </c>
      <c r="V14" s="82" t="str">
        <f t="shared" si="2"/>
        <v/>
      </c>
      <c r="W14" s="83" t="str">
        <f t="shared" si="3"/>
        <v/>
      </c>
      <c r="X14" s="81" t="str">
        <f t="shared" si="4"/>
        <v/>
      </c>
      <c r="Y14" s="82" t="str">
        <f t="shared" si="5"/>
        <v/>
      </c>
      <c r="Z14" s="82" t="str">
        <f t="shared" si="6"/>
        <v/>
      </c>
      <c r="AA14" s="83" t="str">
        <f t="shared" si="7"/>
        <v/>
      </c>
      <c r="AB14" s="81" t="str">
        <f t="shared" si="8"/>
        <v/>
      </c>
      <c r="AC14" s="82" t="str">
        <f t="shared" si="9"/>
        <v/>
      </c>
      <c r="AD14" s="82" t="str">
        <f t="shared" si="10"/>
        <v/>
      </c>
      <c r="AE14" s="83" t="str">
        <f t="shared" si="11"/>
        <v/>
      </c>
      <c r="AF14" s="123" t="str">
        <f t="shared" si="12"/>
        <v/>
      </c>
      <c r="AG14" s="120" t="str">
        <f t="shared" si="13"/>
        <v/>
      </c>
      <c r="AH14" s="120" t="str">
        <f t="shared" si="14"/>
        <v/>
      </c>
      <c r="AI14" s="1" t="str">
        <f t="shared" si="15"/>
        <v/>
      </c>
      <c r="AJ14" s="1" t="str">
        <f t="shared" si="16"/>
        <v/>
      </c>
      <c r="AK14" s="1" t="str">
        <f t="shared" si="17"/>
        <v/>
      </c>
      <c r="AL14" s="1" t="str">
        <f t="shared" si="18"/>
        <v/>
      </c>
      <c r="AM14" s="1" t="str">
        <f t="shared" si="19"/>
        <v/>
      </c>
      <c r="AN14" s="1" t="str">
        <f t="shared" si="20"/>
        <v/>
      </c>
      <c r="AO14" s="1" t="str">
        <f t="shared" si="21"/>
        <v/>
      </c>
      <c r="AP14" s="1" t="str">
        <f t="shared" si="22"/>
        <v/>
      </c>
    </row>
    <row r="15" spans="1:45" ht="22.5" customHeight="1" x14ac:dyDescent="0.3">
      <c r="A15" s="42">
        <v>10</v>
      </c>
      <c r="B15" s="68"/>
      <c r="C15" s="47"/>
      <c r="D15" s="49"/>
      <c r="E15" s="70" cm="1">
        <f t="array" ref="E15">IF(D15="",0,IF(D15="DSQ",1,IF(D15="ABD",1,IF(D15="NC",1,IF(D15="NP",0,IF(D15&lt;Ben_G!B$2,Ben_G!$A$2,IF(COUNTIF(Ben_G!B:B,D15)=1,_xlfn.XLOOKUP(D15,Ben_G!B:B,Ben_G!$A:$A),INDEX(Ben_G!$A:$A,MATCH(D15,Ben_G!B:B)+1))))))))</f>
        <v>0</v>
      </c>
      <c r="F15" s="54"/>
      <c r="G15" s="70" cm="1">
        <f t="array" ref="G15">IF(F15="",0,IF(F15="DSQ",1,IF(F15="ABD",1,IF(F15="NC",1,IF(F15="NP",0,IF(F15&lt;Ben_G!D$2,Ben_G!$A$2,IF(COUNTIF(Ben_G!D:D,F15)=1,_xlfn.XLOOKUP(F15,Ben_G!D:D,Ben_G!$A:$A),INDEX(Ben_G!$A:$A,MATCH(F15,Ben_G!D:D)+1))))))))</f>
        <v>0</v>
      </c>
      <c r="H15" s="55"/>
      <c r="I15" s="73" cm="1">
        <f t="array" ref="I15">IF(H15="",0,IF(H15="DSQ",1,IF(H15="ABD",1,IF(H15="NC",1,IF(H15="NP",0,IF(H15&lt;Ben_G!C$2,Ben_G!$A$2,IF(COUNTIF(Ben_G!C:C,H15)=1,_xlfn.XLOOKUP(H15,Ben_G!C:C,Ben_G!$A:$A),INDEX(Ben_G!$A:$A,MATCH(H15,Ben_G!C:C)+1))))))))</f>
        <v>0</v>
      </c>
      <c r="J15" s="52"/>
      <c r="K15" s="75" cm="1">
        <f t="array" ref="K15">IF(J15="",0,IF(J15="DSQ",1,IF(J15="ABD",1,IF(J15="NC",1,IF(J15="NP",0,IF(J15&gt;Ben_G!E$2,Ben_G!$A$2,IF(COUNTIF(Ben_G!E:E,J15)=1,_xlfn.XLOOKUP(J15,Ben_G!E:E,Ben_G!$A:$A),INDEX(Ben_G!$A:$A,MATCH(J15,Ben_G!E:E,-1)+1))))))))</f>
        <v>0</v>
      </c>
      <c r="L15" s="54"/>
      <c r="M15" s="75" cm="1">
        <f t="array" ref="M15">IF(L15="",0,IF(L15="DSQ",1,IF(L15="ABD",1,IF(L15="NC",1,IF(L15="NP",0,IF(L15&gt;Ben_G!F$2,Ben_G!$A$2,IF(COUNTIF(Ben_G!F:F,L15)=1,_xlfn.XLOOKUP(L15,Ben_G!F:F,Ben_G!$A:$A),INDEX(Ben_G!$A:$A,MATCH(L15,Ben_G!F:F,-1)+1))))))))</f>
        <v>0</v>
      </c>
      <c r="N15" s="54"/>
      <c r="O15" s="75" cm="1">
        <f t="array" ref="O15">IF(N15="",0,IF(N15="DSQ",1,IF(N15="ABD",1,IF(N15="NC",1,IF(N15="NP",0,IF(N15&gt;Ben_G!G$2,Ben_G!$A$2,IF(COUNTIF(Ben_G!G:G,N15)=1,_xlfn.XLOOKUP(N15,Ben_G!G:G,Ben_G!$A:$A),INDEX(Ben_G!$A:$A,MATCH(N15,Ben_G!G:G,-1)+1))))))))</f>
        <v>0</v>
      </c>
      <c r="P15" s="54"/>
      <c r="Q15" s="78" cm="1">
        <f t="array" ref="Q15">IF(P15="",0,IF(P15="DSQ",1,IF(P15="ABD",1,IF(P15="NC",1,IF(P15="NP",0,IF(P15&gt;Ben_G!H$2,Ben_G!$A$2,IF(COUNTIF(Ben_G!H:H,P15)=1,_xlfn.XLOOKUP(P15,Ben_G!H:H,Ben_G!$A:$A),INDEX(Ben_G!$A:$A,MATCH(P15,Ben_G!H:H,-1)+1))))))))</f>
        <v>0</v>
      </c>
      <c r="R15" s="52"/>
      <c r="S15" s="80" cm="1">
        <f t="array" ref="S15">IF(R15="",0,IF(R15="DSQ",1,IF(R15="ABD",1,IF(R15="NC",1,IF(R15="NP",0,IF(R15&gt;Ben_G!I$2,Ben_G!$A$2,IF(COUNTIF(Ben_G!I:I,R15)=1,_xlfn.XLOOKUP(R15,Ben_G!I:I,Ben_G!$A:$A),INDEX(Ben_G!$A:$A,MATCH(R15,Ben_G!I:I,-1)+1))))))))</f>
        <v>0</v>
      </c>
      <c r="T15" s="81" t="str">
        <f t="shared" si="0"/>
        <v/>
      </c>
      <c r="U15" s="82" t="str">
        <f t="shared" si="1"/>
        <v/>
      </c>
      <c r="V15" s="82" t="str">
        <f t="shared" si="2"/>
        <v/>
      </c>
      <c r="W15" s="83" t="str">
        <f t="shared" si="3"/>
        <v/>
      </c>
      <c r="X15" s="81" t="str">
        <f t="shared" si="4"/>
        <v/>
      </c>
      <c r="Y15" s="82" t="str">
        <f t="shared" si="5"/>
        <v/>
      </c>
      <c r="Z15" s="82" t="str">
        <f t="shared" si="6"/>
        <v/>
      </c>
      <c r="AA15" s="83" t="str">
        <f t="shared" si="7"/>
        <v/>
      </c>
      <c r="AB15" s="81" t="str">
        <f t="shared" si="8"/>
        <v/>
      </c>
      <c r="AC15" s="82" t="str">
        <f t="shared" si="9"/>
        <v/>
      </c>
      <c r="AD15" s="82" t="str">
        <f t="shared" si="10"/>
        <v/>
      </c>
      <c r="AE15" s="83" t="str">
        <f t="shared" si="11"/>
        <v/>
      </c>
      <c r="AF15" s="123" t="str">
        <f t="shared" si="12"/>
        <v/>
      </c>
      <c r="AG15" s="120" t="str">
        <f t="shared" si="13"/>
        <v/>
      </c>
      <c r="AH15" s="120" t="str">
        <f t="shared" si="14"/>
        <v/>
      </c>
      <c r="AI15" s="1" t="str">
        <f t="shared" si="15"/>
        <v/>
      </c>
      <c r="AJ15" s="1" t="str">
        <f t="shared" si="16"/>
        <v/>
      </c>
      <c r="AK15" s="1" t="str">
        <f t="shared" si="17"/>
        <v/>
      </c>
      <c r="AL15" s="1" t="str">
        <f t="shared" si="18"/>
        <v/>
      </c>
      <c r="AM15" s="1" t="str">
        <f t="shared" si="19"/>
        <v/>
      </c>
      <c r="AN15" s="1" t="str">
        <f t="shared" si="20"/>
        <v/>
      </c>
      <c r="AO15" s="1" t="str">
        <f t="shared" si="21"/>
        <v/>
      </c>
      <c r="AP15" s="1" t="str">
        <f t="shared" si="22"/>
        <v/>
      </c>
    </row>
    <row r="16" spans="1:45" ht="22.5" customHeight="1" x14ac:dyDescent="0.3">
      <c r="A16" s="42">
        <v>11</v>
      </c>
      <c r="B16" s="68"/>
      <c r="C16" s="47"/>
      <c r="D16" s="49"/>
      <c r="E16" s="70" cm="1">
        <f t="array" ref="E16">IF(D16="",0,IF(D16="DSQ",1,IF(D16="ABD",1,IF(D16="NC",1,IF(D16="NP",0,IF(D16&lt;Ben_G!B$2,Ben_G!$A$2,IF(COUNTIF(Ben_G!B:B,D16)=1,_xlfn.XLOOKUP(D16,Ben_G!B:B,Ben_G!$A:$A),INDEX(Ben_G!$A:$A,MATCH(D16,Ben_G!B:B)+1))))))))</f>
        <v>0</v>
      </c>
      <c r="F16" s="54"/>
      <c r="G16" s="70" cm="1">
        <f t="array" ref="G16">IF(F16="",0,IF(F16="DSQ",1,IF(F16="ABD",1,IF(F16="NC",1,IF(F16="NP",0,IF(F16&lt;Ben_G!D$2,Ben_G!$A$2,IF(COUNTIF(Ben_G!D:D,F16)=1,_xlfn.XLOOKUP(F16,Ben_G!D:D,Ben_G!$A:$A),INDEX(Ben_G!$A:$A,MATCH(F16,Ben_G!D:D)+1))))))))</f>
        <v>0</v>
      </c>
      <c r="H16" s="55"/>
      <c r="I16" s="73" cm="1">
        <f t="array" ref="I16">IF(H16="",0,IF(H16="DSQ",1,IF(H16="ABD",1,IF(H16="NC",1,IF(H16="NP",0,IF(H16&lt;Ben_G!C$2,Ben_G!$A$2,IF(COUNTIF(Ben_G!C:C,H16)=1,_xlfn.XLOOKUP(H16,Ben_G!C:C,Ben_G!$A:$A),INDEX(Ben_G!$A:$A,MATCH(H16,Ben_G!C:C)+1))))))))</f>
        <v>0</v>
      </c>
      <c r="J16" s="52"/>
      <c r="K16" s="75" cm="1">
        <f t="array" ref="K16">IF(J16="",0,IF(J16="DSQ",1,IF(J16="ABD",1,IF(J16="NC",1,IF(J16="NP",0,IF(J16&gt;Ben_G!E$2,Ben_G!$A$2,IF(COUNTIF(Ben_G!E:E,J16)=1,_xlfn.XLOOKUP(J16,Ben_G!E:E,Ben_G!$A:$A),INDEX(Ben_G!$A:$A,MATCH(J16,Ben_G!E:E,-1)+1))))))))</f>
        <v>0</v>
      </c>
      <c r="L16" s="54"/>
      <c r="M16" s="75" cm="1">
        <f t="array" ref="M16">IF(L16="",0,IF(L16="DSQ",1,IF(L16="ABD",1,IF(L16="NC",1,IF(L16="NP",0,IF(L16&gt;Ben_G!F$2,Ben_G!$A$2,IF(COUNTIF(Ben_G!F:F,L16)=1,_xlfn.XLOOKUP(L16,Ben_G!F:F,Ben_G!$A:$A),INDEX(Ben_G!$A:$A,MATCH(L16,Ben_G!F:F,-1)+1))))))))</f>
        <v>0</v>
      </c>
      <c r="N16" s="54"/>
      <c r="O16" s="75" cm="1">
        <f t="array" ref="O16">IF(N16="",0,IF(N16="DSQ",1,IF(N16="ABD",1,IF(N16="NC",1,IF(N16="NP",0,IF(N16&gt;Ben_G!G$2,Ben_G!$A$2,IF(COUNTIF(Ben_G!G:G,N16)=1,_xlfn.XLOOKUP(N16,Ben_G!G:G,Ben_G!$A:$A),INDEX(Ben_G!$A:$A,MATCH(N16,Ben_G!G:G,-1)+1))))))))</f>
        <v>0</v>
      </c>
      <c r="P16" s="54"/>
      <c r="Q16" s="78" cm="1">
        <f t="array" ref="Q16">IF(P16="",0,IF(P16="DSQ",1,IF(P16="ABD",1,IF(P16="NC",1,IF(P16="NP",0,IF(P16&gt;Ben_G!H$2,Ben_G!$A$2,IF(COUNTIF(Ben_G!H:H,P16)=1,_xlfn.XLOOKUP(P16,Ben_G!H:H,Ben_G!$A:$A),INDEX(Ben_G!$A:$A,MATCH(P16,Ben_G!H:H,-1)+1))))))))</f>
        <v>0</v>
      </c>
      <c r="R16" s="52"/>
      <c r="S16" s="80" cm="1">
        <f t="array" ref="S16">IF(R16="",0,IF(R16="DSQ",1,IF(R16="ABD",1,IF(R16="NC",1,IF(R16="NP",0,IF(R16&gt;Ben_G!I$2,Ben_G!$A$2,IF(COUNTIF(Ben_G!I:I,R16)=1,_xlfn.XLOOKUP(R16,Ben_G!I:I,Ben_G!$A:$A),INDEX(Ben_G!$A:$A,MATCH(R16,Ben_G!I:I,-1)+1))))))))</f>
        <v>0</v>
      </c>
      <c r="T16" s="81" t="str">
        <f t="shared" si="0"/>
        <v/>
      </c>
      <c r="U16" s="82" t="str">
        <f t="shared" si="1"/>
        <v/>
      </c>
      <c r="V16" s="82" t="str">
        <f t="shared" si="2"/>
        <v/>
      </c>
      <c r="W16" s="83" t="str">
        <f t="shared" si="3"/>
        <v/>
      </c>
      <c r="X16" s="81" t="str">
        <f t="shared" si="4"/>
        <v/>
      </c>
      <c r="Y16" s="82" t="str">
        <f t="shared" si="5"/>
        <v/>
      </c>
      <c r="Z16" s="82" t="str">
        <f t="shared" si="6"/>
        <v/>
      </c>
      <c r="AA16" s="83" t="str">
        <f t="shared" si="7"/>
        <v/>
      </c>
      <c r="AB16" s="81" t="str">
        <f t="shared" si="8"/>
        <v/>
      </c>
      <c r="AC16" s="82" t="str">
        <f t="shared" si="9"/>
        <v/>
      </c>
      <c r="AD16" s="82" t="str">
        <f t="shared" si="10"/>
        <v/>
      </c>
      <c r="AE16" s="83" t="str">
        <f t="shared" si="11"/>
        <v/>
      </c>
      <c r="AF16" s="123" t="str">
        <f t="shared" si="12"/>
        <v/>
      </c>
      <c r="AG16" s="120" t="str">
        <f t="shared" si="13"/>
        <v/>
      </c>
      <c r="AH16" s="120" t="str">
        <f t="shared" si="14"/>
        <v/>
      </c>
      <c r="AI16" s="1" t="str">
        <f t="shared" si="15"/>
        <v/>
      </c>
      <c r="AJ16" s="1" t="str">
        <f t="shared" si="16"/>
        <v/>
      </c>
      <c r="AK16" s="1" t="str">
        <f t="shared" si="17"/>
        <v/>
      </c>
      <c r="AL16" s="1" t="str">
        <f t="shared" si="18"/>
        <v/>
      </c>
      <c r="AM16" s="1" t="str">
        <f t="shared" si="19"/>
        <v/>
      </c>
      <c r="AN16" s="1" t="str">
        <f t="shared" si="20"/>
        <v/>
      </c>
      <c r="AO16" s="1" t="str">
        <f t="shared" si="21"/>
        <v/>
      </c>
      <c r="AP16" s="1" t="str">
        <f t="shared" si="22"/>
        <v/>
      </c>
    </row>
    <row r="17" spans="1:42" ht="22.5" customHeight="1" x14ac:dyDescent="0.3">
      <c r="A17" s="42">
        <v>12</v>
      </c>
      <c r="B17" s="68"/>
      <c r="C17" s="47"/>
      <c r="D17" s="49"/>
      <c r="E17" s="70" cm="1">
        <f t="array" ref="E17">IF(D17="",0,IF(D17="DSQ",1,IF(D17="ABD",1,IF(D17="NC",1,IF(D17="NP",0,IF(D17&lt;Ben_G!B$2,Ben_G!$A$2,IF(COUNTIF(Ben_G!B:B,D17)=1,_xlfn.XLOOKUP(D17,Ben_G!B:B,Ben_G!$A:$A),INDEX(Ben_G!$A:$A,MATCH(D17,Ben_G!B:B)+1))))))))</f>
        <v>0</v>
      </c>
      <c r="F17" s="54"/>
      <c r="G17" s="70" cm="1">
        <f t="array" ref="G17">IF(F17="",0,IF(F17="DSQ",1,IF(F17="ABD",1,IF(F17="NC",1,IF(F17="NP",0,IF(F17&lt;Ben_G!D$2,Ben_G!$A$2,IF(COUNTIF(Ben_G!D:D,F17)=1,_xlfn.XLOOKUP(F17,Ben_G!D:D,Ben_G!$A:$A),INDEX(Ben_G!$A:$A,MATCH(F17,Ben_G!D:D)+1))))))))</f>
        <v>0</v>
      </c>
      <c r="H17" s="55"/>
      <c r="I17" s="73" cm="1">
        <f t="array" ref="I17">IF(H17="",0,IF(H17="DSQ",1,IF(H17="ABD",1,IF(H17="NC",1,IF(H17="NP",0,IF(H17&lt;Ben_G!C$2,Ben_G!$A$2,IF(COUNTIF(Ben_G!C:C,H17)=1,_xlfn.XLOOKUP(H17,Ben_G!C:C,Ben_G!$A:$A),INDEX(Ben_G!$A:$A,MATCH(H17,Ben_G!C:C)+1))))))))</f>
        <v>0</v>
      </c>
      <c r="J17" s="52"/>
      <c r="K17" s="75" cm="1">
        <f t="array" ref="K17">IF(J17="",0,IF(J17="DSQ",1,IF(J17="ABD",1,IF(J17="NC",1,IF(J17="NP",0,IF(J17&gt;Ben_G!E$2,Ben_G!$A$2,IF(COUNTIF(Ben_G!E:E,J17)=1,_xlfn.XLOOKUP(J17,Ben_G!E:E,Ben_G!$A:$A),INDEX(Ben_G!$A:$A,MATCH(J17,Ben_G!E:E,-1)+1))))))))</f>
        <v>0</v>
      </c>
      <c r="L17" s="54"/>
      <c r="M17" s="75" cm="1">
        <f t="array" ref="M17">IF(L17="",0,IF(L17="DSQ",1,IF(L17="ABD",1,IF(L17="NC",1,IF(L17="NP",0,IF(L17&gt;Ben_G!F$2,Ben_G!$A$2,IF(COUNTIF(Ben_G!F:F,L17)=1,_xlfn.XLOOKUP(L17,Ben_G!F:F,Ben_G!$A:$A),INDEX(Ben_G!$A:$A,MATCH(L17,Ben_G!F:F,-1)+1))))))))</f>
        <v>0</v>
      </c>
      <c r="N17" s="54"/>
      <c r="O17" s="75" cm="1">
        <f t="array" ref="O17">IF(N17="",0,IF(N17="DSQ",1,IF(N17="ABD",1,IF(N17="NC",1,IF(N17="NP",0,IF(N17&gt;Ben_G!G$2,Ben_G!$A$2,IF(COUNTIF(Ben_G!G:G,N17)=1,_xlfn.XLOOKUP(N17,Ben_G!G:G,Ben_G!$A:$A),INDEX(Ben_G!$A:$A,MATCH(N17,Ben_G!G:G,-1)+1))))))))</f>
        <v>0</v>
      </c>
      <c r="P17" s="54"/>
      <c r="Q17" s="78" cm="1">
        <f t="array" ref="Q17">IF(P17="",0,IF(P17="DSQ",1,IF(P17="ABD",1,IF(P17="NC",1,IF(P17="NP",0,IF(P17&gt;Ben_G!H$2,Ben_G!$A$2,IF(COUNTIF(Ben_G!H:H,P17)=1,_xlfn.XLOOKUP(P17,Ben_G!H:H,Ben_G!$A:$A),INDEX(Ben_G!$A:$A,MATCH(P17,Ben_G!H:H,-1)+1))))))))</f>
        <v>0</v>
      </c>
      <c r="R17" s="52"/>
      <c r="S17" s="80" cm="1">
        <f t="array" ref="S17">IF(R17="",0,IF(R17="DSQ",1,IF(R17="ABD",1,IF(R17="NC",1,IF(R17="NP",0,IF(R17&gt;Ben_G!I$2,Ben_G!$A$2,IF(COUNTIF(Ben_G!I:I,R17)=1,_xlfn.XLOOKUP(R17,Ben_G!I:I,Ben_G!$A:$A),INDEX(Ben_G!$A:$A,MATCH(R17,Ben_G!I:I,-1)+1))))))))</f>
        <v>0</v>
      </c>
      <c r="T17" s="81" t="str">
        <f t="shared" si="0"/>
        <v/>
      </c>
      <c r="U17" s="82" t="str">
        <f t="shared" si="1"/>
        <v/>
      </c>
      <c r="V17" s="82" t="str">
        <f t="shared" si="2"/>
        <v/>
      </c>
      <c r="W17" s="83" t="str">
        <f t="shared" si="3"/>
        <v/>
      </c>
      <c r="X17" s="81" t="str">
        <f t="shared" si="4"/>
        <v/>
      </c>
      <c r="Y17" s="82" t="str">
        <f t="shared" si="5"/>
        <v/>
      </c>
      <c r="Z17" s="82" t="str">
        <f t="shared" si="6"/>
        <v/>
      </c>
      <c r="AA17" s="83" t="str">
        <f t="shared" si="7"/>
        <v/>
      </c>
      <c r="AB17" s="81" t="str">
        <f t="shared" si="8"/>
        <v/>
      </c>
      <c r="AC17" s="82" t="str">
        <f t="shared" si="9"/>
        <v/>
      </c>
      <c r="AD17" s="82" t="str">
        <f t="shared" si="10"/>
        <v/>
      </c>
      <c r="AE17" s="83" t="str">
        <f t="shared" si="11"/>
        <v/>
      </c>
      <c r="AF17" s="123" t="str">
        <f t="shared" si="12"/>
        <v/>
      </c>
      <c r="AG17" s="120" t="str">
        <f t="shared" si="13"/>
        <v/>
      </c>
      <c r="AH17" s="120" t="str">
        <f t="shared" si="14"/>
        <v/>
      </c>
      <c r="AI17" s="1" t="str">
        <f t="shared" si="15"/>
        <v/>
      </c>
      <c r="AJ17" s="1" t="str">
        <f t="shared" si="16"/>
        <v/>
      </c>
      <c r="AK17" s="1" t="str">
        <f t="shared" si="17"/>
        <v/>
      </c>
      <c r="AL17" s="1" t="str">
        <f t="shared" si="18"/>
        <v/>
      </c>
      <c r="AM17" s="1" t="str">
        <f t="shared" si="19"/>
        <v/>
      </c>
      <c r="AN17" s="1" t="str">
        <f t="shared" si="20"/>
        <v/>
      </c>
      <c r="AO17" s="1" t="str">
        <f t="shared" si="21"/>
        <v/>
      </c>
      <c r="AP17" s="1" t="str">
        <f t="shared" si="22"/>
        <v/>
      </c>
    </row>
    <row r="18" spans="1:42" ht="22.5" customHeight="1" x14ac:dyDescent="0.3">
      <c r="A18" s="42">
        <v>13</v>
      </c>
      <c r="B18" s="68"/>
      <c r="C18" s="47"/>
      <c r="D18" s="49"/>
      <c r="E18" s="70" cm="1">
        <f t="array" ref="E18">IF(D18="",0,IF(D18="DSQ",1,IF(D18="ABD",1,IF(D18="NC",1,IF(D18="NP",0,IF(D18&lt;Ben_G!B$2,Ben_G!$A$2,IF(COUNTIF(Ben_G!B:B,D18)=1,_xlfn.XLOOKUP(D18,Ben_G!B:B,Ben_G!$A:$A),INDEX(Ben_G!$A:$A,MATCH(D18,Ben_G!B:B)+1))))))))</f>
        <v>0</v>
      </c>
      <c r="F18" s="54"/>
      <c r="G18" s="70" cm="1">
        <f t="array" ref="G18">IF(F18="",0,IF(F18="DSQ",1,IF(F18="ABD",1,IF(F18="NC",1,IF(F18="NP",0,IF(F18&lt;Ben_G!D$2,Ben_G!$A$2,IF(COUNTIF(Ben_G!D:D,F18)=1,_xlfn.XLOOKUP(F18,Ben_G!D:D,Ben_G!$A:$A),INDEX(Ben_G!$A:$A,MATCH(F18,Ben_G!D:D)+1))))))))</f>
        <v>0</v>
      </c>
      <c r="H18" s="55"/>
      <c r="I18" s="73" cm="1">
        <f t="array" ref="I18">IF(H18="",0,IF(H18="DSQ",1,IF(H18="ABD",1,IF(H18="NC",1,IF(H18="NP",0,IF(H18&lt;Ben_G!C$2,Ben_G!$A$2,IF(COUNTIF(Ben_G!C:C,H18)=1,_xlfn.XLOOKUP(H18,Ben_G!C:C,Ben_G!$A:$A),INDEX(Ben_G!$A:$A,MATCH(H18,Ben_G!C:C)+1))))))))</f>
        <v>0</v>
      </c>
      <c r="J18" s="52"/>
      <c r="K18" s="75" cm="1">
        <f t="array" ref="K18">IF(J18="",0,IF(J18="DSQ",1,IF(J18="ABD",1,IF(J18="NC",1,IF(J18="NP",0,IF(J18&gt;Ben_G!E$2,Ben_G!$A$2,IF(COUNTIF(Ben_G!E:E,J18)=1,_xlfn.XLOOKUP(J18,Ben_G!E:E,Ben_G!$A:$A),INDEX(Ben_G!$A:$A,MATCH(J18,Ben_G!E:E,-1)+1))))))))</f>
        <v>0</v>
      </c>
      <c r="L18" s="54"/>
      <c r="M18" s="75" cm="1">
        <f t="array" ref="M18">IF(L18="",0,IF(L18="DSQ",1,IF(L18="ABD",1,IF(L18="NC",1,IF(L18="NP",0,IF(L18&gt;Ben_G!F$2,Ben_G!$A$2,IF(COUNTIF(Ben_G!F:F,L18)=1,_xlfn.XLOOKUP(L18,Ben_G!F:F,Ben_G!$A:$A),INDEX(Ben_G!$A:$A,MATCH(L18,Ben_G!F:F,-1)+1))))))))</f>
        <v>0</v>
      </c>
      <c r="N18" s="54"/>
      <c r="O18" s="75" cm="1">
        <f t="array" ref="O18">IF(N18="",0,IF(N18="DSQ",1,IF(N18="ABD",1,IF(N18="NC",1,IF(N18="NP",0,IF(N18&gt;Ben_G!G$2,Ben_G!$A$2,IF(COUNTIF(Ben_G!G:G,N18)=1,_xlfn.XLOOKUP(N18,Ben_G!G:G,Ben_G!$A:$A),INDEX(Ben_G!$A:$A,MATCH(N18,Ben_G!G:G,-1)+1))))))))</f>
        <v>0</v>
      </c>
      <c r="P18" s="54"/>
      <c r="Q18" s="78" cm="1">
        <f t="array" ref="Q18">IF(P18="",0,IF(P18="DSQ",1,IF(P18="ABD",1,IF(P18="NC",1,IF(P18="NP",0,IF(P18&gt;Ben_G!H$2,Ben_G!$A$2,IF(COUNTIF(Ben_G!H:H,P18)=1,_xlfn.XLOOKUP(P18,Ben_G!H:H,Ben_G!$A:$A),INDEX(Ben_G!$A:$A,MATCH(P18,Ben_G!H:H,-1)+1))))))))</f>
        <v>0</v>
      </c>
      <c r="R18" s="52"/>
      <c r="S18" s="80" cm="1">
        <f t="array" ref="S18">IF(R18="",0,IF(R18="DSQ",1,IF(R18="ABD",1,IF(R18="NC",1,IF(R18="NP",0,IF(R18&gt;Ben_G!I$2,Ben_G!$A$2,IF(COUNTIF(Ben_G!I:I,R18)=1,_xlfn.XLOOKUP(R18,Ben_G!I:I,Ben_G!$A:$A),INDEX(Ben_G!$A:$A,MATCH(R18,Ben_G!I:I,-1)+1))))))))</f>
        <v>0</v>
      </c>
      <c r="T18" s="81" t="str">
        <f t="shared" si="0"/>
        <v/>
      </c>
      <c r="U18" s="82" t="str">
        <f t="shared" si="1"/>
        <v/>
      </c>
      <c r="V18" s="82" t="str">
        <f t="shared" si="2"/>
        <v/>
      </c>
      <c r="W18" s="83" t="str">
        <f t="shared" si="3"/>
        <v/>
      </c>
      <c r="X18" s="81" t="str">
        <f t="shared" si="4"/>
        <v/>
      </c>
      <c r="Y18" s="82" t="str">
        <f t="shared" si="5"/>
        <v/>
      </c>
      <c r="Z18" s="82" t="str">
        <f t="shared" si="6"/>
        <v/>
      </c>
      <c r="AA18" s="83" t="str">
        <f t="shared" si="7"/>
        <v/>
      </c>
      <c r="AB18" s="81" t="str">
        <f t="shared" si="8"/>
        <v/>
      </c>
      <c r="AC18" s="82" t="str">
        <f t="shared" si="9"/>
        <v/>
      </c>
      <c r="AD18" s="82" t="str">
        <f t="shared" si="10"/>
        <v/>
      </c>
      <c r="AE18" s="83" t="str">
        <f t="shared" si="11"/>
        <v/>
      </c>
      <c r="AF18" s="123" t="str">
        <f t="shared" si="12"/>
        <v/>
      </c>
      <c r="AG18" s="120" t="str">
        <f t="shared" si="13"/>
        <v/>
      </c>
      <c r="AH18" s="120" t="str">
        <f t="shared" si="14"/>
        <v/>
      </c>
      <c r="AI18" s="1" t="str">
        <f t="shared" si="15"/>
        <v/>
      </c>
      <c r="AJ18" s="1" t="str">
        <f t="shared" si="16"/>
        <v/>
      </c>
      <c r="AK18" s="1" t="str">
        <f t="shared" si="17"/>
        <v/>
      </c>
      <c r="AL18" s="1" t="str">
        <f t="shared" si="18"/>
        <v/>
      </c>
      <c r="AM18" s="1" t="str">
        <f t="shared" si="19"/>
        <v/>
      </c>
      <c r="AN18" s="1" t="str">
        <f t="shared" si="20"/>
        <v/>
      </c>
      <c r="AO18" s="1" t="str">
        <f t="shared" si="21"/>
        <v/>
      </c>
      <c r="AP18" s="1" t="str">
        <f t="shared" si="22"/>
        <v/>
      </c>
    </row>
    <row r="19" spans="1:42" ht="22.5" customHeight="1" x14ac:dyDescent="0.3">
      <c r="A19" s="42">
        <v>14</v>
      </c>
      <c r="B19" s="68"/>
      <c r="C19" s="47"/>
      <c r="D19" s="49"/>
      <c r="E19" s="70" cm="1">
        <f t="array" ref="E19">IF(D19="",0,IF(D19="DSQ",1,IF(D19="ABD",1,IF(D19="NC",1,IF(D19="NP",0,IF(D19&lt;Ben_G!B$2,Ben_G!$A$2,IF(COUNTIF(Ben_G!B:B,D19)=1,_xlfn.XLOOKUP(D19,Ben_G!B:B,Ben_G!$A:$A),INDEX(Ben_G!$A:$A,MATCH(D19,Ben_G!B:B)+1))))))))</f>
        <v>0</v>
      </c>
      <c r="F19" s="54"/>
      <c r="G19" s="70" cm="1">
        <f t="array" ref="G19">IF(F19="",0,IF(F19="DSQ",1,IF(F19="ABD",1,IF(F19="NC",1,IF(F19="NP",0,IF(F19&lt;Ben_G!D$2,Ben_G!$A$2,IF(COUNTIF(Ben_G!D:D,F19)=1,_xlfn.XLOOKUP(F19,Ben_G!D:D,Ben_G!$A:$A),INDEX(Ben_G!$A:$A,MATCH(F19,Ben_G!D:D)+1))))))))</f>
        <v>0</v>
      </c>
      <c r="H19" s="55"/>
      <c r="I19" s="73" cm="1">
        <f t="array" ref="I19">IF(H19="",0,IF(H19="DSQ",1,IF(H19="ABD",1,IF(H19="NC",1,IF(H19="NP",0,IF(H19&lt;Ben_G!C$2,Ben_G!$A$2,IF(COUNTIF(Ben_G!C:C,H19)=1,_xlfn.XLOOKUP(H19,Ben_G!C:C,Ben_G!$A:$A),INDEX(Ben_G!$A:$A,MATCH(H19,Ben_G!C:C)+1))))))))</f>
        <v>0</v>
      </c>
      <c r="J19" s="52"/>
      <c r="K19" s="75" cm="1">
        <f t="array" ref="K19">IF(J19="",0,IF(J19="DSQ",1,IF(J19="ABD",1,IF(J19="NC",1,IF(J19="NP",0,IF(J19&gt;Ben_G!E$2,Ben_G!$A$2,IF(COUNTIF(Ben_G!E:E,J19)=1,_xlfn.XLOOKUP(J19,Ben_G!E:E,Ben_G!$A:$A),INDEX(Ben_G!$A:$A,MATCH(J19,Ben_G!E:E,-1)+1))))))))</f>
        <v>0</v>
      </c>
      <c r="L19" s="54"/>
      <c r="M19" s="75" cm="1">
        <f t="array" ref="M19">IF(L19="",0,IF(L19="DSQ",1,IF(L19="ABD",1,IF(L19="NC",1,IF(L19="NP",0,IF(L19&gt;Ben_G!F$2,Ben_G!$A$2,IF(COUNTIF(Ben_G!F:F,L19)=1,_xlfn.XLOOKUP(L19,Ben_G!F:F,Ben_G!$A:$A),INDEX(Ben_G!$A:$A,MATCH(L19,Ben_G!F:F,-1)+1))))))))</f>
        <v>0</v>
      </c>
      <c r="N19" s="54"/>
      <c r="O19" s="75" cm="1">
        <f t="array" ref="O19">IF(N19="",0,IF(N19="DSQ",1,IF(N19="ABD",1,IF(N19="NC",1,IF(N19="NP",0,IF(N19&gt;Ben_G!G$2,Ben_G!$A$2,IF(COUNTIF(Ben_G!G:G,N19)=1,_xlfn.XLOOKUP(N19,Ben_G!G:G,Ben_G!$A:$A),INDEX(Ben_G!$A:$A,MATCH(N19,Ben_G!G:G,-1)+1))))))))</f>
        <v>0</v>
      </c>
      <c r="P19" s="54"/>
      <c r="Q19" s="78" cm="1">
        <f t="array" ref="Q19">IF(P19="",0,IF(P19="DSQ",1,IF(P19="ABD",1,IF(P19="NC",1,IF(P19="NP",0,IF(P19&gt;Ben_G!H$2,Ben_G!$A$2,IF(COUNTIF(Ben_G!H:H,P19)=1,_xlfn.XLOOKUP(P19,Ben_G!H:H,Ben_G!$A:$A),INDEX(Ben_G!$A:$A,MATCH(P19,Ben_G!H:H,-1)+1))))))))</f>
        <v>0</v>
      </c>
      <c r="R19" s="52"/>
      <c r="S19" s="80" cm="1">
        <f t="array" ref="S19">IF(R19="",0,IF(R19="DSQ",1,IF(R19="ABD",1,IF(R19="NC",1,IF(R19="NP",0,IF(R19&gt;Ben_G!I$2,Ben_G!$A$2,IF(COUNTIF(Ben_G!I:I,R19)=1,_xlfn.XLOOKUP(R19,Ben_G!I:I,Ben_G!$A:$A),INDEX(Ben_G!$A:$A,MATCH(R19,Ben_G!I:I,-1)+1))))))))</f>
        <v>0</v>
      </c>
      <c r="T19" s="81" t="str">
        <f t="shared" si="0"/>
        <v/>
      </c>
      <c r="U19" s="82" t="str">
        <f t="shared" si="1"/>
        <v/>
      </c>
      <c r="V19" s="82" t="str">
        <f t="shared" si="2"/>
        <v/>
      </c>
      <c r="W19" s="83" t="str">
        <f t="shared" si="3"/>
        <v/>
      </c>
      <c r="X19" s="81" t="str">
        <f t="shared" si="4"/>
        <v/>
      </c>
      <c r="Y19" s="82" t="str">
        <f t="shared" si="5"/>
        <v/>
      </c>
      <c r="Z19" s="82" t="str">
        <f t="shared" si="6"/>
        <v/>
      </c>
      <c r="AA19" s="83" t="str">
        <f t="shared" si="7"/>
        <v/>
      </c>
      <c r="AB19" s="81" t="str">
        <f t="shared" si="8"/>
        <v/>
      </c>
      <c r="AC19" s="82" t="str">
        <f t="shared" si="9"/>
        <v/>
      </c>
      <c r="AD19" s="82" t="str">
        <f t="shared" si="10"/>
        <v/>
      </c>
      <c r="AE19" s="83" t="str">
        <f t="shared" si="11"/>
        <v/>
      </c>
      <c r="AF19" s="123" t="str">
        <f t="shared" si="12"/>
        <v/>
      </c>
      <c r="AG19" s="120" t="str">
        <f t="shared" si="13"/>
        <v/>
      </c>
      <c r="AH19" s="120" t="str">
        <f t="shared" si="14"/>
        <v/>
      </c>
      <c r="AI19" s="1" t="str">
        <f t="shared" si="15"/>
        <v/>
      </c>
      <c r="AJ19" s="1" t="str">
        <f t="shared" si="16"/>
        <v/>
      </c>
      <c r="AK19" s="1" t="str">
        <f t="shared" si="17"/>
        <v/>
      </c>
      <c r="AL19" s="1" t="str">
        <f t="shared" si="18"/>
        <v/>
      </c>
      <c r="AM19" s="1" t="str">
        <f t="shared" si="19"/>
        <v/>
      </c>
      <c r="AN19" s="1" t="str">
        <f t="shared" si="20"/>
        <v/>
      </c>
      <c r="AO19" s="1" t="str">
        <f t="shared" si="21"/>
        <v/>
      </c>
      <c r="AP19" s="1" t="str">
        <f t="shared" si="22"/>
        <v/>
      </c>
    </row>
    <row r="20" spans="1:42" ht="22.5" customHeight="1" x14ac:dyDescent="0.3">
      <c r="A20" s="42">
        <v>15</v>
      </c>
      <c r="B20" s="68"/>
      <c r="C20" s="47"/>
      <c r="D20" s="49"/>
      <c r="E20" s="70" cm="1">
        <f t="array" ref="E20">IF(D20="",0,IF(D20="DSQ",1,IF(D20="ABD",1,IF(D20="NC",1,IF(D20="NP",0,IF(D20&lt;Ben_G!B$2,Ben_G!$A$2,IF(COUNTIF(Ben_G!B:B,D20)=1,_xlfn.XLOOKUP(D20,Ben_G!B:B,Ben_G!$A:$A),INDEX(Ben_G!$A:$A,MATCH(D20,Ben_G!B:B)+1))))))))</f>
        <v>0</v>
      </c>
      <c r="F20" s="54"/>
      <c r="G20" s="70" cm="1">
        <f t="array" ref="G20">IF(F20="",0,IF(F20="DSQ",1,IF(F20="ABD",1,IF(F20="NC",1,IF(F20="NP",0,IF(F20&lt;Ben_G!D$2,Ben_G!$A$2,IF(COUNTIF(Ben_G!D:D,F20)=1,_xlfn.XLOOKUP(F20,Ben_G!D:D,Ben_G!$A:$A),INDEX(Ben_G!$A:$A,MATCH(F20,Ben_G!D:D)+1))))))))</f>
        <v>0</v>
      </c>
      <c r="H20" s="55"/>
      <c r="I20" s="73" cm="1">
        <f t="array" ref="I20">IF(H20="",0,IF(H20="DSQ",1,IF(H20="ABD",1,IF(H20="NC",1,IF(H20="NP",0,IF(H20&lt;Ben_G!C$2,Ben_G!$A$2,IF(COUNTIF(Ben_G!C:C,H20)=1,_xlfn.XLOOKUP(H20,Ben_G!C:C,Ben_G!$A:$A),INDEX(Ben_G!$A:$A,MATCH(H20,Ben_G!C:C)+1))))))))</f>
        <v>0</v>
      </c>
      <c r="J20" s="52"/>
      <c r="K20" s="75" cm="1">
        <f t="array" ref="K20">IF(J20="",0,IF(J20="DSQ",1,IF(J20="ABD",1,IF(J20="NC",1,IF(J20="NP",0,IF(J20&gt;Ben_G!E$2,Ben_G!$A$2,IF(COUNTIF(Ben_G!E:E,J20)=1,_xlfn.XLOOKUP(J20,Ben_G!E:E,Ben_G!$A:$A),INDEX(Ben_G!$A:$A,MATCH(J20,Ben_G!E:E,-1)+1))))))))</f>
        <v>0</v>
      </c>
      <c r="L20" s="54"/>
      <c r="M20" s="75" cm="1">
        <f t="array" ref="M20">IF(L20="",0,IF(L20="DSQ",1,IF(L20="ABD",1,IF(L20="NC",1,IF(L20="NP",0,IF(L20&gt;Ben_G!F$2,Ben_G!$A$2,IF(COUNTIF(Ben_G!F:F,L20)=1,_xlfn.XLOOKUP(L20,Ben_G!F:F,Ben_G!$A:$A),INDEX(Ben_G!$A:$A,MATCH(L20,Ben_G!F:F,-1)+1))))))))</f>
        <v>0</v>
      </c>
      <c r="N20" s="54"/>
      <c r="O20" s="75" cm="1">
        <f t="array" ref="O20">IF(N20="",0,IF(N20="DSQ",1,IF(N20="ABD",1,IF(N20="NC",1,IF(N20="NP",0,IF(N20&gt;Ben_G!G$2,Ben_G!$A$2,IF(COUNTIF(Ben_G!G:G,N20)=1,_xlfn.XLOOKUP(N20,Ben_G!G:G,Ben_G!$A:$A),INDEX(Ben_G!$A:$A,MATCH(N20,Ben_G!G:G,-1)+1))))))))</f>
        <v>0</v>
      </c>
      <c r="P20" s="54"/>
      <c r="Q20" s="78" cm="1">
        <f t="array" ref="Q20">IF(P20="",0,IF(P20="DSQ",1,IF(P20="ABD",1,IF(P20="NC",1,IF(P20="NP",0,IF(P20&gt;Ben_G!H$2,Ben_G!$A$2,IF(COUNTIF(Ben_G!H:H,P20)=1,_xlfn.XLOOKUP(P20,Ben_G!H:H,Ben_G!$A:$A),INDEX(Ben_G!$A:$A,MATCH(P20,Ben_G!H:H,-1)+1))))))))</f>
        <v>0</v>
      </c>
      <c r="R20" s="52"/>
      <c r="S20" s="80" cm="1">
        <f t="array" ref="S20">IF(R20="",0,IF(R20="DSQ",1,IF(R20="ABD",1,IF(R20="NC",1,IF(R20="NP",0,IF(R20&gt;Ben_G!I$2,Ben_G!$A$2,IF(COUNTIF(Ben_G!I:I,R20)=1,_xlfn.XLOOKUP(R20,Ben_G!I:I,Ben_G!$A:$A),INDEX(Ben_G!$A:$A,MATCH(R20,Ben_G!I:I,-1)+1))))))))</f>
        <v>0</v>
      </c>
      <c r="T20" s="81" t="str">
        <f t="shared" si="0"/>
        <v/>
      </c>
      <c r="U20" s="82" t="str">
        <f t="shared" si="1"/>
        <v/>
      </c>
      <c r="V20" s="82" t="str">
        <f t="shared" si="2"/>
        <v/>
      </c>
      <c r="W20" s="83" t="str">
        <f t="shared" si="3"/>
        <v/>
      </c>
      <c r="X20" s="81" t="str">
        <f t="shared" si="4"/>
        <v/>
      </c>
      <c r="Y20" s="82" t="str">
        <f t="shared" si="5"/>
        <v/>
      </c>
      <c r="Z20" s="82" t="str">
        <f t="shared" si="6"/>
        <v/>
      </c>
      <c r="AA20" s="83" t="str">
        <f t="shared" si="7"/>
        <v/>
      </c>
      <c r="AB20" s="81" t="str">
        <f t="shared" si="8"/>
        <v/>
      </c>
      <c r="AC20" s="82" t="str">
        <f t="shared" si="9"/>
        <v/>
      </c>
      <c r="AD20" s="82" t="str">
        <f t="shared" si="10"/>
        <v/>
      </c>
      <c r="AE20" s="83" t="str">
        <f t="shared" si="11"/>
        <v/>
      </c>
      <c r="AF20" s="123" t="str">
        <f t="shared" si="12"/>
        <v/>
      </c>
      <c r="AG20" s="120" t="str">
        <f t="shared" si="13"/>
        <v/>
      </c>
      <c r="AH20" s="120" t="str">
        <f t="shared" si="14"/>
        <v/>
      </c>
      <c r="AI20" s="1" t="str">
        <f t="shared" si="15"/>
        <v/>
      </c>
      <c r="AJ20" s="1" t="str">
        <f t="shared" si="16"/>
        <v/>
      </c>
      <c r="AK20" s="1" t="str">
        <f t="shared" si="17"/>
        <v/>
      </c>
      <c r="AL20" s="1" t="str">
        <f t="shared" si="18"/>
        <v/>
      </c>
      <c r="AM20" s="1" t="str">
        <f t="shared" si="19"/>
        <v/>
      </c>
      <c r="AN20" s="1" t="str">
        <f t="shared" si="20"/>
        <v/>
      </c>
      <c r="AO20" s="1" t="str">
        <f t="shared" si="21"/>
        <v/>
      </c>
      <c r="AP20" s="1" t="str">
        <f t="shared" si="22"/>
        <v/>
      </c>
    </row>
    <row r="21" spans="1:42" ht="22.5" customHeight="1" x14ac:dyDescent="0.3">
      <c r="A21" s="42">
        <v>16</v>
      </c>
      <c r="B21" s="68"/>
      <c r="C21" s="47"/>
      <c r="D21" s="49"/>
      <c r="E21" s="70" cm="1">
        <f t="array" ref="E21">IF(D21="",0,IF(D21="DSQ",1,IF(D21="ABD",1,IF(D21="NC",1,IF(D21="NP",0,IF(D21&lt;Ben_G!B$2,Ben_G!$A$2,IF(COUNTIF(Ben_G!B:B,D21)=1,_xlfn.XLOOKUP(D21,Ben_G!B:B,Ben_G!$A:$A),INDEX(Ben_G!$A:$A,MATCH(D21,Ben_G!B:B)+1))))))))</f>
        <v>0</v>
      </c>
      <c r="F21" s="54"/>
      <c r="G21" s="70" cm="1">
        <f t="array" ref="G21">IF(F21="",0,IF(F21="DSQ",1,IF(F21="ABD",1,IF(F21="NC",1,IF(F21="NP",0,IF(F21&lt;Ben_G!D$2,Ben_G!$A$2,IF(COUNTIF(Ben_G!D:D,F21)=1,_xlfn.XLOOKUP(F21,Ben_G!D:D,Ben_G!$A:$A),INDEX(Ben_G!$A:$A,MATCH(F21,Ben_G!D:D)+1))))))))</f>
        <v>0</v>
      </c>
      <c r="H21" s="55"/>
      <c r="I21" s="73" cm="1">
        <f t="array" ref="I21">IF(H21="",0,IF(H21="DSQ",1,IF(H21="ABD",1,IF(H21="NC",1,IF(H21="NP",0,IF(H21&lt;Ben_G!C$2,Ben_G!$A$2,IF(COUNTIF(Ben_G!C:C,H21)=1,_xlfn.XLOOKUP(H21,Ben_G!C:C,Ben_G!$A:$A),INDEX(Ben_G!$A:$A,MATCH(H21,Ben_G!C:C)+1))))))))</f>
        <v>0</v>
      </c>
      <c r="J21" s="52"/>
      <c r="K21" s="75" cm="1">
        <f t="array" ref="K21">IF(J21="",0,IF(J21="DSQ",1,IF(J21="ABD",1,IF(J21="NC",1,IF(J21="NP",0,IF(J21&gt;Ben_G!E$2,Ben_G!$A$2,IF(COUNTIF(Ben_G!E:E,J21)=1,_xlfn.XLOOKUP(J21,Ben_G!E:E,Ben_G!$A:$A),INDEX(Ben_G!$A:$A,MATCH(J21,Ben_G!E:E,-1)+1))))))))</f>
        <v>0</v>
      </c>
      <c r="L21" s="54"/>
      <c r="M21" s="75" cm="1">
        <f t="array" ref="M21">IF(L21="",0,IF(L21="DSQ",1,IF(L21="ABD",1,IF(L21="NC",1,IF(L21="NP",0,IF(L21&gt;Ben_G!F$2,Ben_G!$A$2,IF(COUNTIF(Ben_G!F:F,L21)=1,_xlfn.XLOOKUP(L21,Ben_G!F:F,Ben_G!$A:$A),INDEX(Ben_G!$A:$A,MATCH(L21,Ben_G!F:F,-1)+1))))))))</f>
        <v>0</v>
      </c>
      <c r="N21" s="54"/>
      <c r="O21" s="75" cm="1">
        <f t="array" ref="O21">IF(N21="",0,IF(N21="DSQ",1,IF(N21="ABD",1,IF(N21="NC",1,IF(N21="NP",0,IF(N21&gt;Ben_G!G$2,Ben_G!$A$2,IF(COUNTIF(Ben_G!G:G,N21)=1,_xlfn.XLOOKUP(N21,Ben_G!G:G,Ben_G!$A:$A),INDEX(Ben_G!$A:$A,MATCH(N21,Ben_G!G:G,-1)+1))))))))</f>
        <v>0</v>
      </c>
      <c r="P21" s="54"/>
      <c r="Q21" s="78" cm="1">
        <f t="array" ref="Q21">IF(P21="",0,IF(P21="DSQ",1,IF(P21="ABD",1,IF(P21="NC",1,IF(P21="NP",0,IF(P21&gt;Ben_G!H$2,Ben_G!$A$2,IF(COUNTIF(Ben_G!H:H,P21)=1,_xlfn.XLOOKUP(P21,Ben_G!H:H,Ben_G!$A:$A),INDEX(Ben_G!$A:$A,MATCH(P21,Ben_G!H:H,-1)+1))))))))</f>
        <v>0</v>
      </c>
      <c r="R21" s="52"/>
      <c r="S21" s="80" cm="1">
        <f t="array" ref="S21">IF(R21="",0,IF(R21="DSQ",1,IF(R21="ABD",1,IF(R21="NC",1,IF(R21="NP",0,IF(R21&gt;Ben_G!I$2,Ben_G!$A$2,IF(COUNTIF(Ben_G!I:I,R21)=1,_xlfn.XLOOKUP(R21,Ben_G!I:I,Ben_G!$A:$A),INDEX(Ben_G!$A:$A,MATCH(R21,Ben_G!I:I,-1)+1))))))))</f>
        <v>0</v>
      </c>
      <c r="T21" s="81" t="str">
        <f t="shared" si="0"/>
        <v/>
      </c>
      <c r="U21" s="82" t="str">
        <f t="shared" si="1"/>
        <v/>
      </c>
      <c r="V21" s="82" t="str">
        <f t="shared" si="2"/>
        <v/>
      </c>
      <c r="W21" s="83" t="str">
        <f t="shared" si="3"/>
        <v/>
      </c>
      <c r="X21" s="81" t="str">
        <f t="shared" si="4"/>
        <v/>
      </c>
      <c r="Y21" s="82" t="str">
        <f t="shared" si="5"/>
        <v/>
      </c>
      <c r="Z21" s="82" t="str">
        <f t="shared" si="6"/>
        <v/>
      </c>
      <c r="AA21" s="83" t="str">
        <f t="shared" si="7"/>
        <v/>
      </c>
      <c r="AB21" s="81" t="str">
        <f t="shared" si="8"/>
        <v/>
      </c>
      <c r="AC21" s="82" t="str">
        <f t="shared" si="9"/>
        <v/>
      </c>
      <c r="AD21" s="82" t="str">
        <f t="shared" si="10"/>
        <v/>
      </c>
      <c r="AE21" s="83" t="str">
        <f t="shared" si="11"/>
        <v/>
      </c>
      <c r="AF21" s="123" t="str">
        <f t="shared" si="12"/>
        <v/>
      </c>
      <c r="AG21" s="120" t="str">
        <f t="shared" si="13"/>
        <v/>
      </c>
      <c r="AH21" s="120" t="str">
        <f t="shared" si="14"/>
        <v/>
      </c>
      <c r="AI21" s="1" t="str">
        <f t="shared" si="15"/>
        <v/>
      </c>
      <c r="AJ21" s="1" t="str">
        <f t="shared" si="16"/>
        <v/>
      </c>
      <c r="AK21" s="1" t="str">
        <f t="shared" si="17"/>
        <v/>
      </c>
      <c r="AL21" s="1" t="str">
        <f t="shared" si="18"/>
        <v/>
      </c>
      <c r="AM21" s="1" t="str">
        <f t="shared" si="19"/>
        <v/>
      </c>
      <c r="AN21" s="1" t="str">
        <f t="shared" si="20"/>
        <v/>
      </c>
      <c r="AO21" s="1" t="str">
        <f t="shared" si="21"/>
        <v/>
      </c>
      <c r="AP21" s="1" t="str">
        <f t="shared" si="22"/>
        <v/>
      </c>
    </row>
    <row r="22" spans="1:42" ht="22.5" customHeight="1" x14ac:dyDescent="0.3">
      <c r="A22" s="42">
        <v>17</v>
      </c>
      <c r="B22" s="68"/>
      <c r="C22" s="47"/>
      <c r="D22" s="49"/>
      <c r="E22" s="70" cm="1">
        <f t="array" ref="E22">IF(D22="",0,IF(D22="DSQ",1,IF(D22="ABD",1,IF(D22="NC",1,IF(D22="NP",0,IF(D22&lt;Ben_G!B$2,Ben_G!$A$2,IF(COUNTIF(Ben_G!B:B,D22)=1,_xlfn.XLOOKUP(D22,Ben_G!B:B,Ben_G!$A:$A),INDEX(Ben_G!$A:$A,MATCH(D22,Ben_G!B:B)+1))))))))</f>
        <v>0</v>
      </c>
      <c r="F22" s="54"/>
      <c r="G22" s="70" cm="1">
        <f t="array" ref="G22">IF(F22="",0,IF(F22="DSQ",1,IF(F22="ABD",1,IF(F22="NC",1,IF(F22="NP",0,IF(F22&lt;Ben_G!D$2,Ben_G!$A$2,IF(COUNTIF(Ben_G!D:D,F22)=1,_xlfn.XLOOKUP(F22,Ben_G!D:D,Ben_G!$A:$A),INDEX(Ben_G!$A:$A,MATCH(F22,Ben_G!D:D)+1))))))))</f>
        <v>0</v>
      </c>
      <c r="H22" s="55"/>
      <c r="I22" s="73" cm="1">
        <f t="array" ref="I22">IF(H22="",0,IF(H22="DSQ",1,IF(H22="ABD",1,IF(H22="NC",1,IF(H22="NP",0,IF(H22&lt;Ben_G!C$2,Ben_G!$A$2,IF(COUNTIF(Ben_G!C:C,H22)=1,_xlfn.XLOOKUP(H22,Ben_G!C:C,Ben_G!$A:$A),INDEX(Ben_G!$A:$A,MATCH(H22,Ben_G!C:C)+1))))))))</f>
        <v>0</v>
      </c>
      <c r="J22" s="52"/>
      <c r="K22" s="75" cm="1">
        <f t="array" ref="K22">IF(J22="",0,IF(J22="DSQ",1,IF(J22="ABD",1,IF(J22="NC",1,IF(J22="NP",0,IF(J22&gt;Ben_G!E$2,Ben_G!$A$2,IF(COUNTIF(Ben_G!E:E,J22)=1,_xlfn.XLOOKUP(J22,Ben_G!E:E,Ben_G!$A:$A),INDEX(Ben_G!$A:$A,MATCH(J22,Ben_G!E:E,-1)+1))))))))</f>
        <v>0</v>
      </c>
      <c r="L22" s="54"/>
      <c r="M22" s="75" cm="1">
        <f t="array" ref="M22">IF(L22="",0,IF(L22="DSQ",1,IF(L22="ABD",1,IF(L22="NC",1,IF(L22="NP",0,IF(L22&gt;Ben_G!F$2,Ben_G!$A$2,IF(COUNTIF(Ben_G!F:F,L22)=1,_xlfn.XLOOKUP(L22,Ben_G!F:F,Ben_G!$A:$A),INDEX(Ben_G!$A:$A,MATCH(L22,Ben_G!F:F,-1)+1))))))))</f>
        <v>0</v>
      </c>
      <c r="N22" s="54"/>
      <c r="O22" s="75" cm="1">
        <f t="array" ref="O22">IF(N22="",0,IF(N22="DSQ",1,IF(N22="ABD",1,IF(N22="NC",1,IF(N22="NP",0,IF(N22&gt;Ben_G!G$2,Ben_G!$A$2,IF(COUNTIF(Ben_G!G:G,N22)=1,_xlfn.XLOOKUP(N22,Ben_G!G:G,Ben_G!$A:$A),INDEX(Ben_G!$A:$A,MATCH(N22,Ben_G!G:G,-1)+1))))))))</f>
        <v>0</v>
      </c>
      <c r="P22" s="54"/>
      <c r="Q22" s="78" cm="1">
        <f t="array" ref="Q22">IF(P22="",0,IF(P22="DSQ",1,IF(P22="ABD",1,IF(P22="NC",1,IF(P22="NP",0,IF(P22&gt;Ben_G!H$2,Ben_G!$A$2,IF(COUNTIF(Ben_G!H:H,P22)=1,_xlfn.XLOOKUP(P22,Ben_G!H:H,Ben_G!$A:$A),INDEX(Ben_G!$A:$A,MATCH(P22,Ben_G!H:H,-1)+1))))))))</f>
        <v>0</v>
      </c>
      <c r="R22" s="52"/>
      <c r="S22" s="80" cm="1">
        <f t="array" ref="S22">IF(R22="",0,IF(R22="DSQ",1,IF(R22="ABD",1,IF(R22="NC",1,IF(R22="NP",0,IF(R22&gt;Ben_G!I$2,Ben_G!$A$2,IF(COUNTIF(Ben_G!I:I,R22)=1,_xlfn.XLOOKUP(R22,Ben_G!I:I,Ben_G!$A:$A),INDEX(Ben_G!$A:$A,MATCH(R22,Ben_G!I:I,-1)+1))))))))</f>
        <v>0</v>
      </c>
      <c r="T22" s="81" t="str">
        <f t="shared" si="0"/>
        <v/>
      </c>
      <c r="U22" s="82" t="str">
        <f t="shared" si="1"/>
        <v/>
      </c>
      <c r="V22" s="82" t="str">
        <f t="shared" si="2"/>
        <v/>
      </c>
      <c r="W22" s="83" t="str">
        <f t="shared" si="3"/>
        <v/>
      </c>
      <c r="X22" s="81" t="str">
        <f t="shared" si="4"/>
        <v/>
      </c>
      <c r="Y22" s="82" t="str">
        <f t="shared" si="5"/>
        <v/>
      </c>
      <c r="Z22" s="82" t="str">
        <f t="shared" si="6"/>
        <v/>
      </c>
      <c r="AA22" s="83" t="str">
        <f t="shared" si="7"/>
        <v/>
      </c>
      <c r="AB22" s="81" t="str">
        <f t="shared" si="8"/>
        <v/>
      </c>
      <c r="AC22" s="82" t="str">
        <f t="shared" si="9"/>
        <v/>
      </c>
      <c r="AD22" s="82" t="str">
        <f t="shared" si="10"/>
        <v/>
      </c>
      <c r="AE22" s="83" t="str">
        <f t="shared" si="11"/>
        <v/>
      </c>
      <c r="AF22" s="123" t="str">
        <f t="shared" si="12"/>
        <v/>
      </c>
      <c r="AG22" s="120" t="str">
        <f t="shared" si="13"/>
        <v/>
      </c>
      <c r="AH22" s="120" t="str">
        <f t="shared" si="14"/>
        <v/>
      </c>
      <c r="AI22" s="1" t="str">
        <f t="shared" si="15"/>
        <v/>
      </c>
      <c r="AJ22" s="1" t="str">
        <f t="shared" si="16"/>
        <v/>
      </c>
      <c r="AK22" s="1" t="str">
        <f t="shared" si="17"/>
        <v/>
      </c>
      <c r="AL22" s="1" t="str">
        <f t="shared" si="18"/>
        <v/>
      </c>
      <c r="AM22" s="1" t="str">
        <f t="shared" si="19"/>
        <v/>
      </c>
      <c r="AN22" s="1" t="str">
        <f t="shared" si="20"/>
        <v/>
      </c>
      <c r="AO22" s="1" t="str">
        <f t="shared" si="21"/>
        <v/>
      </c>
      <c r="AP22" s="1" t="str">
        <f t="shared" si="22"/>
        <v/>
      </c>
    </row>
    <row r="23" spans="1:42" ht="22.5" customHeight="1" x14ac:dyDescent="0.3">
      <c r="A23" s="42">
        <v>18</v>
      </c>
      <c r="B23" s="68"/>
      <c r="C23" s="47"/>
      <c r="D23" s="49"/>
      <c r="E23" s="70" cm="1">
        <f t="array" ref="E23">IF(D23="",0,IF(D23="DSQ",1,IF(D23="ABD",1,IF(D23="NC",1,IF(D23="NP",0,IF(D23&lt;Ben_G!B$2,Ben_G!$A$2,IF(COUNTIF(Ben_G!B:B,D23)=1,_xlfn.XLOOKUP(D23,Ben_G!B:B,Ben_G!$A:$A),INDEX(Ben_G!$A:$A,MATCH(D23,Ben_G!B:B)+1))))))))</f>
        <v>0</v>
      </c>
      <c r="F23" s="54"/>
      <c r="G23" s="70" cm="1">
        <f t="array" ref="G23">IF(F23="",0,IF(F23="DSQ",1,IF(F23="ABD",1,IF(F23="NC",1,IF(F23="NP",0,IF(F23&lt;Ben_G!D$2,Ben_G!$A$2,IF(COUNTIF(Ben_G!D:D,F23)=1,_xlfn.XLOOKUP(F23,Ben_G!D:D,Ben_G!$A:$A),INDEX(Ben_G!$A:$A,MATCH(F23,Ben_G!D:D)+1))))))))</f>
        <v>0</v>
      </c>
      <c r="H23" s="55"/>
      <c r="I23" s="73" cm="1">
        <f t="array" ref="I23">IF(H23="",0,IF(H23="DSQ",1,IF(H23="ABD",1,IF(H23="NC",1,IF(H23="NP",0,IF(H23&lt;Ben_G!C$2,Ben_G!$A$2,IF(COUNTIF(Ben_G!C:C,H23)=1,_xlfn.XLOOKUP(H23,Ben_G!C:C,Ben_G!$A:$A),INDEX(Ben_G!$A:$A,MATCH(H23,Ben_G!C:C)+1))))))))</f>
        <v>0</v>
      </c>
      <c r="J23" s="52"/>
      <c r="K23" s="75" cm="1">
        <f t="array" ref="K23">IF(J23="",0,IF(J23="DSQ",1,IF(J23="ABD",1,IF(J23="NC",1,IF(J23="NP",0,IF(J23&gt;Ben_G!E$2,Ben_G!$A$2,IF(COUNTIF(Ben_G!E:E,J23)=1,_xlfn.XLOOKUP(J23,Ben_G!E:E,Ben_G!$A:$A),INDEX(Ben_G!$A:$A,MATCH(J23,Ben_G!E:E,-1)+1))))))))</f>
        <v>0</v>
      </c>
      <c r="L23" s="54"/>
      <c r="M23" s="75" cm="1">
        <f t="array" ref="M23">IF(L23="",0,IF(L23="DSQ",1,IF(L23="ABD",1,IF(L23="NC",1,IF(L23="NP",0,IF(L23&gt;Ben_G!F$2,Ben_G!$A$2,IF(COUNTIF(Ben_G!F:F,L23)=1,_xlfn.XLOOKUP(L23,Ben_G!F:F,Ben_G!$A:$A),INDEX(Ben_G!$A:$A,MATCH(L23,Ben_G!F:F,-1)+1))))))))</f>
        <v>0</v>
      </c>
      <c r="N23" s="54"/>
      <c r="O23" s="75" cm="1">
        <f t="array" ref="O23">IF(N23="",0,IF(N23="DSQ",1,IF(N23="ABD",1,IF(N23="NC",1,IF(N23="NP",0,IF(N23&gt;Ben_G!G$2,Ben_G!$A$2,IF(COUNTIF(Ben_G!G:G,N23)=1,_xlfn.XLOOKUP(N23,Ben_G!G:G,Ben_G!$A:$A),INDEX(Ben_G!$A:$A,MATCH(N23,Ben_G!G:G,-1)+1))))))))</f>
        <v>0</v>
      </c>
      <c r="P23" s="54"/>
      <c r="Q23" s="78" cm="1">
        <f t="array" ref="Q23">IF(P23="",0,IF(P23="DSQ",1,IF(P23="ABD",1,IF(P23="NC",1,IF(P23="NP",0,IF(P23&gt;Ben_G!H$2,Ben_G!$A$2,IF(COUNTIF(Ben_G!H:H,P23)=1,_xlfn.XLOOKUP(P23,Ben_G!H:H,Ben_G!$A:$A),INDEX(Ben_G!$A:$A,MATCH(P23,Ben_G!H:H,-1)+1))))))))</f>
        <v>0</v>
      </c>
      <c r="R23" s="52"/>
      <c r="S23" s="80" cm="1">
        <f t="array" ref="S23">IF(R23="",0,IF(R23="DSQ",1,IF(R23="ABD",1,IF(R23="NC",1,IF(R23="NP",0,IF(R23&gt;Ben_G!I$2,Ben_G!$A$2,IF(COUNTIF(Ben_G!I:I,R23)=1,_xlfn.XLOOKUP(R23,Ben_G!I:I,Ben_G!$A:$A),INDEX(Ben_G!$A:$A,MATCH(R23,Ben_G!I:I,-1)+1))))))))</f>
        <v>0</v>
      </c>
      <c r="T23" s="81" t="str">
        <f t="shared" si="0"/>
        <v/>
      </c>
      <c r="U23" s="82" t="str">
        <f t="shared" si="1"/>
        <v/>
      </c>
      <c r="V23" s="82" t="str">
        <f t="shared" si="2"/>
        <v/>
      </c>
      <c r="W23" s="83" t="str">
        <f t="shared" si="3"/>
        <v/>
      </c>
      <c r="X23" s="81" t="str">
        <f t="shared" si="4"/>
        <v/>
      </c>
      <c r="Y23" s="82" t="str">
        <f t="shared" si="5"/>
        <v/>
      </c>
      <c r="Z23" s="82" t="str">
        <f t="shared" si="6"/>
        <v/>
      </c>
      <c r="AA23" s="83" t="str">
        <f t="shared" si="7"/>
        <v/>
      </c>
      <c r="AB23" s="81" t="str">
        <f t="shared" si="8"/>
        <v/>
      </c>
      <c r="AC23" s="82" t="str">
        <f t="shared" si="9"/>
        <v/>
      </c>
      <c r="AD23" s="82" t="str">
        <f t="shared" si="10"/>
        <v/>
      </c>
      <c r="AE23" s="83" t="str">
        <f t="shared" si="11"/>
        <v/>
      </c>
      <c r="AF23" s="123" t="str">
        <f t="shared" si="12"/>
        <v/>
      </c>
      <c r="AG23" s="120" t="str">
        <f t="shared" si="13"/>
        <v/>
      </c>
      <c r="AH23" s="120" t="str">
        <f t="shared" si="14"/>
        <v/>
      </c>
      <c r="AI23" s="1" t="str">
        <f t="shared" si="15"/>
        <v/>
      </c>
      <c r="AJ23" s="1" t="str">
        <f t="shared" si="16"/>
        <v/>
      </c>
      <c r="AK23" s="1" t="str">
        <f t="shared" si="17"/>
        <v/>
      </c>
      <c r="AL23" s="1" t="str">
        <f t="shared" si="18"/>
        <v/>
      </c>
      <c r="AM23" s="1" t="str">
        <f t="shared" si="19"/>
        <v/>
      </c>
      <c r="AN23" s="1" t="str">
        <f t="shared" si="20"/>
        <v/>
      </c>
      <c r="AO23" s="1" t="str">
        <f t="shared" si="21"/>
        <v/>
      </c>
      <c r="AP23" s="1" t="str">
        <f t="shared" si="22"/>
        <v/>
      </c>
    </row>
    <row r="24" spans="1:42" ht="22.5" customHeight="1" x14ac:dyDescent="0.3">
      <c r="A24" s="42">
        <v>19</v>
      </c>
      <c r="B24" s="68"/>
      <c r="C24" s="47"/>
      <c r="D24" s="49"/>
      <c r="E24" s="70" cm="1">
        <f t="array" ref="E24">IF(D24="",0,IF(D24="DSQ",1,IF(D24="ABD",1,IF(D24="NC",1,IF(D24="NP",0,IF(D24&lt;Ben_G!B$2,Ben_G!$A$2,IF(COUNTIF(Ben_G!B:B,D24)=1,_xlfn.XLOOKUP(D24,Ben_G!B:B,Ben_G!$A:$A),INDEX(Ben_G!$A:$A,MATCH(D24,Ben_G!B:B)+1))))))))</f>
        <v>0</v>
      </c>
      <c r="F24" s="54"/>
      <c r="G24" s="70" cm="1">
        <f t="array" ref="G24">IF(F24="",0,IF(F24="DSQ",1,IF(F24="ABD",1,IF(F24="NC",1,IF(F24="NP",0,IF(F24&lt;Ben_G!D$2,Ben_G!$A$2,IF(COUNTIF(Ben_G!D:D,F24)=1,_xlfn.XLOOKUP(F24,Ben_G!D:D,Ben_G!$A:$A),INDEX(Ben_G!$A:$A,MATCH(F24,Ben_G!D:D)+1))))))))</f>
        <v>0</v>
      </c>
      <c r="H24" s="55"/>
      <c r="I24" s="73" cm="1">
        <f t="array" ref="I24">IF(H24="",0,IF(H24="DSQ",1,IF(H24="ABD",1,IF(H24="NC",1,IF(H24="NP",0,IF(H24&lt;Ben_G!C$2,Ben_G!$A$2,IF(COUNTIF(Ben_G!C:C,H24)=1,_xlfn.XLOOKUP(H24,Ben_G!C:C,Ben_G!$A:$A),INDEX(Ben_G!$A:$A,MATCH(H24,Ben_G!C:C)+1))))))))</f>
        <v>0</v>
      </c>
      <c r="J24" s="52"/>
      <c r="K24" s="75" cm="1">
        <f t="array" ref="K24">IF(J24="",0,IF(J24="DSQ",1,IF(J24="ABD",1,IF(J24="NC",1,IF(J24="NP",0,IF(J24&gt;Ben_G!E$2,Ben_G!$A$2,IF(COUNTIF(Ben_G!E:E,J24)=1,_xlfn.XLOOKUP(J24,Ben_G!E:E,Ben_G!$A:$A),INDEX(Ben_G!$A:$A,MATCH(J24,Ben_G!E:E,-1)+1))))))))</f>
        <v>0</v>
      </c>
      <c r="L24" s="54"/>
      <c r="M24" s="75" cm="1">
        <f t="array" ref="M24">IF(L24="",0,IF(L24="DSQ",1,IF(L24="ABD",1,IF(L24="NC",1,IF(L24="NP",0,IF(L24&gt;Ben_G!F$2,Ben_G!$A$2,IF(COUNTIF(Ben_G!F:F,L24)=1,_xlfn.XLOOKUP(L24,Ben_G!F:F,Ben_G!$A:$A),INDEX(Ben_G!$A:$A,MATCH(L24,Ben_G!F:F,-1)+1))))))))</f>
        <v>0</v>
      </c>
      <c r="N24" s="54"/>
      <c r="O24" s="75" cm="1">
        <f t="array" ref="O24">IF(N24="",0,IF(N24="DSQ",1,IF(N24="ABD",1,IF(N24="NC",1,IF(N24="NP",0,IF(N24&gt;Ben_G!G$2,Ben_G!$A$2,IF(COUNTIF(Ben_G!G:G,N24)=1,_xlfn.XLOOKUP(N24,Ben_G!G:G,Ben_G!$A:$A),INDEX(Ben_G!$A:$A,MATCH(N24,Ben_G!G:G,-1)+1))))))))</f>
        <v>0</v>
      </c>
      <c r="P24" s="54"/>
      <c r="Q24" s="78" cm="1">
        <f t="array" ref="Q24">IF(P24="",0,IF(P24="DSQ",1,IF(P24="ABD",1,IF(P24="NC",1,IF(P24="NP",0,IF(P24&gt;Ben_G!H$2,Ben_G!$A$2,IF(COUNTIF(Ben_G!H:H,P24)=1,_xlfn.XLOOKUP(P24,Ben_G!H:H,Ben_G!$A:$A),INDEX(Ben_G!$A:$A,MATCH(P24,Ben_G!H:H,-1)+1))))))))</f>
        <v>0</v>
      </c>
      <c r="R24" s="52"/>
      <c r="S24" s="80" cm="1">
        <f t="array" ref="S24">IF(R24="",0,IF(R24="DSQ",1,IF(R24="ABD",1,IF(R24="NC",1,IF(R24="NP",0,IF(R24&gt;Ben_G!I$2,Ben_G!$A$2,IF(COUNTIF(Ben_G!I:I,R24)=1,_xlfn.XLOOKUP(R24,Ben_G!I:I,Ben_G!$A:$A),INDEX(Ben_G!$A:$A,MATCH(R24,Ben_G!I:I,-1)+1))))))))</f>
        <v>0</v>
      </c>
      <c r="T24" s="81" t="str">
        <f t="shared" si="0"/>
        <v/>
      </c>
      <c r="U24" s="82" t="str">
        <f t="shared" si="1"/>
        <v/>
      </c>
      <c r="V24" s="82" t="str">
        <f t="shared" si="2"/>
        <v/>
      </c>
      <c r="W24" s="83" t="str">
        <f t="shared" si="3"/>
        <v/>
      </c>
      <c r="X24" s="81" t="str">
        <f t="shared" si="4"/>
        <v/>
      </c>
      <c r="Y24" s="82" t="str">
        <f t="shared" si="5"/>
        <v/>
      </c>
      <c r="Z24" s="82" t="str">
        <f t="shared" si="6"/>
        <v/>
      </c>
      <c r="AA24" s="83" t="str">
        <f t="shared" si="7"/>
        <v/>
      </c>
      <c r="AB24" s="81" t="str">
        <f t="shared" si="8"/>
        <v/>
      </c>
      <c r="AC24" s="82" t="str">
        <f t="shared" si="9"/>
        <v/>
      </c>
      <c r="AD24" s="82" t="str">
        <f t="shared" si="10"/>
        <v/>
      </c>
      <c r="AE24" s="83" t="str">
        <f t="shared" si="11"/>
        <v/>
      </c>
      <c r="AF24" s="123" t="str">
        <f t="shared" si="12"/>
        <v/>
      </c>
      <c r="AG24" s="120" t="str">
        <f t="shared" si="13"/>
        <v/>
      </c>
      <c r="AH24" s="120" t="str">
        <f t="shared" si="14"/>
        <v/>
      </c>
      <c r="AI24" s="1" t="str">
        <f t="shared" si="15"/>
        <v/>
      </c>
      <c r="AJ24" s="1" t="str">
        <f t="shared" si="16"/>
        <v/>
      </c>
      <c r="AK24" s="1" t="str">
        <f t="shared" si="17"/>
        <v/>
      </c>
      <c r="AL24" s="1" t="str">
        <f t="shared" si="18"/>
        <v/>
      </c>
      <c r="AM24" s="1" t="str">
        <f t="shared" si="19"/>
        <v/>
      </c>
      <c r="AN24" s="1" t="str">
        <f t="shared" si="20"/>
        <v/>
      </c>
      <c r="AO24" s="1" t="str">
        <f t="shared" si="21"/>
        <v/>
      </c>
      <c r="AP24" s="1" t="str">
        <f t="shared" si="22"/>
        <v/>
      </c>
    </row>
    <row r="25" spans="1:42" ht="22.5" customHeight="1" x14ac:dyDescent="0.3">
      <c r="A25" s="42">
        <v>20</v>
      </c>
      <c r="B25" s="68"/>
      <c r="C25" s="47"/>
      <c r="D25" s="49"/>
      <c r="E25" s="70" cm="1">
        <f t="array" ref="E25">IF(D25="",0,IF(D25="DSQ",1,IF(D25="ABD",1,IF(D25="NC",1,IF(D25="NP",0,IF(D25&lt;Ben_G!B$2,Ben_G!$A$2,IF(COUNTIF(Ben_G!B:B,D25)=1,_xlfn.XLOOKUP(D25,Ben_G!B:B,Ben_G!$A:$A),INDEX(Ben_G!$A:$A,MATCH(D25,Ben_G!B:B)+1))))))))</f>
        <v>0</v>
      </c>
      <c r="F25" s="54"/>
      <c r="G25" s="70" cm="1">
        <f t="array" ref="G25">IF(F25="",0,IF(F25="DSQ",1,IF(F25="ABD",1,IF(F25="NC",1,IF(F25="NP",0,IF(F25&lt;Ben_G!D$2,Ben_G!$A$2,IF(COUNTIF(Ben_G!D:D,F25)=1,_xlfn.XLOOKUP(F25,Ben_G!D:D,Ben_G!$A:$A),INDEX(Ben_G!$A:$A,MATCH(F25,Ben_G!D:D)+1))))))))</f>
        <v>0</v>
      </c>
      <c r="H25" s="55"/>
      <c r="I25" s="73" cm="1">
        <f t="array" ref="I25">IF(H25="",0,IF(H25="DSQ",1,IF(H25="ABD",1,IF(H25="NC",1,IF(H25="NP",0,IF(H25&lt;Ben_G!C$2,Ben_G!$A$2,IF(COUNTIF(Ben_G!C:C,H25)=1,_xlfn.XLOOKUP(H25,Ben_G!C:C,Ben_G!$A:$A),INDEX(Ben_G!$A:$A,MATCH(H25,Ben_G!C:C)+1))))))))</f>
        <v>0</v>
      </c>
      <c r="J25" s="52"/>
      <c r="K25" s="75" cm="1">
        <f t="array" ref="K25">IF(J25="",0,IF(J25="DSQ",1,IF(J25="ABD",1,IF(J25="NC",1,IF(J25="NP",0,IF(J25&gt;Ben_G!E$2,Ben_G!$A$2,IF(COUNTIF(Ben_G!E:E,J25)=1,_xlfn.XLOOKUP(J25,Ben_G!E:E,Ben_G!$A:$A),INDEX(Ben_G!$A:$A,MATCH(J25,Ben_G!E:E,-1)+1))))))))</f>
        <v>0</v>
      </c>
      <c r="L25" s="54"/>
      <c r="M25" s="75" cm="1">
        <f t="array" ref="M25">IF(L25="",0,IF(L25="DSQ",1,IF(L25="ABD",1,IF(L25="NC",1,IF(L25="NP",0,IF(L25&gt;Ben_G!F$2,Ben_G!$A$2,IF(COUNTIF(Ben_G!F:F,L25)=1,_xlfn.XLOOKUP(L25,Ben_G!F:F,Ben_G!$A:$A),INDEX(Ben_G!$A:$A,MATCH(L25,Ben_G!F:F,-1)+1))))))))</f>
        <v>0</v>
      </c>
      <c r="N25" s="54"/>
      <c r="O25" s="75" cm="1">
        <f t="array" ref="O25">IF(N25="",0,IF(N25="DSQ",1,IF(N25="ABD",1,IF(N25="NC",1,IF(N25="NP",0,IF(N25&gt;Ben_G!G$2,Ben_G!$A$2,IF(COUNTIF(Ben_G!G:G,N25)=1,_xlfn.XLOOKUP(N25,Ben_G!G:G,Ben_G!$A:$A),INDEX(Ben_G!$A:$A,MATCH(N25,Ben_G!G:G,-1)+1))))))))</f>
        <v>0</v>
      </c>
      <c r="P25" s="54"/>
      <c r="Q25" s="78" cm="1">
        <f t="array" ref="Q25">IF(P25="",0,IF(P25="DSQ",1,IF(P25="ABD",1,IF(P25="NC",1,IF(P25="NP",0,IF(P25&gt;Ben_G!H$2,Ben_G!$A$2,IF(COUNTIF(Ben_G!H:H,P25)=1,_xlfn.XLOOKUP(P25,Ben_G!H:H,Ben_G!$A:$A),INDEX(Ben_G!$A:$A,MATCH(P25,Ben_G!H:H,-1)+1))))))))</f>
        <v>0</v>
      </c>
      <c r="R25" s="52"/>
      <c r="S25" s="80" cm="1">
        <f t="array" ref="S25">IF(R25="",0,IF(R25="DSQ",1,IF(R25="ABD",1,IF(R25="NC",1,IF(R25="NP",0,IF(R25&gt;Ben_G!I$2,Ben_G!$A$2,IF(COUNTIF(Ben_G!I:I,R25)=1,_xlfn.XLOOKUP(R25,Ben_G!I:I,Ben_G!$A:$A),INDEX(Ben_G!$A:$A,MATCH(R25,Ben_G!I:I,-1)+1))))))))</f>
        <v>0</v>
      </c>
      <c r="T25" s="81" t="str">
        <f t="shared" si="0"/>
        <v/>
      </c>
      <c r="U25" s="82" t="str">
        <f t="shared" si="1"/>
        <v/>
      </c>
      <c r="V25" s="82" t="str">
        <f t="shared" si="2"/>
        <v/>
      </c>
      <c r="W25" s="83" t="str">
        <f t="shared" si="3"/>
        <v/>
      </c>
      <c r="X25" s="81" t="str">
        <f t="shared" si="4"/>
        <v/>
      </c>
      <c r="Y25" s="82" t="str">
        <f t="shared" si="5"/>
        <v/>
      </c>
      <c r="Z25" s="82" t="str">
        <f t="shared" si="6"/>
        <v/>
      </c>
      <c r="AA25" s="83" t="str">
        <f t="shared" si="7"/>
        <v/>
      </c>
      <c r="AB25" s="81" t="str">
        <f t="shared" si="8"/>
        <v/>
      </c>
      <c r="AC25" s="82" t="str">
        <f t="shared" si="9"/>
        <v/>
      </c>
      <c r="AD25" s="82" t="str">
        <f t="shared" si="10"/>
        <v/>
      </c>
      <c r="AE25" s="83" t="str">
        <f t="shared" si="11"/>
        <v/>
      </c>
      <c r="AF25" s="123" t="str">
        <f t="shared" si="12"/>
        <v/>
      </c>
      <c r="AG25" s="120" t="str">
        <f t="shared" si="13"/>
        <v/>
      </c>
      <c r="AH25" s="120" t="str">
        <f t="shared" si="14"/>
        <v/>
      </c>
      <c r="AI25" s="1" t="str">
        <f t="shared" si="15"/>
        <v/>
      </c>
      <c r="AJ25" s="1" t="str">
        <f t="shared" si="16"/>
        <v/>
      </c>
      <c r="AK25" s="1" t="str">
        <f t="shared" si="17"/>
        <v/>
      </c>
      <c r="AL25" s="1" t="str">
        <f t="shared" si="18"/>
        <v/>
      </c>
      <c r="AM25" s="1" t="str">
        <f t="shared" si="19"/>
        <v/>
      </c>
      <c r="AN25" s="1" t="str">
        <f t="shared" si="20"/>
        <v/>
      </c>
      <c r="AO25" s="1" t="str">
        <f t="shared" si="21"/>
        <v/>
      </c>
      <c r="AP25" s="1" t="str">
        <f t="shared" si="22"/>
        <v/>
      </c>
    </row>
    <row r="26" spans="1:42" ht="22.5" customHeight="1" x14ac:dyDescent="0.3">
      <c r="A26" s="42">
        <v>21</v>
      </c>
      <c r="B26" s="68"/>
      <c r="C26" s="47"/>
      <c r="D26" s="49"/>
      <c r="E26" s="70" cm="1">
        <f t="array" ref="E26">IF(D26="",0,IF(D26="DSQ",1,IF(D26="ABD",1,IF(D26="NC",1,IF(D26="NP",0,IF(D26&lt;Ben_G!B$2,Ben_G!$A$2,IF(COUNTIF(Ben_G!B:B,D26)=1,_xlfn.XLOOKUP(D26,Ben_G!B:B,Ben_G!$A:$A),INDEX(Ben_G!$A:$A,MATCH(D26,Ben_G!B:B)+1))))))))</f>
        <v>0</v>
      </c>
      <c r="F26" s="54"/>
      <c r="G26" s="70" cm="1">
        <f t="array" ref="G26">IF(F26="",0,IF(F26="DSQ",1,IF(F26="ABD",1,IF(F26="NC",1,IF(F26="NP",0,IF(F26&lt;Ben_G!D$2,Ben_G!$A$2,IF(COUNTIF(Ben_G!D:D,F26)=1,_xlfn.XLOOKUP(F26,Ben_G!D:D,Ben_G!$A:$A),INDEX(Ben_G!$A:$A,MATCH(F26,Ben_G!D:D)+1))))))))</f>
        <v>0</v>
      </c>
      <c r="H26" s="55"/>
      <c r="I26" s="73" cm="1">
        <f t="array" ref="I26">IF(H26="",0,IF(H26="DSQ",1,IF(H26="ABD",1,IF(H26="NC",1,IF(H26="NP",0,IF(H26&lt;Ben_G!C$2,Ben_G!$A$2,IF(COUNTIF(Ben_G!C:C,H26)=1,_xlfn.XLOOKUP(H26,Ben_G!C:C,Ben_G!$A:$A),INDEX(Ben_G!$A:$A,MATCH(H26,Ben_G!C:C)+1))))))))</f>
        <v>0</v>
      </c>
      <c r="J26" s="52"/>
      <c r="K26" s="75" cm="1">
        <f t="array" ref="K26">IF(J26="",0,IF(J26="DSQ",1,IF(J26="ABD",1,IF(J26="NC",1,IF(J26="NP",0,IF(J26&gt;Ben_G!E$2,Ben_G!$A$2,IF(COUNTIF(Ben_G!E:E,J26)=1,_xlfn.XLOOKUP(J26,Ben_G!E:E,Ben_G!$A:$A),INDEX(Ben_G!$A:$A,MATCH(J26,Ben_G!E:E,-1)+1))))))))</f>
        <v>0</v>
      </c>
      <c r="L26" s="54"/>
      <c r="M26" s="75" cm="1">
        <f t="array" ref="M26">IF(L26="",0,IF(L26="DSQ",1,IF(L26="ABD",1,IF(L26="NC",1,IF(L26="NP",0,IF(L26&gt;Ben_G!F$2,Ben_G!$A$2,IF(COUNTIF(Ben_G!F:F,L26)=1,_xlfn.XLOOKUP(L26,Ben_G!F:F,Ben_G!$A:$A),INDEX(Ben_G!$A:$A,MATCH(L26,Ben_G!F:F,-1)+1))))))))</f>
        <v>0</v>
      </c>
      <c r="N26" s="54"/>
      <c r="O26" s="75" cm="1">
        <f t="array" ref="O26">IF(N26="",0,IF(N26="DSQ",1,IF(N26="ABD",1,IF(N26="NC",1,IF(N26="NP",0,IF(N26&gt;Ben_G!G$2,Ben_G!$A$2,IF(COUNTIF(Ben_G!G:G,N26)=1,_xlfn.XLOOKUP(N26,Ben_G!G:G,Ben_G!$A:$A),INDEX(Ben_G!$A:$A,MATCH(N26,Ben_G!G:G,-1)+1))))))))</f>
        <v>0</v>
      </c>
      <c r="P26" s="54"/>
      <c r="Q26" s="78" cm="1">
        <f t="array" ref="Q26">IF(P26="",0,IF(P26="DSQ",1,IF(P26="ABD",1,IF(P26="NC",1,IF(P26="NP",0,IF(P26&gt;Ben_G!H$2,Ben_G!$A$2,IF(COUNTIF(Ben_G!H:H,P26)=1,_xlfn.XLOOKUP(P26,Ben_G!H:H,Ben_G!$A:$A),INDEX(Ben_G!$A:$A,MATCH(P26,Ben_G!H:H,-1)+1))))))))</f>
        <v>0</v>
      </c>
      <c r="R26" s="52"/>
      <c r="S26" s="80" cm="1">
        <f t="array" ref="S26">IF(R26="",0,IF(R26="DSQ",1,IF(R26="ABD",1,IF(R26="NC",1,IF(R26="NP",0,IF(R26&gt;Ben_G!I$2,Ben_G!$A$2,IF(COUNTIF(Ben_G!I:I,R26)=1,_xlfn.XLOOKUP(R26,Ben_G!I:I,Ben_G!$A:$A),INDEX(Ben_G!$A:$A,MATCH(R26,Ben_G!I:I,-1)+1))))))))</f>
        <v>0</v>
      </c>
      <c r="T26" s="81" t="str">
        <f t="shared" si="0"/>
        <v/>
      </c>
      <c r="U26" s="82" t="str">
        <f t="shared" si="1"/>
        <v/>
      </c>
      <c r="V26" s="82" t="str">
        <f t="shared" si="2"/>
        <v/>
      </c>
      <c r="W26" s="83" t="str">
        <f t="shared" si="3"/>
        <v/>
      </c>
      <c r="X26" s="81" t="str">
        <f t="shared" si="4"/>
        <v/>
      </c>
      <c r="Y26" s="82" t="str">
        <f t="shared" si="5"/>
        <v/>
      </c>
      <c r="Z26" s="82" t="str">
        <f t="shared" si="6"/>
        <v/>
      </c>
      <c r="AA26" s="83" t="str">
        <f t="shared" si="7"/>
        <v/>
      </c>
      <c r="AB26" s="81" t="str">
        <f t="shared" si="8"/>
        <v/>
      </c>
      <c r="AC26" s="82" t="str">
        <f t="shared" si="9"/>
        <v/>
      </c>
      <c r="AD26" s="82" t="str">
        <f t="shared" si="10"/>
        <v/>
      </c>
      <c r="AE26" s="83" t="str">
        <f t="shared" si="11"/>
        <v/>
      </c>
      <c r="AF26" s="123" t="str">
        <f t="shared" si="12"/>
        <v/>
      </c>
      <c r="AG26" s="120" t="str">
        <f t="shared" si="13"/>
        <v/>
      </c>
      <c r="AH26" s="120" t="str">
        <f t="shared" si="14"/>
        <v/>
      </c>
      <c r="AI26" s="1" t="str">
        <f t="shared" si="15"/>
        <v/>
      </c>
      <c r="AJ26" s="1" t="str">
        <f t="shared" si="16"/>
        <v/>
      </c>
      <c r="AK26" s="1" t="str">
        <f t="shared" si="17"/>
        <v/>
      </c>
      <c r="AL26" s="1" t="str">
        <f t="shared" si="18"/>
        <v/>
      </c>
      <c r="AM26" s="1" t="str">
        <f t="shared" si="19"/>
        <v/>
      </c>
      <c r="AN26" s="1" t="str">
        <f t="shared" si="20"/>
        <v/>
      </c>
      <c r="AO26" s="1" t="str">
        <f t="shared" si="21"/>
        <v/>
      </c>
      <c r="AP26" s="1" t="str">
        <f t="shared" si="22"/>
        <v/>
      </c>
    </row>
    <row r="27" spans="1:42" ht="22.5" customHeight="1" x14ac:dyDescent="0.3">
      <c r="A27" s="42">
        <v>22</v>
      </c>
      <c r="B27" s="68"/>
      <c r="C27" s="47"/>
      <c r="D27" s="49"/>
      <c r="E27" s="70" cm="1">
        <f t="array" ref="E27">IF(D27="",0,IF(D27="DSQ",1,IF(D27="ABD",1,IF(D27="NC",1,IF(D27="NP",0,IF(D27&lt;Ben_G!B$2,Ben_G!$A$2,IF(COUNTIF(Ben_G!B:B,D27)=1,_xlfn.XLOOKUP(D27,Ben_G!B:B,Ben_G!$A:$A),INDEX(Ben_G!$A:$A,MATCH(D27,Ben_G!B:B)+1))))))))</f>
        <v>0</v>
      </c>
      <c r="F27" s="54"/>
      <c r="G27" s="70" cm="1">
        <f t="array" ref="G27">IF(F27="",0,IF(F27="DSQ",1,IF(F27="ABD",1,IF(F27="NC",1,IF(F27="NP",0,IF(F27&lt;Ben_G!D$2,Ben_G!$A$2,IF(COUNTIF(Ben_G!D:D,F27)=1,_xlfn.XLOOKUP(F27,Ben_G!D:D,Ben_G!$A:$A),INDEX(Ben_G!$A:$A,MATCH(F27,Ben_G!D:D)+1))))))))</f>
        <v>0</v>
      </c>
      <c r="H27" s="55"/>
      <c r="I27" s="73" cm="1">
        <f t="array" ref="I27">IF(H27="",0,IF(H27="DSQ",1,IF(H27="ABD",1,IF(H27="NC",1,IF(H27="NP",0,IF(H27&lt;Ben_G!C$2,Ben_G!$A$2,IF(COUNTIF(Ben_G!C:C,H27)=1,_xlfn.XLOOKUP(H27,Ben_G!C:C,Ben_G!$A:$A),INDEX(Ben_G!$A:$A,MATCH(H27,Ben_G!C:C)+1))))))))</f>
        <v>0</v>
      </c>
      <c r="J27" s="52"/>
      <c r="K27" s="75" cm="1">
        <f t="array" ref="K27">IF(J27="",0,IF(J27="DSQ",1,IF(J27="ABD",1,IF(J27="NC",1,IF(J27="NP",0,IF(J27&gt;Ben_G!E$2,Ben_G!$A$2,IF(COUNTIF(Ben_G!E:E,J27)=1,_xlfn.XLOOKUP(J27,Ben_G!E:E,Ben_G!$A:$A),INDEX(Ben_G!$A:$A,MATCH(J27,Ben_G!E:E,-1)+1))))))))</f>
        <v>0</v>
      </c>
      <c r="L27" s="54"/>
      <c r="M27" s="75" cm="1">
        <f t="array" ref="M27">IF(L27="",0,IF(L27="DSQ",1,IF(L27="ABD",1,IF(L27="NC",1,IF(L27="NP",0,IF(L27&gt;Ben_G!F$2,Ben_G!$A$2,IF(COUNTIF(Ben_G!F:F,L27)=1,_xlfn.XLOOKUP(L27,Ben_G!F:F,Ben_G!$A:$A),INDEX(Ben_G!$A:$A,MATCH(L27,Ben_G!F:F,-1)+1))))))))</f>
        <v>0</v>
      </c>
      <c r="N27" s="54"/>
      <c r="O27" s="75" cm="1">
        <f t="array" ref="O27">IF(N27="",0,IF(N27="DSQ",1,IF(N27="ABD",1,IF(N27="NC",1,IF(N27="NP",0,IF(N27&gt;Ben_G!G$2,Ben_G!$A$2,IF(COUNTIF(Ben_G!G:G,N27)=1,_xlfn.XLOOKUP(N27,Ben_G!G:G,Ben_G!$A:$A),INDEX(Ben_G!$A:$A,MATCH(N27,Ben_G!G:G,-1)+1))))))))</f>
        <v>0</v>
      </c>
      <c r="P27" s="54"/>
      <c r="Q27" s="78" cm="1">
        <f t="array" ref="Q27">IF(P27="",0,IF(P27="DSQ",1,IF(P27="ABD",1,IF(P27="NC",1,IF(P27="NP",0,IF(P27&gt;Ben_G!H$2,Ben_G!$A$2,IF(COUNTIF(Ben_G!H:H,P27)=1,_xlfn.XLOOKUP(P27,Ben_G!H:H,Ben_G!$A:$A),INDEX(Ben_G!$A:$A,MATCH(P27,Ben_G!H:H,-1)+1))))))))</f>
        <v>0</v>
      </c>
      <c r="R27" s="52"/>
      <c r="S27" s="80" cm="1">
        <f t="array" ref="S27">IF(R27="",0,IF(R27="DSQ",1,IF(R27="ABD",1,IF(R27="NC",1,IF(R27="NP",0,IF(R27&gt;Ben_G!I$2,Ben_G!$A$2,IF(COUNTIF(Ben_G!I:I,R27)=1,_xlfn.XLOOKUP(R27,Ben_G!I:I,Ben_G!$A:$A),INDEX(Ben_G!$A:$A,MATCH(R27,Ben_G!I:I,-1)+1))))))))</f>
        <v>0</v>
      </c>
      <c r="T27" s="81" t="str">
        <f t="shared" si="0"/>
        <v/>
      </c>
      <c r="U27" s="82" t="str">
        <f t="shared" si="1"/>
        <v/>
      </c>
      <c r="V27" s="82" t="str">
        <f t="shared" si="2"/>
        <v/>
      </c>
      <c r="W27" s="83" t="str">
        <f t="shared" si="3"/>
        <v/>
      </c>
      <c r="X27" s="81" t="str">
        <f t="shared" si="4"/>
        <v/>
      </c>
      <c r="Y27" s="82" t="str">
        <f t="shared" si="5"/>
        <v/>
      </c>
      <c r="Z27" s="82" t="str">
        <f t="shared" si="6"/>
        <v/>
      </c>
      <c r="AA27" s="83" t="str">
        <f t="shared" si="7"/>
        <v/>
      </c>
      <c r="AB27" s="81" t="str">
        <f t="shared" si="8"/>
        <v/>
      </c>
      <c r="AC27" s="82" t="str">
        <f t="shared" si="9"/>
        <v/>
      </c>
      <c r="AD27" s="82" t="str">
        <f t="shared" si="10"/>
        <v/>
      </c>
      <c r="AE27" s="83" t="str">
        <f t="shared" si="11"/>
        <v/>
      </c>
      <c r="AF27" s="123" t="str">
        <f t="shared" si="12"/>
        <v/>
      </c>
      <c r="AG27" s="120" t="str">
        <f t="shared" si="13"/>
        <v/>
      </c>
      <c r="AH27" s="120" t="str">
        <f t="shared" si="14"/>
        <v/>
      </c>
      <c r="AI27" s="1" t="str">
        <f t="shared" si="15"/>
        <v/>
      </c>
      <c r="AJ27" s="1" t="str">
        <f t="shared" si="16"/>
        <v/>
      </c>
      <c r="AK27" s="1" t="str">
        <f t="shared" si="17"/>
        <v/>
      </c>
      <c r="AL27" s="1" t="str">
        <f t="shared" si="18"/>
        <v/>
      </c>
      <c r="AM27" s="1" t="str">
        <f t="shared" si="19"/>
        <v/>
      </c>
      <c r="AN27" s="1" t="str">
        <f t="shared" si="20"/>
        <v/>
      </c>
      <c r="AO27" s="1" t="str">
        <f t="shared" si="21"/>
        <v/>
      </c>
      <c r="AP27" s="1" t="str">
        <f t="shared" si="22"/>
        <v/>
      </c>
    </row>
    <row r="28" spans="1:42" ht="22.5" customHeight="1" x14ac:dyDescent="0.3">
      <c r="A28" s="42">
        <v>23</v>
      </c>
      <c r="B28" s="68"/>
      <c r="C28" s="47"/>
      <c r="D28" s="49"/>
      <c r="E28" s="70" cm="1">
        <f t="array" ref="E28">IF(D28="",0,IF(D28="DSQ",1,IF(D28="ABD",1,IF(D28="NC",1,IF(D28="NP",0,IF(D28&lt;Ben_G!B$2,Ben_G!$A$2,IF(COUNTIF(Ben_G!B:B,D28)=1,_xlfn.XLOOKUP(D28,Ben_G!B:B,Ben_G!$A:$A),INDEX(Ben_G!$A:$A,MATCH(D28,Ben_G!B:B)+1))))))))</f>
        <v>0</v>
      </c>
      <c r="F28" s="54"/>
      <c r="G28" s="70" cm="1">
        <f t="array" ref="G28">IF(F28="",0,IF(F28="DSQ",1,IF(F28="ABD",1,IF(F28="NC",1,IF(F28="NP",0,IF(F28&lt;Ben_G!D$2,Ben_G!$A$2,IF(COUNTIF(Ben_G!D:D,F28)=1,_xlfn.XLOOKUP(F28,Ben_G!D:D,Ben_G!$A:$A),INDEX(Ben_G!$A:$A,MATCH(F28,Ben_G!D:D)+1))))))))</f>
        <v>0</v>
      </c>
      <c r="H28" s="55"/>
      <c r="I28" s="73" cm="1">
        <f t="array" ref="I28">IF(H28="",0,IF(H28="DSQ",1,IF(H28="ABD",1,IF(H28="NC",1,IF(H28="NP",0,IF(H28&lt;Ben_G!C$2,Ben_G!$A$2,IF(COUNTIF(Ben_G!C:C,H28)=1,_xlfn.XLOOKUP(H28,Ben_G!C:C,Ben_G!$A:$A),INDEX(Ben_G!$A:$A,MATCH(H28,Ben_G!C:C)+1))))))))</f>
        <v>0</v>
      </c>
      <c r="J28" s="52"/>
      <c r="K28" s="75" cm="1">
        <f t="array" ref="K28">IF(J28="",0,IF(J28="DSQ",1,IF(J28="ABD",1,IF(J28="NC",1,IF(J28="NP",0,IF(J28&gt;Ben_G!E$2,Ben_G!$A$2,IF(COUNTIF(Ben_G!E:E,J28)=1,_xlfn.XLOOKUP(J28,Ben_G!E:E,Ben_G!$A:$A),INDEX(Ben_G!$A:$A,MATCH(J28,Ben_G!E:E,-1)+1))))))))</f>
        <v>0</v>
      </c>
      <c r="L28" s="54"/>
      <c r="M28" s="75" cm="1">
        <f t="array" ref="M28">IF(L28="",0,IF(L28="DSQ",1,IF(L28="ABD",1,IF(L28="NC",1,IF(L28="NP",0,IF(L28&gt;Ben_G!F$2,Ben_G!$A$2,IF(COUNTIF(Ben_G!F:F,L28)=1,_xlfn.XLOOKUP(L28,Ben_G!F:F,Ben_G!$A:$A),INDEX(Ben_G!$A:$A,MATCH(L28,Ben_G!F:F,-1)+1))))))))</f>
        <v>0</v>
      </c>
      <c r="N28" s="54"/>
      <c r="O28" s="75" cm="1">
        <f t="array" ref="O28">IF(N28="",0,IF(N28="DSQ",1,IF(N28="ABD",1,IF(N28="NC",1,IF(N28="NP",0,IF(N28&gt;Ben_G!G$2,Ben_G!$A$2,IF(COUNTIF(Ben_G!G:G,N28)=1,_xlfn.XLOOKUP(N28,Ben_G!G:G,Ben_G!$A:$A),INDEX(Ben_G!$A:$A,MATCH(N28,Ben_G!G:G,-1)+1))))))))</f>
        <v>0</v>
      </c>
      <c r="P28" s="54"/>
      <c r="Q28" s="78" cm="1">
        <f t="array" ref="Q28">IF(P28="",0,IF(P28="DSQ",1,IF(P28="ABD",1,IF(P28="NC",1,IF(P28="NP",0,IF(P28&gt;Ben_G!H$2,Ben_G!$A$2,IF(COUNTIF(Ben_G!H:H,P28)=1,_xlfn.XLOOKUP(P28,Ben_G!H:H,Ben_G!$A:$A),INDEX(Ben_G!$A:$A,MATCH(P28,Ben_G!H:H,-1)+1))))))))</f>
        <v>0</v>
      </c>
      <c r="R28" s="52"/>
      <c r="S28" s="80" cm="1">
        <f t="array" ref="S28">IF(R28="",0,IF(R28="DSQ",1,IF(R28="ABD",1,IF(R28="NC",1,IF(R28="NP",0,IF(R28&gt;Ben_G!I$2,Ben_G!$A$2,IF(COUNTIF(Ben_G!I:I,R28)=1,_xlfn.XLOOKUP(R28,Ben_G!I:I,Ben_G!$A:$A),INDEX(Ben_G!$A:$A,MATCH(R28,Ben_G!I:I,-1)+1))))))))</f>
        <v>0</v>
      </c>
      <c r="T28" s="81" t="str">
        <f t="shared" si="0"/>
        <v/>
      </c>
      <c r="U28" s="82" t="str">
        <f t="shared" si="1"/>
        <v/>
      </c>
      <c r="V28" s="82" t="str">
        <f t="shared" si="2"/>
        <v/>
      </c>
      <c r="W28" s="83" t="str">
        <f t="shared" si="3"/>
        <v/>
      </c>
      <c r="X28" s="81" t="str">
        <f t="shared" si="4"/>
        <v/>
      </c>
      <c r="Y28" s="82" t="str">
        <f t="shared" si="5"/>
        <v/>
      </c>
      <c r="Z28" s="82" t="str">
        <f t="shared" si="6"/>
        <v/>
      </c>
      <c r="AA28" s="83" t="str">
        <f t="shared" si="7"/>
        <v/>
      </c>
      <c r="AB28" s="81" t="str">
        <f t="shared" si="8"/>
        <v/>
      </c>
      <c r="AC28" s="82" t="str">
        <f t="shared" si="9"/>
        <v/>
      </c>
      <c r="AD28" s="82" t="str">
        <f t="shared" si="10"/>
        <v/>
      </c>
      <c r="AE28" s="83" t="str">
        <f t="shared" si="11"/>
        <v/>
      </c>
      <c r="AF28" s="123" t="str">
        <f t="shared" si="12"/>
        <v/>
      </c>
      <c r="AG28" s="120" t="str">
        <f t="shared" si="13"/>
        <v/>
      </c>
      <c r="AH28" s="120" t="str">
        <f t="shared" si="14"/>
        <v/>
      </c>
      <c r="AI28" s="1" t="str">
        <f t="shared" si="15"/>
        <v/>
      </c>
      <c r="AJ28" s="1" t="str">
        <f t="shared" si="16"/>
        <v/>
      </c>
      <c r="AK28" s="1" t="str">
        <f t="shared" si="17"/>
        <v/>
      </c>
      <c r="AL28" s="1" t="str">
        <f t="shared" si="18"/>
        <v/>
      </c>
      <c r="AM28" s="1" t="str">
        <f t="shared" si="19"/>
        <v/>
      </c>
      <c r="AN28" s="1" t="str">
        <f t="shared" si="20"/>
        <v/>
      </c>
      <c r="AO28" s="1" t="str">
        <f t="shared" si="21"/>
        <v/>
      </c>
      <c r="AP28" s="1" t="str">
        <f t="shared" si="22"/>
        <v/>
      </c>
    </row>
    <row r="29" spans="1:42" ht="22.5" customHeight="1" x14ac:dyDescent="0.3">
      <c r="A29" s="42">
        <v>24</v>
      </c>
      <c r="B29" s="68"/>
      <c r="C29" s="47"/>
      <c r="D29" s="49"/>
      <c r="E29" s="70" cm="1">
        <f t="array" ref="E29">IF(D29="",0,IF(D29="DSQ",1,IF(D29="ABD",1,IF(D29="NC",1,IF(D29="NP",0,IF(D29&lt;Ben_G!B$2,Ben_G!$A$2,IF(COUNTIF(Ben_G!B:B,D29)=1,_xlfn.XLOOKUP(D29,Ben_G!B:B,Ben_G!$A:$A),INDEX(Ben_G!$A:$A,MATCH(D29,Ben_G!B:B)+1))))))))</f>
        <v>0</v>
      </c>
      <c r="F29" s="54"/>
      <c r="G29" s="70" cm="1">
        <f t="array" ref="G29">IF(F29="",0,IF(F29="DSQ",1,IF(F29="ABD",1,IF(F29="NC",1,IF(F29="NP",0,IF(F29&lt;Ben_G!D$2,Ben_G!$A$2,IF(COUNTIF(Ben_G!D:D,F29)=1,_xlfn.XLOOKUP(F29,Ben_G!D:D,Ben_G!$A:$A),INDEX(Ben_G!$A:$A,MATCH(F29,Ben_G!D:D)+1))))))))</f>
        <v>0</v>
      </c>
      <c r="H29" s="55"/>
      <c r="I29" s="73" cm="1">
        <f t="array" ref="I29">IF(H29="",0,IF(H29="DSQ",1,IF(H29="ABD",1,IF(H29="NC",1,IF(H29="NP",0,IF(H29&lt;Ben_G!C$2,Ben_G!$A$2,IF(COUNTIF(Ben_G!C:C,H29)=1,_xlfn.XLOOKUP(H29,Ben_G!C:C,Ben_G!$A:$A),INDEX(Ben_G!$A:$A,MATCH(H29,Ben_G!C:C)+1))))))))</f>
        <v>0</v>
      </c>
      <c r="J29" s="52"/>
      <c r="K29" s="75" cm="1">
        <f t="array" ref="K29">IF(J29="",0,IF(J29="DSQ",1,IF(J29="ABD",1,IF(J29="NC",1,IF(J29="NP",0,IF(J29&gt;Ben_G!E$2,Ben_G!$A$2,IF(COUNTIF(Ben_G!E:E,J29)=1,_xlfn.XLOOKUP(J29,Ben_G!E:E,Ben_G!$A:$A),INDEX(Ben_G!$A:$A,MATCH(J29,Ben_G!E:E,-1)+1))))))))</f>
        <v>0</v>
      </c>
      <c r="L29" s="54"/>
      <c r="M29" s="75" cm="1">
        <f t="array" ref="M29">IF(L29="",0,IF(L29="DSQ",1,IF(L29="ABD",1,IF(L29="NC",1,IF(L29="NP",0,IF(L29&gt;Ben_G!F$2,Ben_G!$A$2,IF(COUNTIF(Ben_G!F:F,L29)=1,_xlfn.XLOOKUP(L29,Ben_G!F:F,Ben_G!$A:$A),INDEX(Ben_G!$A:$A,MATCH(L29,Ben_G!F:F,-1)+1))))))))</f>
        <v>0</v>
      </c>
      <c r="N29" s="54"/>
      <c r="O29" s="75" cm="1">
        <f t="array" ref="O29">IF(N29="",0,IF(N29="DSQ",1,IF(N29="ABD",1,IF(N29="NC",1,IF(N29="NP",0,IF(N29&gt;Ben_G!G$2,Ben_G!$A$2,IF(COUNTIF(Ben_G!G:G,N29)=1,_xlfn.XLOOKUP(N29,Ben_G!G:G,Ben_G!$A:$A),INDEX(Ben_G!$A:$A,MATCH(N29,Ben_G!G:G,-1)+1))))))))</f>
        <v>0</v>
      </c>
      <c r="P29" s="54"/>
      <c r="Q29" s="78" cm="1">
        <f t="array" ref="Q29">IF(P29="",0,IF(P29="DSQ",1,IF(P29="ABD",1,IF(P29="NC",1,IF(P29="NP",0,IF(P29&gt;Ben_G!H$2,Ben_G!$A$2,IF(COUNTIF(Ben_G!H:H,P29)=1,_xlfn.XLOOKUP(P29,Ben_G!H:H,Ben_G!$A:$A),INDEX(Ben_G!$A:$A,MATCH(P29,Ben_G!H:H,-1)+1))))))))</f>
        <v>0</v>
      </c>
      <c r="R29" s="52"/>
      <c r="S29" s="80" cm="1">
        <f t="array" ref="S29">IF(R29="",0,IF(R29="DSQ",1,IF(R29="ABD",1,IF(R29="NC",1,IF(R29="NP",0,IF(R29&gt;Ben_G!I$2,Ben_G!$A$2,IF(COUNTIF(Ben_G!I:I,R29)=1,_xlfn.XLOOKUP(R29,Ben_G!I:I,Ben_G!$A:$A),INDEX(Ben_G!$A:$A,MATCH(R29,Ben_G!I:I,-1)+1))))))))</f>
        <v>0</v>
      </c>
      <c r="T29" s="81" t="str">
        <f t="shared" si="0"/>
        <v/>
      </c>
      <c r="U29" s="82" t="str">
        <f t="shared" si="1"/>
        <v/>
      </c>
      <c r="V29" s="82" t="str">
        <f t="shared" si="2"/>
        <v/>
      </c>
      <c r="W29" s="83" t="str">
        <f t="shared" si="3"/>
        <v/>
      </c>
      <c r="X29" s="81" t="str">
        <f t="shared" si="4"/>
        <v/>
      </c>
      <c r="Y29" s="82" t="str">
        <f t="shared" si="5"/>
        <v/>
      </c>
      <c r="Z29" s="82" t="str">
        <f t="shared" si="6"/>
        <v/>
      </c>
      <c r="AA29" s="83" t="str">
        <f t="shared" si="7"/>
        <v/>
      </c>
      <c r="AB29" s="81" t="str">
        <f t="shared" si="8"/>
        <v/>
      </c>
      <c r="AC29" s="82" t="str">
        <f t="shared" si="9"/>
        <v/>
      </c>
      <c r="AD29" s="82" t="str">
        <f t="shared" si="10"/>
        <v/>
      </c>
      <c r="AE29" s="83" t="str">
        <f t="shared" si="11"/>
        <v/>
      </c>
      <c r="AF29" s="123" t="str">
        <f t="shared" si="12"/>
        <v/>
      </c>
      <c r="AG29" s="120" t="str">
        <f t="shared" si="13"/>
        <v/>
      </c>
      <c r="AH29" s="120" t="str">
        <f t="shared" si="14"/>
        <v/>
      </c>
      <c r="AI29" s="1" t="str">
        <f t="shared" si="15"/>
        <v/>
      </c>
      <c r="AJ29" s="1" t="str">
        <f t="shared" si="16"/>
        <v/>
      </c>
      <c r="AK29" s="1" t="str">
        <f t="shared" si="17"/>
        <v/>
      </c>
      <c r="AL29" s="1" t="str">
        <f t="shared" si="18"/>
        <v/>
      </c>
      <c r="AM29" s="1" t="str">
        <f t="shared" si="19"/>
        <v/>
      </c>
      <c r="AN29" s="1" t="str">
        <f t="shared" si="20"/>
        <v/>
      </c>
      <c r="AO29" s="1" t="str">
        <f t="shared" si="21"/>
        <v/>
      </c>
      <c r="AP29" s="1" t="str">
        <f t="shared" si="22"/>
        <v/>
      </c>
    </row>
    <row r="30" spans="1:42" ht="22.5" customHeight="1" x14ac:dyDescent="0.3">
      <c r="A30" s="42">
        <v>25</v>
      </c>
      <c r="B30" s="68"/>
      <c r="C30" s="47"/>
      <c r="D30" s="49"/>
      <c r="E30" s="70" cm="1">
        <f t="array" ref="E30">IF(D30="",0,IF(D30="DSQ",1,IF(D30="ABD",1,IF(D30="NC",1,IF(D30="NP",0,IF(D30&lt;Ben_G!B$2,Ben_G!$A$2,IF(COUNTIF(Ben_G!B:B,D30)=1,_xlfn.XLOOKUP(D30,Ben_G!B:B,Ben_G!$A:$A),INDEX(Ben_G!$A:$A,MATCH(D30,Ben_G!B:B)+1))))))))</f>
        <v>0</v>
      </c>
      <c r="F30" s="54"/>
      <c r="G30" s="70" cm="1">
        <f t="array" ref="G30">IF(F30="",0,IF(F30="DSQ",1,IF(F30="ABD",1,IF(F30="NC",1,IF(F30="NP",0,IF(F30&lt;Ben_G!D$2,Ben_G!$A$2,IF(COUNTIF(Ben_G!D:D,F30)=1,_xlfn.XLOOKUP(F30,Ben_G!D:D,Ben_G!$A:$A),INDEX(Ben_G!$A:$A,MATCH(F30,Ben_G!D:D)+1))))))))</f>
        <v>0</v>
      </c>
      <c r="H30" s="55"/>
      <c r="I30" s="73" cm="1">
        <f t="array" ref="I30">IF(H30="",0,IF(H30="DSQ",1,IF(H30="ABD",1,IF(H30="NC",1,IF(H30="NP",0,IF(H30&lt;Ben_G!C$2,Ben_G!$A$2,IF(COUNTIF(Ben_G!C:C,H30)=1,_xlfn.XLOOKUP(H30,Ben_G!C:C,Ben_G!$A:$A),INDEX(Ben_G!$A:$A,MATCH(H30,Ben_G!C:C)+1))))))))</f>
        <v>0</v>
      </c>
      <c r="J30" s="52"/>
      <c r="K30" s="75" cm="1">
        <f t="array" ref="K30">IF(J30="",0,IF(J30="DSQ",1,IF(J30="ABD",1,IF(J30="NC",1,IF(J30="NP",0,IF(J30&gt;Ben_G!E$2,Ben_G!$A$2,IF(COUNTIF(Ben_G!E:E,J30)=1,_xlfn.XLOOKUP(J30,Ben_G!E:E,Ben_G!$A:$A),INDEX(Ben_G!$A:$A,MATCH(J30,Ben_G!E:E,-1)+1))))))))</f>
        <v>0</v>
      </c>
      <c r="L30" s="54"/>
      <c r="M30" s="75" cm="1">
        <f t="array" ref="M30">IF(L30="",0,IF(L30="DSQ",1,IF(L30="ABD",1,IF(L30="NC",1,IF(L30="NP",0,IF(L30&gt;Ben_G!F$2,Ben_G!$A$2,IF(COUNTIF(Ben_G!F:F,L30)=1,_xlfn.XLOOKUP(L30,Ben_G!F:F,Ben_G!$A:$A),INDEX(Ben_G!$A:$A,MATCH(L30,Ben_G!F:F,-1)+1))))))))</f>
        <v>0</v>
      </c>
      <c r="N30" s="54"/>
      <c r="O30" s="75" cm="1">
        <f t="array" ref="O30">IF(N30="",0,IF(N30="DSQ",1,IF(N30="ABD",1,IF(N30="NC",1,IF(N30="NP",0,IF(N30&gt;Ben_G!G$2,Ben_G!$A$2,IF(COUNTIF(Ben_G!G:G,N30)=1,_xlfn.XLOOKUP(N30,Ben_G!G:G,Ben_G!$A:$A),INDEX(Ben_G!$A:$A,MATCH(N30,Ben_G!G:G,-1)+1))))))))</f>
        <v>0</v>
      </c>
      <c r="P30" s="54"/>
      <c r="Q30" s="78" cm="1">
        <f t="array" ref="Q30">IF(P30="",0,IF(P30="DSQ",1,IF(P30="ABD",1,IF(P30="NC",1,IF(P30="NP",0,IF(P30&gt;Ben_G!H$2,Ben_G!$A$2,IF(COUNTIF(Ben_G!H:H,P30)=1,_xlfn.XLOOKUP(P30,Ben_G!H:H,Ben_G!$A:$A),INDEX(Ben_G!$A:$A,MATCH(P30,Ben_G!H:H,-1)+1))))))))</f>
        <v>0</v>
      </c>
      <c r="R30" s="52"/>
      <c r="S30" s="80" cm="1">
        <f t="array" ref="S30">IF(R30="",0,IF(R30="DSQ",1,IF(R30="ABD",1,IF(R30="NC",1,IF(R30="NP",0,IF(R30&gt;Ben_G!I$2,Ben_G!$A$2,IF(COUNTIF(Ben_G!I:I,R30)=1,_xlfn.XLOOKUP(R30,Ben_G!I:I,Ben_G!$A:$A),INDEX(Ben_G!$A:$A,MATCH(R30,Ben_G!I:I,-1)+1))))))))</f>
        <v>0</v>
      </c>
      <c r="T30" s="81" t="str">
        <f t="shared" si="0"/>
        <v/>
      </c>
      <c r="U30" s="82" t="str">
        <f t="shared" si="1"/>
        <v/>
      </c>
      <c r="V30" s="82" t="str">
        <f t="shared" si="2"/>
        <v/>
      </c>
      <c r="W30" s="83" t="str">
        <f t="shared" si="3"/>
        <v/>
      </c>
      <c r="X30" s="81" t="str">
        <f t="shared" si="4"/>
        <v/>
      </c>
      <c r="Y30" s="82" t="str">
        <f t="shared" si="5"/>
        <v/>
      </c>
      <c r="Z30" s="82" t="str">
        <f t="shared" si="6"/>
        <v/>
      </c>
      <c r="AA30" s="83" t="str">
        <f t="shared" si="7"/>
        <v/>
      </c>
      <c r="AB30" s="81" t="str">
        <f t="shared" si="8"/>
        <v/>
      </c>
      <c r="AC30" s="82" t="str">
        <f t="shared" si="9"/>
        <v/>
      </c>
      <c r="AD30" s="82" t="str">
        <f t="shared" si="10"/>
        <v/>
      </c>
      <c r="AE30" s="83" t="str">
        <f t="shared" si="11"/>
        <v/>
      </c>
      <c r="AF30" s="123" t="str">
        <f t="shared" si="12"/>
        <v/>
      </c>
      <c r="AG30" s="120" t="str">
        <f t="shared" si="13"/>
        <v/>
      </c>
      <c r="AH30" s="120" t="str">
        <f t="shared" si="14"/>
        <v/>
      </c>
      <c r="AI30" s="1" t="str">
        <f t="shared" si="15"/>
        <v/>
      </c>
      <c r="AJ30" s="1" t="str">
        <f t="shared" si="16"/>
        <v/>
      </c>
      <c r="AK30" s="1" t="str">
        <f t="shared" si="17"/>
        <v/>
      </c>
      <c r="AL30" s="1" t="str">
        <f t="shared" si="18"/>
        <v/>
      </c>
      <c r="AM30" s="1" t="str">
        <f t="shared" si="19"/>
        <v/>
      </c>
      <c r="AN30" s="1" t="str">
        <f t="shared" si="20"/>
        <v/>
      </c>
      <c r="AO30" s="1" t="str">
        <f t="shared" si="21"/>
        <v/>
      </c>
      <c r="AP30" s="1" t="str">
        <f t="shared" si="22"/>
        <v/>
      </c>
    </row>
    <row r="31" spans="1:42" ht="22.5" customHeight="1" x14ac:dyDescent="0.3">
      <c r="A31" s="42">
        <v>26</v>
      </c>
      <c r="B31" s="68"/>
      <c r="C31" s="47"/>
      <c r="D31" s="49"/>
      <c r="E31" s="70" cm="1">
        <f t="array" ref="E31">IF(D31="",0,IF(D31="DSQ",1,IF(D31="ABD",1,IF(D31="NC",1,IF(D31="NP",0,IF(D31&lt;Ben_G!B$2,Ben_G!$A$2,IF(COUNTIF(Ben_G!B:B,D31)=1,_xlfn.XLOOKUP(D31,Ben_G!B:B,Ben_G!$A:$A),INDEX(Ben_G!$A:$A,MATCH(D31,Ben_G!B:B)+1))))))))</f>
        <v>0</v>
      </c>
      <c r="F31" s="54"/>
      <c r="G31" s="70" cm="1">
        <f t="array" ref="G31">IF(F31="",0,IF(F31="DSQ",1,IF(F31="ABD",1,IF(F31="NC",1,IF(F31="NP",0,IF(F31&lt;Ben_G!D$2,Ben_G!$A$2,IF(COUNTIF(Ben_G!D:D,F31)=1,_xlfn.XLOOKUP(F31,Ben_G!D:D,Ben_G!$A:$A),INDEX(Ben_G!$A:$A,MATCH(F31,Ben_G!D:D)+1))))))))</f>
        <v>0</v>
      </c>
      <c r="H31" s="55"/>
      <c r="I31" s="73" cm="1">
        <f t="array" ref="I31">IF(H31="",0,IF(H31="DSQ",1,IF(H31="ABD",1,IF(H31="NC",1,IF(H31="NP",0,IF(H31&lt;Ben_G!C$2,Ben_G!$A$2,IF(COUNTIF(Ben_G!C:C,H31)=1,_xlfn.XLOOKUP(H31,Ben_G!C:C,Ben_G!$A:$A),INDEX(Ben_G!$A:$A,MATCH(H31,Ben_G!C:C)+1))))))))</f>
        <v>0</v>
      </c>
      <c r="J31" s="52"/>
      <c r="K31" s="75" cm="1">
        <f t="array" ref="K31">IF(J31="",0,IF(J31="DSQ",1,IF(J31="ABD",1,IF(J31="NC",1,IF(J31="NP",0,IF(J31&gt;Ben_G!E$2,Ben_G!$A$2,IF(COUNTIF(Ben_G!E:E,J31)=1,_xlfn.XLOOKUP(J31,Ben_G!E:E,Ben_G!$A:$A),INDEX(Ben_G!$A:$A,MATCH(J31,Ben_G!E:E,-1)+1))))))))</f>
        <v>0</v>
      </c>
      <c r="L31" s="54"/>
      <c r="M31" s="75" cm="1">
        <f t="array" ref="M31">IF(L31="",0,IF(L31="DSQ",1,IF(L31="ABD",1,IF(L31="NC",1,IF(L31="NP",0,IF(L31&gt;Ben_G!F$2,Ben_G!$A$2,IF(COUNTIF(Ben_G!F:F,L31)=1,_xlfn.XLOOKUP(L31,Ben_G!F:F,Ben_G!$A:$A),INDEX(Ben_G!$A:$A,MATCH(L31,Ben_G!F:F,-1)+1))))))))</f>
        <v>0</v>
      </c>
      <c r="N31" s="54"/>
      <c r="O31" s="75" cm="1">
        <f t="array" ref="O31">IF(N31="",0,IF(N31="DSQ",1,IF(N31="ABD",1,IF(N31="NC",1,IF(N31="NP",0,IF(N31&gt;Ben_G!G$2,Ben_G!$A$2,IF(COUNTIF(Ben_G!G:G,N31)=1,_xlfn.XLOOKUP(N31,Ben_G!G:G,Ben_G!$A:$A),INDEX(Ben_G!$A:$A,MATCH(N31,Ben_G!G:G,-1)+1))))))))</f>
        <v>0</v>
      </c>
      <c r="P31" s="54"/>
      <c r="Q31" s="78" cm="1">
        <f t="array" ref="Q31">IF(P31="",0,IF(P31="DSQ",1,IF(P31="ABD",1,IF(P31="NC",1,IF(P31="NP",0,IF(P31&gt;Ben_G!H$2,Ben_G!$A$2,IF(COUNTIF(Ben_G!H:H,P31)=1,_xlfn.XLOOKUP(P31,Ben_G!H:H,Ben_G!$A:$A),INDEX(Ben_G!$A:$A,MATCH(P31,Ben_G!H:H,-1)+1))))))))</f>
        <v>0</v>
      </c>
      <c r="R31" s="52"/>
      <c r="S31" s="80" cm="1">
        <f t="array" ref="S31">IF(R31="",0,IF(R31="DSQ",1,IF(R31="ABD",1,IF(R31="NC",1,IF(R31="NP",0,IF(R31&gt;Ben_G!I$2,Ben_G!$A$2,IF(COUNTIF(Ben_G!I:I,R31)=1,_xlfn.XLOOKUP(R31,Ben_G!I:I,Ben_G!$A:$A),INDEX(Ben_G!$A:$A,MATCH(R31,Ben_G!I:I,-1)+1))))))))</f>
        <v>0</v>
      </c>
      <c r="T31" s="81" t="str">
        <f t="shared" si="0"/>
        <v/>
      </c>
      <c r="U31" s="82" t="str">
        <f t="shared" si="1"/>
        <v/>
      </c>
      <c r="V31" s="82" t="str">
        <f t="shared" si="2"/>
        <v/>
      </c>
      <c r="W31" s="83" t="str">
        <f t="shared" si="3"/>
        <v/>
      </c>
      <c r="X31" s="81" t="str">
        <f t="shared" si="4"/>
        <v/>
      </c>
      <c r="Y31" s="82" t="str">
        <f t="shared" si="5"/>
        <v/>
      </c>
      <c r="Z31" s="82" t="str">
        <f t="shared" si="6"/>
        <v/>
      </c>
      <c r="AA31" s="83" t="str">
        <f t="shared" si="7"/>
        <v/>
      </c>
      <c r="AB31" s="81" t="str">
        <f t="shared" si="8"/>
        <v/>
      </c>
      <c r="AC31" s="82" t="str">
        <f t="shared" si="9"/>
        <v/>
      </c>
      <c r="AD31" s="82" t="str">
        <f t="shared" si="10"/>
        <v/>
      </c>
      <c r="AE31" s="83" t="str">
        <f t="shared" si="11"/>
        <v/>
      </c>
      <c r="AF31" s="123" t="str">
        <f t="shared" si="12"/>
        <v/>
      </c>
      <c r="AG31" s="120" t="str">
        <f t="shared" si="13"/>
        <v/>
      </c>
      <c r="AH31" s="120" t="str">
        <f t="shared" si="14"/>
        <v/>
      </c>
      <c r="AI31" s="1" t="str">
        <f t="shared" si="15"/>
        <v/>
      </c>
      <c r="AJ31" s="1" t="str">
        <f t="shared" si="16"/>
        <v/>
      </c>
      <c r="AK31" s="1" t="str">
        <f t="shared" si="17"/>
        <v/>
      </c>
      <c r="AL31" s="1" t="str">
        <f t="shared" si="18"/>
        <v/>
      </c>
      <c r="AM31" s="1" t="str">
        <f t="shared" si="19"/>
        <v/>
      </c>
      <c r="AN31" s="1" t="str">
        <f t="shared" si="20"/>
        <v/>
      </c>
      <c r="AO31" s="1" t="str">
        <f t="shared" si="21"/>
        <v/>
      </c>
      <c r="AP31" s="1" t="str">
        <f t="shared" si="22"/>
        <v/>
      </c>
    </row>
    <row r="32" spans="1:42" ht="22.5" customHeight="1" x14ac:dyDescent="0.3">
      <c r="A32" s="42">
        <v>27</v>
      </c>
      <c r="B32" s="68"/>
      <c r="C32" s="47"/>
      <c r="D32" s="49"/>
      <c r="E32" s="70" cm="1">
        <f t="array" ref="E32">IF(D32="",0,IF(D32="DSQ",1,IF(D32="ABD",1,IF(D32="NC",1,IF(D32="NP",0,IF(D32&lt;Ben_G!B$2,Ben_G!$A$2,IF(COUNTIF(Ben_G!B:B,D32)=1,_xlfn.XLOOKUP(D32,Ben_G!B:B,Ben_G!$A:$A),INDEX(Ben_G!$A:$A,MATCH(D32,Ben_G!B:B)+1))))))))</f>
        <v>0</v>
      </c>
      <c r="F32" s="54"/>
      <c r="G32" s="70" cm="1">
        <f t="array" ref="G32">IF(F32="",0,IF(F32="DSQ",1,IF(F32="ABD",1,IF(F32="NC",1,IF(F32="NP",0,IF(F32&lt;Ben_G!D$2,Ben_G!$A$2,IF(COUNTIF(Ben_G!D:D,F32)=1,_xlfn.XLOOKUP(F32,Ben_G!D:D,Ben_G!$A:$A),INDEX(Ben_G!$A:$A,MATCH(F32,Ben_G!D:D)+1))))))))</f>
        <v>0</v>
      </c>
      <c r="H32" s="55"/>
      <c r="I32" s="73" cm="1">
        <f t="array" ref="I32">IF(H32="",0,IF(H32="DSQ",1,IF(H32="ABD",1,IF(H32="NC",1,IF(H32="NP",0,IF(H32&lt;Ben_G!C$2,Ben_G!$A$2,IF(COUNTIF(Ben_G!C:C,H32)=1,_xlfn.XLOOKUP(H32,Ben_G!C:C,Ben_G!$A:$A),INDEX(Ben_G!$A:$A,MATCH(H32,Ben_G!C:C)+1))))))))</f>
        <v>0</v>
      </c>
      <c r="J32" s="52"/>
      <c r="K32" s="75" cm="1">
        <f t="array" ref="K32">IF(J32="",0,IF(J32="DSQ",1,IF(J32="ABD",1,IF(J32="NC",1,IF(J32="NP",0,IF(J32&gt;Ben_G!E$2,Ben_G!$A$2,IF(COUNTIF(Ben_G!E:E,J32)=1,_xlfn.XLOOKUP(J32,Ben_G!E:E,Ben_G!$A:$A),INDEX(Ben_G!$A:$A,MATCH(J32,Ben_G!E:E,-1)+1))))))))</f>
        <v>0</v>
      </c>
      <c r="L32" s="54"/>
      <c r="M32" s="75" cm="1">
        <f t="array" ref="M32">IF(L32="",0,IF(L32="DSQ",1,IF(L32="ABD",1,IF(L32="NC",1,IF(L32="NP",0,IF(L32&gt;Ben_G!F$2,Ben_G!$A$2,IF(COUNTIF(Ben_G!F:F,L32)=1,_xlfn.XLOOKUP(L32,Ben_G!F:F,Ben_G!$A:$A),INDEX(Ben_G!$A:$A,MATCH(L32,Ben_G!F:F,-1)+1))))))))</f>
        <v>0</v>
      </c>
      <c r="N32" s="54"/>
      <c r="O32" s="75" cm="1">
        <f t="array" ref="O32">IF(N32="",0,IF(N32="DSQ",1,IF(N32="ABD",1,IF(N32="NC",1,IF(N32="NP",0,IF(N32&gt;Ben_G!G$2,Ben_G!$A$2,IF(COUNTIF(Ben_G!G:G,N32)=1,_xlfn.XLOOKUP(N32,Ben_G!G:G,Ben_G!$A:$A),INDEX(Ben_G!$A:$A,MATCH(N32,Ben_G!G:G,-1)+1))))))))</f>
        <v>0</v>
      </c>
      <c r="P32" s="54"/>
      <c r="Q32" s="78" cm="1">
        <f t="array" ref="Q32">IF(P32="",0,IF(P32="DSQ",1,IF(P32="ABD",1,IF(P32="NC",1,IF(P32="NP",0,IF(P32&gt;Ben_G!H$2,Ben_G!$A$2,IF(COUNTIF(Ben_G!H:H,P32)=1,_xlfn.XLOOKUP(P32,Ben_G!H:H,Ben_G!$A:$A),INDEX(Ben_G!$A:$A,MATCH(P32,Ben_G!H:H,-1)+1))))))))</f>
        <v>0</v>
      </c>
      <c r="R32" s="52"/>
      <c r="S32" s="80" cm="1">
        <f t="array" ref="S32">IF(R32="",0,IF(R32="DSQ",1,IF(R32="ABD",1,IF(R32="NC",1,IF(R32="NP",0,IF(R32&gt;Ben_G!I$2,Ben_G!$A$2,IF(COUNTIF(Ben_G!I:I,R32)=1,_xlfn.XLOOKUP(R32,Ben_G!I:I,Ben_G!$A:$A),INDEX(Ben_G!$A:$A,MATCH(R32,Ben_G!I:I,-1)+1))))))))</f>
        <v>0</v>
      </c>
      <c r="T32" s="81" t="str">
        <f t="shared" si="0"/>
        <v/>
      </c>
      <c r="U32" s="82" t="str">
        <f t="shared" si="1"/>
        <v/>
      </c>
      <c r="V32" s="82" t="str">
        <f t="shared" si="2"/>
        <v/>
      </c>
      <c r="W32" s="83" t="str">
        <f t="shared" si="3"/>
        <v/>
      </c>
      <c r="X32" s="81" t="str">
        <f t="shared" si="4"/>
        <v/>
      </c>
      <c r="Y32" s="82" t="str">
        <f t="shared" si="5"/>
        <v/>
      </c>
      <c r="Z32" s="82" t="str">
        <f t="shared" si="6"/>
        <v/>
      </c>
      <c r="AA32" s="83" t="str">
        <f t="shared" si="7"/>
        <v/>
      </c>
      <c r="AB32" s="81" t="str">
        <f t="shared" si="8"/>
        <v/>
      </c>
      <c r="AC32" s="82" t="str">
        <f t="shared" si="9"/>
        <v/>
      </c>
      <c r="AD32" s="82" t="str">
        <f t="shared" si="10"/>
        <v/>
      </c>
      <c r="AE32" s="83" t="str">
        <f t="shared" si="11"/>
        <v/>
      </c>
      <c r="AF32" s="123" t="str">
        <f t="shared" si="12"/>
        <v/>
      </c>
      <c r="AG32" s="120" t="str">
        <f t="shared" si="13"/>
        <v/>
      </c>
      <c r="AH32" s="120" t="str">
        <f t="shared" si="14"/>
        <v/>
      </c>
      <c r="AI32" s="1" t="str">
        <f t="shared" si="15"/>
        <v/>
      </c>
      <c r="AJ32" s="1" t="str">
        <f t="shared" si="16"/>
        <v/>
      </c>
      <c r="AK32" s="1" t="str">
        <f t="shared" si="17"/>
        <v/>
      </c>
      <c r="AL32" s="1" t="str">
        <f t="shared" si="18"/>
        <v/>
      </c>
      <c r="AM32" s="1" t="str">
        <f t="shared" si="19"/>
        <v/>
      </c>
      <c r="AN32" s="1" t="str">
        <f t="shared" si="20"/>
        <v/>
      </c>
      <c r="AO32" s="1" t="str">
        <f t="shared" si="21"/>
        <v/>
      </c>
      <c r="AP32" s="1" t="str">
        <f t="shared" si="22"/>
        <v/>
      </c>
    </row>
    <row r="33" spans="1:42" ht="22.5" customHeight="1" x14ac:dyDescent="0.3">
      <c r="A33" s="42">
        <v>28</v>
      </c>
      <c r="B33" s="68"/>
      <c r="C33" s="47"/>
      <c r="D33" s="49"/>
      <c r="E33" s="70" cm="1">
        <f t="array" ref="E33">IF(D33="",0,IF(D33="DSQ",1,IF(D33="ABD",1,IF(D33="NC",1,IF(D33="NP",0,IF(D33&lt;Ben_G!B$2,Ben_G!$A$2,IF(COUNTIF(Ben_G!B:B,D33)=1,_xlfn.XLOOKUP(D33,Ben_G!B:B,Ben_G!$A:$A),INDEX(Ben_G!$A:$A,MATCH(D33,Ben_G!B:B)+1))))))))</f>
        <v>0</v>
      </c>
      <c r="F33" s="54"/>
      <c r="G33" s="70" cm="1">
        <f t="array" ref="G33">IF(F33="",0,IF(F33="DSQ",1,IF(F33="ABD",1,IF(F33="NC",1,IF(F33="NP",0,IF(F33&lt;Ben_G!D$2,Ben_G!$A$2,IF(COUNTIF(Ben_G!D:D,F33)=1,_xlfn.XLOOKUP(F33,Ben_G!D:D,Ben_G!$A:$A),INDEX(Ben_G!$A:$A,MATCH(F33,Ben_G!D:D)+1))))))))</f>
        <v>0</v>
      </c>
      <c r="H33" s="55"/>
      <c r="I33" s="73" cm="1">
        <f t="array" ref="I33">IF(H33="",0,IF(H33="DSQ",1,IF(H33="ABD",1,IF(H33="NC",1,IF(H33="NP",0,IF(H33&lt;Ben_G!C$2,Ben_G!$A$2,IF(COUNTIF(Ben_G!C:C,H33)=1,_xlfn.XLOOKUP(H33,Ben_G!C:C,Ben_G!$A:$A),INDEX(Ben_G!$A:$A,MATCH(H33,Ben_G!C:C)+1))))))))</f>
        <v>0</v>
      </c>
      <c r="J33" s="52"/>
      <c r="K33" s="75" cm="1">
        <f t="array" ref="K33">IF(J33="",0,IF(J33="DSQ",1,IF(J33="ABD",1,IF(J33="NC",1,IF(J33="NP",0,IF(J33&gt;Ben_G!E$2,Ben_G!$A$2,IF(COUNTIF(Ben_G!E:E,J33)=1,_xlfn.XLOOKUP(J33,Ben_G!E:E,Ben_G!$A:$A),INDEX(Ben_G!$A:$A,MATCH(J33,Ben_G!E:E,-1)+1))))))))</f>
        <v>0</v>
      </c>
      <c r="L33" s="54"/>
      <c r="M33" s="75" cm="1">
        <f t="array" ref="M33">IF(L33="",0,IF(L33="DSQ",1,IF(L33="ABD",1,IF(L33="NC",1,IF(L33="NP",0,IF(L33&gt;Ben_G!F$2,Ben_G!$A$2,IF(COUNTIF(Ben_G!F:F,L33)=1,_xlfn.XLOOKUP(L33,Ben_G!F:F,Ben_G!$A:$A),INDEX(Ben_G!$A:$A,MATCH(L33,Ben_G!F:F,-1)+1))))))))</f>
        <v>0</v>
      </c>
      <c r="N33" s="54"/>
      <c r="O33" s="75" cm="1">
        <f t="array" ref="O33">IF(N33="",0,IF(N33="DSQ",1,IF(N33="ABD",1,IF(N33="NC",1,IF(N33="NP",0,IF(N33&gt;Ben_G!G$2,Ben_G!$A$2,IF(COUNTIF(Ben_G!G:G,N33)=1,_xlfn.XLOOKUP(N33,Ben_G!G:G,Ben_G!$A:$A),INDEX(Ben_G!$A:$A,MATCH(N33,Ben_G!G:G,-1)+1))))))))</f>
        <v>0</v>
      </c>
      <c r="P33" s="54"/>
      <c r="Q33" s="78" cm="1">
        <f t="array" ref="Q33">IF(P33="",0,IF(P33="DSQ",1,IF(P33="ABD",1,IF(P33="NC",1,IF(P33="NP",0,IF(P33&gt;Ben_G!H$2,Ben_G!$A$2,IF(COUNTIF(Ben_G!H:H,P33)=1,_xlfn.XLOOKUP(P33,Ben_G!H:H,Ben_G!$A:$A),INDEX(Ben_G!$A:$A,MATCH(P33,Ben_G!H:H,-1)+1))))))))</f>
        <v>0</v>
      </c>
      <c r="R33" s="52"/>
      <c r="S33" s="80" cm="1">
        <f t="array" ref="S33">IF(R33="",0,IF(R33="DSQ",1,IF(R33="ABD",1,IF(R33="NC",1,IF(R33="NP",0,IF(R33&gt;Ben_G!I$2,Ben_G!$A$2,IF(COUNTIF(Ben_G!I:I,R33)=1,_xlfn.XLOOKUP(R33,Ben_G!I:I,Ben_G!$A:$A),INDEX(Ben_G!$A:$A,MATCH(R33,Ben_G!I:I,-1)+1))))))))</f>
        <v>0</v>
      </c>
      <c r="T33" s="81" t="str">
        <f t="shared" si="0"/>
        <v/>
      </c>
      <c r="U33" s="82" t="str">
        <f t="shared" si="1"/>
        <v/>
      </c>
      <c r="V33" s="82" t="str">
        <f t="shared" si="2"/>
        <v/>
      </c>
      <c r="W33" s="83" t="str">
        <f t="shared" si="3"/>
        <v/>
      </c>
      <c r="X33" s="81" t="str">
        <f t="shared" si="4"/>
        <v/>
      </c>
      <c r="Y33" s="82" t="str">
        <f t="shared" si="5"/>
        <v/>
      </c>
      <c r="Z33" s="82" t="str">
        <f t="shared" si="6"/>
        <v/>
      </c>
      <c r="AA33" s="83" t="str">
        <f t="shared" si="7"/>
        <v/>
      </c>
      <c r="AB33" s="81" t="str">
        <f t="shared" si="8"/>
        <v/>
      </c>
      <c r="AC33" s="82" t="str">
        <f t="shared" si="9"/>
        <v/>
      </c>
      <c r="AD33" s="82" t="str">
        <f t="shared" si="10"/>
        <v/>
      </c>
      <c r="AE33" s="83" t="str">
        <f t="shared" si="11"/>
        <v/>
      </c>
      <c r="AF33" s="123" t="str">
        <f t="shared" si="12"/>
        <v/>
      </c>
      <c r="AG33" s="120" t="str">
        <f t="shared" si="13"/>
        <v/>
      </c>
      <c r="AH33" s="120" t="str">
        <f t="shared" si="14"/>
        <v/>
      </c>
      <c r="AI33" s="1" t="str">
        <f t="shared" si="15"/>
        <v/>
      </c>
      <c r="AJ33" s="1" t="str">
        <f t="shared" si="16"/>
        <v/>
      </c>
      <c r="AK33" s="1" t="str">
        <f t="shared" si="17"/>
        <v/>
      </c>
      <c r="AL33" s="1" t="str">
        <f t="shared" si="18"/>
        <v/>
      </c>
      <c r="AM33" s="1" t="str">
        <f t="shared" si="19"/>
        <v/>
      </c>
      <c r="AN33" s="1" t="str">
        <f t="shared" si="20"/>
        <v/>
      </c>
      <c r="AO33" s="1" t="str">
        <f t="shared" si="21"/>
        <v/>
      </c>
      <c r="AP33" s="1" t="str">
        <f t="shared" si="22"/>
        <v/>
      </c>
    </row>
    <row r="34" spans="1:42" ht="22.5" customHeight="1" x14ac:dyDescent="0.3">
      <c r="A34" s="42">
        <v>29</v>
      </c>
      <c r="B34" s="68"/>
      <c r="C34" s="47"/>
      <c r="D34" s="49"/>
      <c r="E34" s="70" cm="1">
        <f t="array" ref="E34">IF(D34="",0,IF(D34="DSQ",1,IF(D34="ABD",1,IF(D34="NC",1,IF(D34="NP",0,IF(D34&lt;Ben_G!B$2,Ben_G!$A$2,IF(COUNTIF(Ben_G!B:B,D34)=1,_xlfn.XLOOKUP(D34,Ben_G!B:B,Ben_G!$A:$A),INDEX(Ben_G!$A:$A,MATCH(D34,Ben_G!B:B)+1))))))))</f>
        <v>0</v>
      </c>
      <c r="F34" s="54"/>
      <c r="G34" s="70" cm="1">
        <f t="array" ref="G34">IF(F34="",0,IF(F34="DSQ",1,IF(F34="ABD",1,IF(F34="NC",1,IF(F34="NP",0,IF(F34&lt;Ben_G!D$2,Ben_G!$A$2,IF(COUNTIF(Ben_G!D:D,F34)=1,_xlfn.XLOOKUP(F34,Ben_G!D:D,Ben_G!$A:$A),INDEX(Ben_G!$A:$A,MATCH(F34,Ben_G!D:D)+1))))))))</f>
        <v>0</v>
      </c>
      <c r="H34" s="55"/>
      <c r="I34" s="73" cm="1">
        <f t="array" ref="I34">IF(H34="",0,IF(H34="DSQ",1,IF(H34="ABD",1,IF(H34="NC",1,IF(H34="NP",0,IF(H34&lt;Ben_G!C$2,Ben_G!$A$2,IF(COUNTIF(Ben_G!C:C,H34)=1,_xlfn.XLOOKUP(H34,Ben_G!C:C,Ben_G!$A:$A),INDEX(Ben_G!$A:$A,MATCH(H34,Ben_G!C:C)+1))))))))</f>
        <v>0</v>
      </c>
      <c r="J34" s="52"/>
      <c r="K34" s="75" cm="1">
        <f t="array" ref="K34">IF(J34="",0,IF(J34="DSQ",1,IF(J34="ABD",1,IF(J34="NC",1,IF(J34="NP",0,IF(J34&gt;Ben_G!E$2,Ben_G!$A$2,IF(COUNTIF(Ben_G!E:E,J34)=1,_xlfn.XLOOKUP(J34,Ben_G!E:E,Ben_G!$A:$A),INDEX(Ben_G!$A:$A,MATCH(J34,Ben_G!E:E,-1)+1))))))))</f>
        <v>0</v>
      </c>
      <c r="L34" s="54"/>
      <c r="M34" s="75" cm="1">
        <f t="array" ref="M34">IF(L34="",0,IF(L34="DSQ",1,IF(L34="ABD",1,IF(L34="NC",1,IF(L34="NP",0,IF(L34&gt;Ben_G!F$2,Ben_G!$A$2,IF(COUNTIF(Ben_G!F:F,L34)=1,_xlfn.XLOOKUP(L34,Ben_G!F:F,Ben_G!$A:$A),INDEX(Ben_G!$A:$A,MATCH(L34,Ben_G!F:F,-1)+1))))))))</f>
        <v>0</v>
      </c>
      <c r="N34" s="54"/>
      <c r="O34" s="75" cm="1">
        <f t="array" ref="O34">IF(N34="",0,IF(N34="DSQ",1,IF(N34="ABD",1,IF(N34="NC",1,IF(N34="NP",0,IF(N34&gt;Ben_G!G$2,Ben_G!$A$2,IF(COUNTIF(Ben_G!G:G,N34)=1,_xlfn.XLOOKUP(N34,Ben_G!G:G,Ben_G!$A:$A),INDEX(Ben_G!$A:$A,MATCH(N34,Ben_G!G:G,-1)+1))))))))</f>
        <v>0</v>
      </c>
      <c r="P34" s="54"/>
      <c r="Q34" s="78" cm="1">
        <f t="array" ref="Q34">IF(P34="",0,IF(P34="DSQ",1,IF(P34="ABD",1,IF(P34="NC",1,IF(P34="NP",0,IF(P34&gt;Ben_G!H$2,Ben_G!$A$2,IF(COUNTIF(Ben_G!H:H,P34)=1,_xlfn.XLOOKUP(P34,Ben_G!H:H,Ben_G!$A:$A),INDEX(Ben_G!$A:$A,MATCH(P34,Ben_G!H:H,-1)+1))))))))</f>
        <v>0</v>
      </c>
      <c r="R34" s="52"/>
      <c r="S34" s="80" cm="1">
        <f t="array" ref="S34">IF(R34="",0,IF(R34="DSQ",1,IF(R34="ABD",1,IF(R34="NC",1,IF(R34="NP",0,IF(R34&gt;Ben_G!I$2,Ben_G!$A$2,IF(COUNTIF(Ben_G!I:I,R34)=1,_xlfn.XLOOKUP(R34,Ben_G!I:I,Ben_G!$A:$A),INDEX(Ben_G!$A:$A,MATCH(R34,Ben_G!I:I,-1)+1))))))))</f>
        <v>0</v>
      </c>
      <c r="T34" s="81" t="str">
        <f t="shared" si="0"/>
        <v/>
      </c>
      <c r="U34" s="82" t="str">
        <f t="shared" si="1"/>
        <v/>
      </c>
      <c r="V34" s="82" t="str">
        <f t="shared" si="2"/>
        <v/>
      </c>
      <c r="W34" s="83" t="str">
        <f t="shared" si="3"/>
        <v/>
      </c>
      <c r="X34" s="81" t="str">
        <f t="shared" si="4"/>
        <v/>
      </c>
      <c r="Y34" s="82" t="str">
        <f t="shared" si="5"/>
        <v/>
      </c>
      <c r="Z34" s="82" t="str">
        <f t="shared" si="6"/>
        <v/>
      </c>
      <c r="AA34" s="83" t="str">
        <f t="shared" si="7"/>
        <v/>
      </c>
      <c r="AB34" s="81" t="str">
        <f t="shared" si="8"/>
        <v/>
      </c>
      <c r="AC34" s="82" t="str">
        <f t="shared" si="9"/>
        <v/>
      </c>
      <c r="AD34" s="82" t="str">
        <f t="shared" si="10"/>
        <v/>
      </c>
      <c r="AE34" s="83" t="str">
        <f t="shared" si="11"/>
        <v/>
      </c>
      <c r="AF34" s="123" t="str">
        <f t="shared" si="12"/>
        <v/>
      </c>
      <c r="AG34" s="120" t="str">
        <f t="shared" si="13"/>
        <v/>
      </c>
      <c r="AH34" s="120" t="str">
        <f t="shared" si="14"/>
        <v/>
      </c>
      <c r="AI34" s="1" t="str">
        <f t="shared" si="15"/>
        <v/>
      </c>
      <c r="AJ34" s="1" t="str">
        <f t="shared" si="16"/>
        <v/>
      </c>
      <c r="AK34" s="1" t="str">
        <f t="shared" si="17"/>
        <v/>
      </c>
      <c r="AL34" s="1" t="str">
        <f t="shared" si="18"/>
        <v/>
      </c>
      <c r="AM34" s="1" t="str">
        <f t="shared" si="19"/>
        <v/>
      </c>
      <c r="AN34" s="1" t="str">
        <f t="shared" si="20"/>
        <v/>
      </c>
      <c r="AO34" s="1" t="str">
        <f t="shared" si="21"/>
        <v/>
      </c>
      <c r="AP34" s="1" t="str">
        <f t="shared" si="22"/>
        <v/>
      </c>
    </row>
    <row r="35" spans="1:42" ht="22.5" customHeight="1" thickBot="1" x14ac:dyDescent="0.35">
      <c r="A35" s="43">
        <v>30</v>
      </c>
      <c r="B35" s="69"/>
      <c r="C35" s="48"/>
      <c r="D35" s="50"/>
      <c r="E35" s="72" cm="1">
        <f t="array" ref="E35">IF(D35="",0,IF(D35="DSQ",1,IF(D35="ABD",1,IF(D35="NC",1,IF(D35="NP",0,IF(D35&lt;Ben_G!B$2,Ben_G!$A$2,IF(COUNTIF(Ben_G!B:B,D35)=1,_xlfn.XLOOKUP(D35,Ben_G!B:B,Ben_G!$A:$A),INDEX(Ben_G!$A:$A,MATCH(D35,Ben_G!B:B)+1))))))))</f>
        <v>0</v>
      </c>
      <c r="F35" s="44"/>
      <c r="G35" s="72" cm="1">
        <f t="array" ref="G35">IF(F35="",0,IF(F35="DSQ",1,IF(F35="ABD",1,IF(F35="NC",1,IF(F35="NP",0,IF(F35&lt;Ben_G!D$2,Ben_G!$A$2,IF(COUNTIF(Ben_G!D:D,F35)=1,_xlfn.XLOOKUP(F35,Ben_G!D:D,Ben_G!$A:$A),INDEX(Ben_G!$A:$A,MATCH(F35,Ben_G!D:D)+1))))))))</f>
        <v>0</v>
      </c>
      <c r="H35" s="53"/>
      <c r="I35" s="74" cm="1">
        <f t="array" ref="I35">IF(H35="",0,IF(H35="DSQ",1,IF(H35="ABD",1,IF(H35="NC",1,IF(H35="NP",0,IF(H35&lt;Ben_G!C$2,Ben_G!$A$2,IF(COUNTIF(Ben_G!C:C,H35)=1,_xlfn.XLOOKUP(H35,Ben_G!C:C,Ben_G!$A:$A),INDEX(Ben_G!$A:$A,MATCH(H35,Ben_G!C:C)+1))))))))</f>
        <v>0</v>
      </c>
      <c r="J35" s="50"/>
      <c r="K35" s="77" cm="1">
        <f t="array" ref="K35">IF(J35="",0,IF(J35="DSQ",1,IF(J35="ABD",1,IF(J35="NC",1,IF(J35="NP",0,IF(J35&gt;Ben_G!E$2,Ben_G!$A$2,IF(COUNTIF(Ben_G!E:E,J35)=1,_xlfn.XLOOKUP(J35,Ben_G!E:E,Ben_G!$A:$A),INDEX(Ben_G!$A:$A,MATCH(J35,Ben_G!E:E,-1)+1))))))))</f>
        <v>0</v>
      </c>
      <c r="L35" s="44"/>
      <c r="M35" s="77" cm="1">
        <f t="array" ref="M35">IF(L35="",0,IF(L35="DSQ",1,IF(L35="ABD",1,IF(L35="NC",1,IF(L35="NP",0,IF(L35&gt;Ben_G!F$2,Ben_G!$A$2,IF(COUNTIF(Ben_G!F:F,L35)=1,_xlfn.XLOOKUP(L35,Ben_G!F:F,Ben_G!$A:$A),INDEX(Ben_G!$A:$A,MATCH(L35,Ben_G!F:F,-1)+1))))))))</f>
        <v>0</v>
      </c>
      <c r="N35" s="44"/>
      <c r="O35" s="77" cm="1">
        <f t="array" ref="O35">IF(N35="",0,IF(N35="DSQ",1,IF(N35="ABD",1,IF(N35="NC",1,IF(N35="NP",0,IF(N35&gt;Ben_G!G$2,Ben_G!$A$2,IF(COUNTIF(Ben_G!G:G,N35)=1,_xlfn.XLOOKUP(N35,Ben_G!G:G,Ben_G!$A:$A),INDEX(Ben_G!$A:$A,MATCH(N35,Ben_G!G:G,-1)+1))))))))</f>
        <v>0</v>
      </c>
      <c r="P35" s="44"/>
      <c r="Q35" s="79" cm="1">
        <f t="array" ref="Q35">IF(P35="",0,IF(P35="DSQ",1,IF(P35="ABD",1,IF(P35="NC",1,IF(P35="NP",0,IF(P35&gt;Ben_G!H$2,Ben_G!$A$2,IF(COUNTIF(Ben_G!H:H,P35)=1,_xlfn.XLOOKUP(P35,Ben_G!H:H,Ben_G!$A:$A),INDEX(Ben_G!$A:$A,MATCH(P35,Ben_G!H:H,-1)+1))))))))</f>
        <v>0</v>
      </c>
      <c r="R35" s="50"/>
      <c r="S35" s="84" cm="1">
        <f t="array" ref="S35">IF(R35="",0,IF(R35="DSQ",1,IF(R35="ABD",1,IF(R35="NC",1,IF(R35="NP",0,IF(R35&gt;Ben_G!I$2,Ben_G!$A$2,IF(COUNTIF(Ben_G!I:I,R35)=1,_xlfn.XLOOKUP(R35,Ben_G!I:I,Ben_G!$A:$A),INDEX(Ben_G!$A:$A,MATCH(R35,Ben_G!I:I,-1)+1))))))))</f>
        <v>0</v>
      </c>
      <c r="T35" s="85" t="str">
        <f t="shared" si="0"/>
        <v/>
      </c>
      <c r="U35" s="86" t="str">
        <f t="shared" si="1"/>
        <v/>
      </c>
      <c r="V35" s="86" t="str">
        <f t="shared" si="2"/>
        <v/>
      </c>
      <c r="W35" s="87" t="str">
        <f t="shared" si="3"/>
        <v/>
      </c>
      <c r="X35" s="85" t="str">
        <f t="shared" si="4"/>
        <v/>
      </c>
      <c r="Y35" s="86" t="str">
        <f t="shared" si="5"/>
        <v/>
      </c>
      <c r="Z35" s="86" t="str">
        <f t="shared" si="6"/>
        <v/>
      </c>
      <c r="AA35" s="87" t="str">
        <f t="shared" si="7"/>
        <v/>
      </c>
      <c r="AB35" s="85" t="str">
        <f t="shared" si="8"/>
        <v/>
      </c>
      <c r="AC35" s="86" t="str">
        <f t="shared" si="9"/>
        <v/>
      </c>
      <c r="AD35" s="86" t="str">
        <f t="shared" si="10"/>
        <v/>
      </c>
      <c r="AE35" s="87" t="str">
        <f t="shared" si="11"/>
        <v/>
      </c>
      <c r="AF35" s="123" t="str">
        <f t="shared" si="12"/>
        <v/>
      </c>
      <c r="AG35" s="120" t="str">
        <f t="shared" si="13"/>
        <v/>
      </c>
      <c r="AH35" s="120" t="str">
        <f t="shared" si="14"/>
        <v/>
      </c>
      <c r="AI35" s="1" t="str">
        <f t="shared" si="15"/>
        <v/>
      </c>
      <c r="AJ35" s="1" t="str">
        <f t="shared" si="16"/>
        <v/>
      </c>
      <c r="AK35" s="1" t="str">
        <f t="shared" si="17"/>
        <v/>
      </c>
      <c r="AL35" s="1" t="str">
        <f t="shared" si="18"/>
        <v/>
      </c>
      <c r="AM35" s="1" t="str">
        <f t="shared" si="19"/>
        <v/>
      </c>
      <c r="AN35" s="1" t="str">
        <f t="shared" si="20"/>
        <v/>
      </c>
      <c r="AO35" s="1" t="str">
        <f t="shared" si="21"/>
        <v/>
      </c>
      <c r="AP35" s="1" t="str">
        <f t="shared" si="22"/>
        <v/>
      </c>
    </row>
    <row r="36" spans="1:42" ht="22.5" customHeight="1" thickTop="1" x14ac:dyDescent="0.3"/>
    <row r="37" spans="1:42" ht="22.5" customHeight="1" x14ac:dyDescent="0.3"/>
    <row r="38" spans="1:42" ht="22.5" customHeight="1" x14ac:dyDescent="0.3"/>
    <row r="39" spans="1:42" ht="22.5" customHeight="1" x14ac:dyDescent="0.3"/>
    <row r="40" spans="1:42" ht="22.5" customHeight="1" x14ac:dyDescent="0.3"/>
    <row r="41" spans="1:42" ht="22.5" customHeight="1" x14ac:dyDescent="0.3"/>
    <row r="42" spans="1:42" ht="22.5" customHeight="1" x14ac:dyDescent="0.3"/>
    <row r="43" spans="1:42" ht="22.5" customHeight="1" x14ac:dyDescent="0.3"/>
    <row r="44" spans="1:42" ht="22.5" customHeight="1" x14ac:dyDescent="0.3"/>
    <row r="45" spans="1:42" ht="22.5" customHeight="1" x14ac:dyDescent="0.3"/>
    <row r="46" spans="1:42" ht="22.5" customHeight="1" x14ac:dyDescent="0.3"/>
    <row r="47" spans="1:42" ht="22.5" customHeight="1" x14ac:dyDescent="0.3"/>
    <row r="48" spans="1:42" ht="22.5" customHeight="1" x14ac:dyDescent="0.3"/>
    <row r="49" spans="20:23" ht="22.5" customHeight="1" x14ac:dyDescent="0.3"/>
    <row r="50" spans="20:23" ht="22.5" customHeight="1" x14ac:dyDescent="0.3">
      <c r="T50" s="1"/>
      <c r="U50" s="1"/>
      <c r="V50" s="1"/>
      <c r="W50" s="1"/>
    </row>
    <row r="51" spans="20:23" ht="22.5" customHeight="1" x14ac:dyDescent="0.3">
      <c r="T51" s="1"/>
      <c r="U51" s="1"/>
      <c r="V51" s="1"/>
      <c r="W51" s="1"/>
    </row>
    <row r="52" spans="20:23" ht="22.5" customHeight="1" x14ac:dyDescent="0.3">
      <c r="T52" s="1"/>
      <c r="U52" s="1"/>
      <c r="V52" s="1"/>
      <c r="W52" s="1"/>
    </row>
    <row r="53" spans="20:23" ht="22.5" customHeight="1" x14ac:dyDescent="0.3">
      <c r="T53" s="1"/>
      <c r="U53" s="1"/>
      <c r="V53" s="1"/>
      <c r="W53" s="1"/>
    </row>
    <row r="54" spans="20:23" ht="22.5" customHeight="1" x14ac:dyDescent="0.3">
      <c r="T54" s="1"/>
      <c r="U54" s="1"/>
      <c r="V54" s="1"/>
      <c r="W54" s="1"/>
    </row>
    <row r="55" spans="20:23" ht="22.5" customHeight="1" x14ac:dyDescent="0.3">
      <c r="T55" s="1"/>
      <c r="U55" s="1"/>
      <c r="V55" s="1"/>
      <c r="W55" s="1"/>
    </row>
    <row r="56" spans="20:23" ht="22.5" customHeight="1" x14ac:dyDescent="0.3">
      <c r="T56" s="1"/>
      <c r="U56" s="1"/>
      <c r="V56" s="1"/>
      <c r="W56" s="1"/>
    </row>
    <row r="57" spans="20:23" ht="22.5" customHeight="1" x14ac:dyDescent="0.3">
      <c r="T57" s="1"/>
      <c r="U57" s="1"/>
      <c r="V57" s="1"/>
      <c r="W57" s="1"/>
    </row>
    <row r="58" spans="20:23" ht="22.5" customHeight="1" x14ac:dyDescent="0.3">
      <c r="T58" s="1"/>
      <c r="U58" s="1"/>
      <c r="V58" s="1"/>
      <c r="W58" s="1"/>
    </row>
    <row r="59" spans="20:23" ht="22.5" customHeight="1" x14ac:dyDescent="0.3">
      <c r="T59" s="1"/>
      <c r="U59" s="1"/>
      <c r="V59" s="1"/>
      <c r="W59" s="1"/>
    </row>
    <row r="60" spans="20:23" ht="22.5" customHeight="1" x14ac:dyDescent="0.3">
      <c r="T60" s="1"/>
      <c r="U60" s="1"/>
      <c r="V60" s="1"/>
      <c r="W60" s="1"/>
    </row>
    <row r="61" spans="20:23" ht="22.5" customHeight="1" x14ac:dyDescent="0.3">
      <c r="T61" s="1"/>
      <c r="U61" s="1"/>
      <c r="V61" s="1"/>
      <c r="W61" s="1"/>
    </row>
    <row r="62" spans="20:23" ht="22.5" customHeight="1" x14ac:dyDescent="0.3">
      <c r="T62" s="1"/>
      <c r="U62" s="1"/>
      <c r="V62" s="1"/>
      <c r="W62" s="1"/>
    </row>
    <row r="63" spans="20:23" ht="22.5" customHeight="1" x14ac:dyDescent="0.3">
      <c r="T63" s="1"/>
      <c r="U63" s="1"/>
      <c r="V63" s="1"/>
      <c r="W63" s="1"/>
    </row>
    <row r="64" spans="20:23" ht="22.5" customHeight="1" x14ac:dyDescent="0.3">
      <c r="T64" s="1"/>
      <c r="U64" s="1"/>
      <c r="V64" s="1"/>
      <c r="W64" s="1"/>
    </row>
    <row r="65" s="1" customFormat="1" ht="22.5" customHeight="1" x14ac:dyDescent="0.3"/>
    <row r="66" s="1" customFormat="1" ht="22.5" customHeight="1" x14ac:dyDescent="0.3"/>
    <row r="67" s="1" customFormat="1" ht="22.5" customHeight="1" x14ac:dyDescent="0.3"/>
  </sheetData>
  <sheetProtection algorithmName="SHA-512" hashValue="jGuCbDNQ0qn+GTZeBhNlQ7t030HbvMyTVM6u+CdUWQTLyUtFuHMI5e47paY5xp19PKxbtgYDFeB4Pan+eH3jGA==" saltValue="DAWvUkUEUzmxNOT8xu/Siw==" spinCount="100000" sheet="1" objects="1" scenarios="1"/>
  <mergeCells count="34">
    <mergeCell ref="AM5:AN5"/>
    <mergeCell ref="AO5:AP5"/>
    <mergeCell ref="A1:C2"/>
    <mergeCell ref="A3:C4"/>
    <mergeCell ref="AB4:AE4"/>
    <mergeCell ref="Z2:AA2"/>
    <mergeCell ref="Z3:AA3"/>
    <mergeCell ref="X3:Y3"/>
    <mergeCell ref="X2:Y2"/>
    <mergeCell ref="AD1:AE1"/>
    <mergeCell ref="T4:W4"/>
    <mergeCell ref="X4:AA4"/>
    <mergeCell ref="V3:W3"/>
    <mergeCell ref="T3:U3"/>
    <mergeCell ref="T2:U2"/>
    <mergeCell ref="D3:S4"/>
    <mergeCell ref="R2:S2"/>
    <mergeCell ref="AI5:AK5"/>
    <mergeCell ref="AB2:AC2"/>
    <mergeCell ref="AB3:AC3"/>
    <mergeCell ref="T1:AC1"/>
    <mergeCell ref="R1:S1"/>
    <mergeCell ref="D2:E2"/>
    <mergeCell ref="F2:G2"/>
    <mergeCell ref="H2:I2"/>
    <mergeCell ref="D1:E1"/>
    <mergeCell ref="F1:G1"/>
    <mergeCell ref="H1:I1"/>
    <mergeCell ref="J1:Q1"/>
    <mergeCell ref="J2:K2"/>
    <mergeCell ref="L2:M2"/>
    <mergeCell ref="N2:O2"/>
    <mergeCell ref="P2:Q2"/>
    <mergeCell ref="V2:W2"/>
  </mergeCells>
  <printOptions horizontalCentered="1" verticalCentered="1"/>
  <pageMargins left="0.39370078740157483" right="0.39370078740157483" top="0.39370078740157483" bottom="0.39370078740157483" header="0" footer="0"/>
  <pageSetup paperSize="9" scale="44" orientation="landscape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DropDown="1" showInputMessage="1" showErrorMessage="1" errorTitle="ATTENTION" error="Veuillez saisir une information autorisée (NP, DSQ ou ABD) ou une performance correcte!" xr:uid="{A59452FA-2145-4FF5-9FCC-CEE37B24A6C0}">
          <x14:formula1>
            <xm:f>Sources!$A:$A</xm:f>
          </x14:formula1>
          <xm:sqref>D6:D35 F6:F35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2858F82D-BFB7-440C-B6F3-501440EA7417}">
          <x14:formula1>
            <xm:f>Sources!$B:$B</xm:f>
          </x14:formula1>
          <xm:sqref>H6:H35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C2FB58F0-847B-4B30-A63C-939C9FD9253D}">
          <x14:formula1>
            <xm:f>Sources!$C:$C</xm:f>
          </x14:formula1>
          <xm:sqref>R6:R35 P6:P35 N6:N35 L6:L35 J6:J35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4B954-619A-403A-BE44-EE3A1A58C1FC}">
  <sheetPr codeName="Feuil3">
    <pageSetUpPr fitToPage="1"/>
  </sheetPr>
  <dimension ref="A1:AS36"/>
  <sheetViews>
    <sheetView zoomScale="80" zoomScaleNormal="80" workbookViewId="0">
      <selection activeCell="T3" sqref="T3:AC3"/>
    </sheetView>
  </sheetViews>
  <sheetFormatPr baseColWidth="10" defaultColWidth="11.6640625" defaultRowHeight="22.5" customHeight="1" x14ac:dyDescent="0.3"/>
  <cols>
    <col min="1" max="1" width="7.21875" style="1" bestFit="1" customWidth="1"/>
    <col min="2" max="3" width="20.5546875" style="1" customWidth="1"/>
    <col min="4" max="7" width="9.5546875" style="1" customWidth="1"/>
    <col min="8" max="9" width="12.5546875" style="1" customWidth="1"/>
    <col min="10" max="15" width="9.5546875" style="1" customWidth="1"/>
    <col min="16" max="19" width="11.5546875" style="1" customWidth="1"/>
    <col min="20" max="23" width="7.5546875" style="2" customWidth="1"/>
    <col min="24" max="25" width="7.5546875" style="1" customWidth="1"/>
    <col min="26" max="26" width="9.5546875" style="1" bestFit="1" customWidth="1"/>
    <col min="27" max="31" width="7.5546875" style="1" customWidth="1"/>
    <col min="32" max="16384" width="11.6640625" style="1"/>
  </cols>
  <sheetData>
    <row r="1" spans="1:45" ht="44.25" customHeight="1" thickTop="1" thickBot="1" x14ac:dyDescent="0.35">
      <c r="A1" s="164" t="s">
        <v>96</v>
      </c>
      <c r="B1" s="165"/>
      <c r="C1" s="166"/>
      <c r="D1" s="180" t="s">
        <v>22</v>
      </c>
      <c r="E1" s="181"/>
      <c r="F1" s="178" t="s">
        <v>23</v>
      </c>
      <c r="G1" s="181"/>
      <c r="H1" s="178" t="s">
        <v>24</v>
      </c>
      <c r="I1" s="179"/>
      <c r="J1" s="182" t="s">
        <v>25</v>
      </c>
      <c r="K1" s="183"/>
      <c r="L1" s="183"/>
      <c r="M1" s="183"/>
      <c r="N1" s="183"/>
      <c r="O1" s="183"/>
      <c r="P1" s="183"/>
      <c r="Q1" s="184"/>
      <c r="R1" s="185" t="s">
        <v>28</v>
      </c>
      <c r="S1" s="186"/>
      <c r="T1" s="142" t="s">
        <v>116</v>
      </c>
      <c r="U1" s="143"/>
      <c r="V1" s="143"/>
      <c r="W1" s="143"/>
      <c r="X1" s="143"/>
      <c r="Y1" s="143"/>
      <c r="Z1" s="143"/>
      <c r="AA1" s="143"/>
      <c r="AB1" s="143"/>
      <c r="AC1" s="143"/>
      <c r="AD1" s="140" t="str">
        <f>IF(COUNT(T3:AC3)=0,"non",IF(COUNT(T3:AC3)&lt;4,"non",T3+V3+X3+Z3+AB3))</f>
        <v>non</v>
      </c>
      <c r="AE1" s="141"/>
    </row>
    <row r="2" spans="1:45" ht="44.25" customHeight="1" thickBot="1" x14ac:dyDescent="0.4">
      <c r="A2" s="167"/>
      <c r="B2" s="168"/>
      <c r="C2" s="169"/>
      <c r="D2" s="162" t="s">
        <v>49</v>
      </c>
      <c r="E2" s="163"/>
      <c r="F2" s="187" t="s">
        <v>50</v>
      </c>
      <c r="G2" s="163"/>
      <c r="H2" s="187" t="s">
        <v>70</v>
      </c>
      <c r="I2" s="188"/>
      <c r="J2" s="160" t="s">
        <v>71</v>
      </c>
      <c r="K2" s="159"/>
      <c r="L2" s="158" t="s">
        <v>51</v>
      </c>
      <c r="M2" s="159"/>
      <c r="N2" s="158" t="s">
        <v>72</v>
      </c>
      <c r="O2" s="159"/>
      <c r="P2" s="158" t="s">
        <v>73</v>
      </c>
      <c r="Q2" s="161"/>
      <c r="R2" s="156" t="s">
        <v>52</v>
      </c>
      <c r="S2" s="157"/>
      <c r="T2" s="137" t="s">
        <v>118</v>
      </c>
      <c r="U2" s="138"/>
      <c r="V2" s="139" t="s">
        <v>119</v>
      </c>
      <c r="W2" s="138"/>
      <c r="X2" s="139" t="s">
        <v>120</v>
      </c>
      <c r="Y2" s="138"/>
      <c r="Z2" s="139" t="s">
        <v>121</v>
      </c>
      <c r="AA2" s="138"/>
      <c r="AB2" s="139" t="s">
        <v>122</v>
      </c>
      <c r="AC2" s="138"/>
      <c r="AD2" s="133"/>
      <c r="AE2" s="135"/>
    </row>
    <row r="3" spans="1:45" ht="44.4" customHeight="1" thickBot="1" x14ac:dyDescent="0.35">
      <c r="A3" s="170" t="s">
        <v>115</v>
      </c>
      <c r="B3" s="171"/>
      <c r="C3" s="172"/>
      <c r="D3" s="145" t="s">
        <v>92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7"/>
      <c r="T3" s="214" t="str">
        <f>IF(COUNT(W6:W35)=0,"non",LARGE(W6:W35,1))</f>
        <v>non</v>
      </c>
      <c r="U3" s="215"/>
      <c r="V3" s="212" t="str">
        <f>IF(COUNT(W6:W35)&lt;2,"non",LARGE(W6:W35,2))</f>
        <v>non</v>
      </c>
      <c r="W3" s="213"/>
      <c r="X3" s="212" t="str">
        <f>IF(COUNT(AQ6:AQ12)=0,"non",LARGE(AQ6:AQ12,1))</f>
        <v>non</v>
      </c>
      <c r="Y3" s="213"/>
      <c r="Z3" s="176" t="str">
        <f>IF(COUNT(AQ6:AQ12)&lt;2,"non",LARGE(AQ6:AQ12,2))</f>
        <v>non</v>
      </c>
      <c r="AA3" s="177"/>
      <c r="AB3" s="176" t="str">
        <f>IF(COUNT(AQ6:AQ12)&lt;3,"non",LARGE(AQ6:AQ12,3))</f>
        <v>non</v>
      </c>
      <c r="AC3" s="177"/>
      <c r="AD3" s="134"/>
      <c r="AE3" s="136"/>
    </row>
    <row r="4" spans="1:45" ht="44.4" customHeight="1" thickBot="1" x14ac:dyDescent="0.35">
      <c r="A4" s="173"/>
      <c r="B4" s="174"/>
      <c r="C4" s="175"/>
      <c r="D4" s="148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50"/>
      <c r="T4" s="151" t="s">
        <v>101</v>
      </c>
      <c r="U4" s="152"/>
      <c r="V4" s="152"/>
      <c r="W4" s="153"/>
      <c r="X4" s="151" t="s">
        <v>102</v>
      </c>
      <c r="Y4" s="152"/>
      <c r="Z4" s="152"/>
      <c r="AA4" s="153"/>
      <c r="AB4" s="151" t="s">
        <v>103</v>
      </c>
      <c r="AC4" s="152"/>
      <c r="AD4" s="152"/>
      <c r="AE4" s="153"/>
    </row>
    <row r="5" spans="1:45" ht="45" customHeight="1" thickBot="1" x14ac:dyDescent="0.35">
      <c r="A5" s="41"/>
      <c r="B5" s="40" t="s">
        <v>26</v>
      </c>
      <c r="C5" s="45" t="s">
        <v>27</v>
      </c>
      <c r="D5" s="60" t="s">
        <v>54</v>
      </c>
      <c r="E5" s="61" t="s">
        <v>29</v>
      </c>
      <c r="F5" s="62" t="s">
        <v>54</v>
      </c>
      <c r="G5" s="58" t="s">
        <v>33</v>
      </c>
      <c r="H5" s="62" t="s">
        <v>55</v>
      </c>
      <c r="I5" s="59" t="s">
        <v>33</v>
      </c>
      <c r="J5" s="60" t="s">
        <v>56</v>
      </c>
      <c r="K5" s="56" t="s">
        <v>33</v>
      </c>
      <c r="L5" s="62" t="s">
        <v>56</v>
      </c>
      <c r="M5" s="56" t="s">
        <v>33</v>
      </c>
      <c r="N5" s="62" t="s">
        <v>56</v>
      </c>
      <c r="O5" s="56" t="s">
        <v>33</v>
      </c>
      <c r="P5" s="62" t="s">
        <v>56</v>
      </c>
      <c r="Q5" s="57" t="s">
        <v>33</v>
      </c>
      <c r="R5" s="63" t="s">
        <v>56</v>
      </c>
      <c r="S5" s="51" t="s">
        <v>33</v>
      </c>
      <c r="T5" s="113" t="s">
        <v>21</v>
      </c>
      <c r="U5" s="114" t="s">
        <v>20</v>
      </c>
      <c r="V5" s="114" t="s">
        <v>19</v>
      </c>
      <c r="W5" s="115" t="s">
        <v>57</v>
      </c>
      <c r="X5" s="116" t="s">
        <v>104</v>
      </c>
      <c r="Y5" s="117" t="s">
        <v>105</v>
      </c>
      <c r="Z5" s="114" t="s">
        <v>108</v>
      </c>
      <c r="AA5" s="115" t="s">
        <v>57</v>
      </c>
      <c r="AB5" s="113" t="s">
        <v>106</v>
      </c>
      <c r="AC5" s="114" t="s">
        <v>107</v>
      </c>
      <c r="AD5" s="114" t="s">
        <v>109</v>
      </c>
      <c r="AE5" s="115" t="s">
        <v>57</v>
      </c>
      <c r="AF5" s="122" t="s">
        <v>112</v>
      </c>
      <c r="AG5" s="119" t="s">
        <v>113</v>
      </c>
      <c r="AH5" s="119" t="s">
        <v>114</v>
      </c>
      <c r="AI5" s="144" t="s">
        <v>100</v>
      </c>
      <c r="AJ5" s="144"/>
      <c r="AK5" s="144"/>
      <c r="AL5" s="1" t="s">
        <v>2</v>
      </c>
      <c r="AM5" s="144" t="s">
        <v>110</v>
      </c>
      <c r="AN5" s="144"/>
      <c r="AO5" s="144" t="s">
        <v>111</v>
      </c>
      <c r="AP5" s="144"/>
      <c r="AQ5" s="124" t="s">
        <v>117</v>
      </c>
      <c r="AR5" s="124"/>
      <c r="AS5" s="124"/>
    </row>
    <row r="6" spans="1:45" ht="22.5" customHeight="1" x14ac:dyDescent="0.3">
      <c r="A6" s="42">
        <v>1</v>
      </c>
      <c r="B6" s="64"/>
      <c r="C6" s="46"/>
      <c r="D6" s="52"/>
      <c r="E6" s="71" cm="1">
        <f t="array" ref="E6">IF(D6="",0,IF(D6="DSQ",1,IF(D6="ABD",1,IF(D6="NC",1,IF(D6="NP",0,IF(D6&lt;Min_F!B$2,Min_F!$A$2,IF(COUNTIF(Min_F!B:B,D6)=1,_xlfn.XLOOKUP(D6,Min_F!B:B,Min_F!$A:$A),INDEX(Min_F!$A:$A,MATCH(D6,Min_F!B:B)+1))))))))</f>
        <v>0</v>
      </c>
      <c r="F6" s="54"/>
      <c r="G6" s="70" cm="1">
        <f t="array" ref="G6">IF(F6="",0,IF(F6="DSQ",1,IF(F6="ABD",1,IF(F6="NC",1,IF(F6="NP",0,IF(F6&lt;Min_F!D$2,Min_F!$A$2,IF(COUNTIF(Min_F!D:D,F6)=1,_xlfn.XLOOKUP(F6,Min_F!D:D,Min_F!$A:$A),INDEX(Min_F!$A:$A,MATCH(F6,Min_F!D:D)+1))))))))</f>
        <v>0</v>
      </c>
      <c r="H6" s="55"/>
      <c r="I6" s="73" cm="1">
        <f t="array" ref="I6">IF(H6="",0,IF(H6="DSQ",1,IF(H6="ABD",1,IF(H6="NC",1,IF(H6="NP",0,IF(H6&lt;Min_F!C$2,Min_F!$A$2,IF(COUNTIF(Min_F!C:C,H6)=1,_xlfn.XLOOKUP(H6,Min_F!C:C,Min_F!$A:$A),INDEX(Min_F!$A:$A,MATCH(H6,Min_F!C:C)+1))))))))</f>
        <v>0</v>
      </c>
      <c r="J6" s="52"/>
      <c r="K6" s="75" cm="1">
        <f t="array" ref="K6">IF(J6="",0,IF(J6="DSQ",1,IF(J6="ABD",1,IF(J6="NC",1,IF(J6="NP",0,IF(J6&gt;Min_F!E$2,Min_F!$A$2,IF(COUNTIF(Min_F!E:E,J6)=1,_xlfn.XLOOKUP(J6,Min_F!E:E,Min_F!$A:$A),INDEX(Min_F!$A:$A,MATCH(J6,Min_F!E:E,-1)+1))))))))</f>
        <v>0</v>
      </c>
      <c r="L6" s="54"/>
      <c r="M6" s="75" cm="1">
        <f t="array" ref="M6">IF(L6="",0,IF(L6="DSQ",1,IF(L6="ABD",1,IF(L6="NC",1,IF(L6="NP",0,IF(L6&gt;Min_F!F$2,Min_F!$A$2,IF(COUNTIF(Min_F!F:F,L6)=1,_xlfn.XLOOKUP(L6,Min_F!F:F,Min_F!$A:$A),INDEX(Min_F!$A:$A,MATCH(L6,Min_F!F:F,-1)+1))))))))</f>
        <v>0</v>
      </c>
      <c r="N6" s="54"/>
      <c r="O6" s="75" cm="1">
        <f t="array" ref="O6">IF(N6="",0,IF(N6="DSQ",1,IF(N6="ABD",1,IF(N6="NC",1,IF(N6="NP",0,IF(N6&gt;Min_F!G$2,Min_F!$A$2,IF(COUNTIF(Min_F!G:G,N6)=1,_xlfn.XLOOKUP(N6,Min_F!G:G,Min_F!$A:$A),INDEX(Min_F!$A:$A,MATCH(N6,Min_F!G:G,-1)+1))))))))</f>
        <v>0</v>
      </c>
      <c r="P6" s="54"/>
      <c r="Q6" s="78" cm="1">
        <f t="array" ref="Q6">IF(P6="",0,IF(P6="DSQ",1,IF(P6="ABD",1,IF(P6="NC",1,IF(P6="NP",0,IF(P6&gt;Min_F!H$2,Min_F!$A$2,IF(COUNTIF(Min_F!H:H,P6)=1,_xlfn.XLOOKUP(P6,Min_F!H:H,Min_F!$A:$A),INDEX(Min_F!$A:$A,MATCH(P6,Min_F!H:H,-1)+1))))))))</f>
        <v>0</v>
      </c>
      <c r="R6" s="52"/>
      <c r="S6" s="80" cm="1">
        <f t="array" ref="S6">IF(R6="",0,IF(R6="DSQ",1,IF(R6="ABD",1,IF(R6="NC",1,IF(R6="NP",0,IF(R6&gt;Min_F!I$2,Min_F!$A$2,IF(COUNTIF(Min_F!I:I,R6)=1,_xlfn.XLOOKUP(R6,Min_F!I:I,Min_F!$A:$A),INDEX(Min_F!$A:$A,MATCH(R6,Min_F!I:I,-1)+1))))))))</f>
        <v>0</v>
      </c>
      <c r="T6" s="81" t="str">
        <f>IF(B6="","",MAX(E6,G6,I6))</f>
        <v/>
      </c>
      <c r="U6" s="82" t="str">
        <f>IF(B6="","",MAX(K6,M6,O6,Q6))</f>
        <v/>
      </c>
      <c r="V6" s="82" t="str">
        <f>IF(B6="","",S6)</f>
        <v/>
      </c>
      <c r="W6" s="83" t="str">
        <f>IF(B6="","",IF(AND(T6+U6+V6&gt;=AG6,T6+U6+V6&gt;=AH6),T6+U6+V6,"-"))</f>
        <v/>
      </c>
      <c r="X6" s="81" t="str">
        <f>IF(B6="","",MAX(E6,G6,I6))</f>
        <v/>
      </c>
      <c r="Y6" s="82" t="str">
        <f>IF(B6="","",LARGE((AI6:AK6),2))</f>
        <v/>
      </c>
      <c r="Z6" s="82" t="str">
        <f>IF(B6="","",LARGE((AL6:AP6),1))</f>
        <v/>
      </c>
      <c r="AA6" s="83" t="str">
        <f>IF(B6="","",IF(AND(X6+Y6+Z6&gt;AF6,X6+Y6+Z6&gt;AH6),X6+Y6+Z6,"&lt;"))</f>
        <v/>
      </c>
      <c r="AB6" s="81" t="str">
        <f>IF(B6="","",LARGE(AO6:AP6,1))</f>
        <v/>
      </c>
      <c r="AC6" s="82" t="str">
        <f>IF(B6="","",LARGE(AM6:AN6,1))</f>
        <v/>
      </c>
      <c r="AD6" s="82" t="str">
        <f>IF(B6="","",LARGE(AI6:AL6,1))</f>
        <v/>
      </c>
      <c r="AE6" s="83" t="str">
        <f>IF(B6="","",IF(AND(AB6+AC6+AD6&gt;AF6,AB6+AC6+AD6&gt;AG6),AB6+AC6+AD6,"&lt;"))</f>
        <v/>
      </c>
      <c r="AF6" s="123" t="str">
        <f>IF(B6="","",SUM(T6:V6))</f>
        <v/>
      </c>
      <c r="AG6" s="120" t="str">
        <f>IF(B6="","",SUM(X6:Z6))</f>
        <v/>
      </c>
      <c r="AH6" s="120" t="str">
        <f>IF(B6="","",SUM(AB6:AD6))</f>
        <v/>
      </c>
      <c r="AI6" s="1" t="str">
        <f>IF(B6="","",E6)</f>
        <v/>
      </c>
      <c r="AJ6" s="1" t="str">
        <f>IF(B6="","",G6)</f>
        <v/>
      </c>
      <c r="AK6" s="1" t="str">
        <f>IF(B6="","",I6)</f>
        <v/>
      </c>
      <c r="AL6" s="1" t="str">
        <f>IF(B6="","",S6)</f>
        <v/>
      </c>
      <c r="AM6" s="1" t="str">
        <f>IF(B6="","",K6)</f>
        <v/>
      </c>
      <c r="AN6" s="1" t="str">
        <f>IF(B6="","",M6)</f>
        <v/>
      </c>
      <c r="AO6" s="1" t="str">
        <f>IF(B6="","",O6)</f>
        <v/>
      </c>
      <c r="AP6" s="1" t="str">
        <f>IF(B6="","",Q6)</f>
        <v/>
      </c>
      <c r="AQ6" s="1" t="str">
        <f>IF(COUNT(W6:W35)&lt;3,"",LARGE(W6:W35,3))</f>
        <v/>
      </c>
    </row>
    <row r="7" spans="1:45" ht="22.5" customHeight="1" x14ac:dyDescent="0.3">
      <c r="A7" s="42">
        <v>2</v>
      </c>
      <c r="B7" s="65"/>
      <c r="C7" s="47"/>
      <c r="D7" s="49"/>
      <c r="E7" s="71" cm="1">
        <f t="array" ref="E7">IF(D7="",0,IF(D7="DSQ",1,IF(D7="ABD",1,IF(D7="NC",1,IF(D7="NP",0,IF(D7&lt;Min_F!B$2,Min_F!$A$2,IF(COUNTIF(Min_F!B:B,D7)=1,_xlfn.XLOOKUP(D7,Min_F!B:B,Min_F!$A:$A),INDEX(Min_F!$A:$A,MATCH(D7,Min_F!B:B)+1))))))))</f>
        <v>0</v>
      </c>
      <c r="F7" s="54"/>
      <c r="G7" s="70" cm="1">
        <f t="array" ref="G7">IF(F7="",0,IF(F7="DSQ",1,IF(F7="ABD",1,IF(F7="NC",1,IF(F7="NP",0,IF(F7&lt;Min_F!D$2,Min_F!$A$2,IF(COUNTIF(Min_F!D:D,F7)=1,_xlfn.XLOOKUP(F7,Min_F!D:D,Min_F!$A:$A),INDEX(Min_F!$A:$A,MATCH(F7,Min_F!D:D)+1))))))))</f>
        <v>0</v>
      </c>
      <c r="H7" s="55"/>
      <c r="I7" s="73" cm="1">
        <f t="array" ref="I7">IF(H7="",0,IF(H7="DSQ",1,IF(H7="ABD",1,IF(H7="NC",1,IF(H7="NP",0,IF(H7&lt;Min_F!C$2,Min_F!$A$2,IF(COUNTIF(Min_F!C:C,H7)=1,_xlfn.XLOOKUP(H7,Min_F!C:C,Min_F!$A:$A),INDEX(Min_F!$A:$A,MATCH(H7,Min_F!C:C)+1))))))))</f>
        <v>0</v>
      </c>
      <c r="J7" s="52"/>
      <c r="K7" s="75" cm="1">
        <f t="array" ref="K7">IF(J7="",0,IF(J7="DSQ",1,IF(J7="ABD",1,IF(J7="NC",1,IF(J7="NP",0,IF(J7&gt;Min_F!E$2,Min_F!$A$2,IF(COUNTIF(Min_F!E:E,J7)=1,_xlfn.XLOOKUP(J7,Min_F!E:E,Min_F!$A:$A),INDEX(Min_F!$A:$A,MATCH(J7,Min_F!E:E,-1)+1))))))))</f>
        <v>0</v>
      </c>
      <c r="L7" s="54"/>
      <c r="M7" s="75" cm="1">
        <f t="array" ref="M7">IF(L7="",0,IF(L7="DSQ",1,IF(L7="ABD",1,IF(L7="NC",1,IF(L7="NP",0,IF(L7&gt;Min_F!F$2,Min_F!$A$2,IF(COUNTIF(Min_F!F:F,L7)=1,_xlfn.XLOOKUP(L7,Min_F!F:F,Min_F!$A:$A),INDEX(Min_F!$A:$A,MATCH(L7,Min_F!F:F,-1)+1))))))))</f>
        <v>0</v>
      </c>
      <c r="N7" s="54"/>
      <c r="O7" s="75" cm="1">
        <f t="array" ref="O7">IF(N7="",0,IF(N7="DSQ",1,IF(N7="ABD",1,IF(N7="NC",1,IF(N7="NP",0,IF(N7&gt;Min_F!G$2,Min_F!$A$2,IF(COUNTIF(Min_F!G:G,N7)=1,_xlfn.XLOOKUP(N7,Min_F!G:G,Min_F!$A:$A),INDEX(Min_F!$A:$A,MATCH(N7,Min_F!G:G,-1)+1))))))))</f>
        <v>0</v>
      </c>
      <c r="P7" s="54"/>
      <c r="Q7" s="78" cm="1">
        <f t="array" ref="Q7">IF(P7="",0,IF(P7="DSQ",1,IF(P7="ABD",1,IF(P7="NC",1,IF(P7="NP",0,IF(P7&gt;Min_F!H$2,Min_F!$A$2,IF(COUNTIF(Min_F!H:H,P7)=1,_xlfn.XLOOKUP(P7,Min_F!H:H,Min_F!$A:$A),INDEX(Min_F!$A:$A,MATCH(P7,Min_F!H:H,-1)+1))))))))</f>
        <v>0</v>
      </c>
      <c r="R7" s="52"/>
      <c r="S7" s="80" cm="1">
        <f t="array" ref="S7">IF(R7="",0,IF(R7="DSQ",1,IF(R7="ABD",1,IF(R7="NC",1,IF(R7="NP",0,IF(R7&gt;Min_F!I$2,Min_F!$A$2,IF(COUNTIF(Min_F!I:I,R7)=1,_xlfn.XLOOKUP(R7,Min_F!I:I,Min_F!$A:$A),INDEX(Min_F!$A:$A,MATCH(R7,Min_F!I:I,-1)+1))))))))</f>
        <v>0</v>
      </c>
      <c r="T7" s="81" t="str">
        <f t="shared" ref="T7:T35" si="0">IF(B7="","",MAX(E7,G7,I7))</f>
        <v/>
      </c>
      <c r="U7" s="82" t="str">
        <f t="shared" ref="U7:U35" si="1">IF(B7="","",MAX(K7,M7,O7,Q7))</f>
        <v/>
      </c>
      <c r="V7" s="82" t="str">
        <f t="shared" ref="V7:V35" si="2">IF(B7="","",S7)</f>
        <v/>
      </c>
      <c r="W7" s="83" t="str">
        <f t="shared" ref="W7:W35" si="3">IF(B7="","",IF(AND(T7+U7+V7&gt;=AG7,T7+U7+V7&gt;=AH7),T7+U7+V7,"-"))</f>
        <v/>
      </c>
      <c r="X7" s="81" t="str">
        <f t="shared" ref="X7:X35" si="4">IF(B7="","",MAX(E7,G7,I7))</f>
        <v/>
      </c>
      <c r="Y7" s="82" t="str">
        <f t="shared" ref="Y7:Y35" si="5">IF(B7="","",LARGE((AI7:AK7),2))</f>
        <v/>
      </c>
      <c r="Z7" s="82" t="str">
        <f t="shared" ref="Z7:Z35" si="6">IF(B7="","",LARGE((AL7:AP7),1))</f>
        <v/>
      </c>
      <c r="AA7" s="83" t="str">
        <f t="shared" ref="AA7:AA35" si="7">IF(B7="","",IF(AND(X7+Y7+Z7&gt;AF7,X7+Y7+Z7&gt;AH7),X7+Y7+Z7,"&lt;"))</f>
        <v/>
      </c>
      <c r="AB7" s="81" t="str">
        <f t="shared" ref="AB7:AB35" si="8">IF(B7="","",LARGE(AO7:AP7,1))</f>
        <v/>
      </c>
      <c r="AC7" s="82" t="str">
        <f t="shared" ref="AC7:AC35" si="9">IF(B7="","",LARGE(AM7:AN7,1))</f>
        <v/>
      </c>
      <c r="AD7" s="82" t="str">
        <f t="shared" ref="AD7:AD35" si="10">IF(B7="","",LARGE(AI7:AL7,1))</f>
        <v/>
      </c>
      <c r="AE7" s="83" t="str">
        <f t="shared" ref="AE7:AE35" si="11">IF(B7="","",IF(AND(AB7+AC7+AD7&gt;AF7,AB7+AC7+AD7&gt;AG7),AB7+AC7+AD7,"&lt;"))</f>
        <v/>
      </c>
      <c r="AF7" s="123" t="str">
        <f t="shared" ref="AF7:AF35" si="12">IF(B7="","",SUM(T7:V7))</f>
        <v/>
      </c>
      <c r="AG7" s="120" t="str">
        <f t="shared" ref="AG7:AG35" si="13">IF(B7="","",SUM(X7:Z7))</f>
        <v/>
      </c>
      <c r="AH7" s="120" t="str">
        <f t="shared" ref="AH7:AH35" si="14">IF(B7="","",SUM(AB7:AD7))</f>
        <v/>
      </c>
      <c r="AI7" s="1" t="str">
        <f t="shared" ref="AI7:AI35" si="15">IF(B7="","",E7)</f>
        <v/>
      </c>
      <c r="AJ7" s="1" t="str">
        <f t="shared" ref="AJ7:AJ35" si="16">IF(B7="","",G7)</f>
        <v/>
      </c>
      <c r="AK7" s="1" t="str">
        <f t="shared" ref="AK7:AK35" si="17">IF(B7="","",I7)</f>
        <v/>
      </c>
      <c r="AL7" s="1" t="str">
        <f t="shared" ref="AL7:AL35" si="18">IF(B7="","",S7)</f>
        <v/>
      </c>
      <c r="AM7" s="1" t="str">
        <f t="shared" ref="AM7:AM35" si="19">IF(B7="","",K7)</f>
        <v/>
      </c>
      <c r="AN7" s="1" t="str">
        <f t="shared" ref="AN7:AN35" si="20">IF(B7="","",M7)</f>
        <v/>
      </c>
      <c r="AO7" s="1" t="str">
        <f t="shared" ref="AO7:AO35" si="21">IF(B7="","",O7)</f>
        <v/>
      </c>
      <c r="AP7" s="1" t="str">
        <f t="shared" ref="AP7:AP35" si="22">IF(B7="","",Q7)</f>
        <v/>
      </c>
      <c r="AQ7" s="1" t="str">
        <f>IF(COUNT(W6:W35)&lt;4,"",LARGE(W6:W35,4))</f>
        <v/>
      </c>
    </row>
    <row r="8" spans="1:45" ht="22.5" customHeight="1" x14ac:dyDescent="0.3">
      <c r="A8" s="42">
        <v>3</v>
      </c>
      <c r="B8" s="65"/>
      <c r="C8" s="47"/>
      <c r="D8" s="49"/>
      <c r="E8" s="71" cm="1">
        <f t="array" ref="E8">IF(D8="",0,IF(D8="DSQ",1,IF(D8="ABD",1,IF(D8="NC",1,IF(D8="NP",0,IF(D8&lt;Min_F!B$2,Min_F!$A$2,IF(COUNTIF(Min_F!B:B,D8)=1,_xlfn.XLOOKUP(D8,Min_F!B:B,Min_F!$A:$A),INDEX(Min_F!$A:$A,MATCH(D8,Min_F!B:B)+1))))))))</f>
        <v>0</v>
      </c>
      <c r="F8" s="54"/>
      <c r="G8" s="70" cm="1">
        <f t="array" ref="G8">IF(F8="",0,IF(F8="DSQ",1,IF(F8="ABD",1,IF(F8="NC",1,IF(F8="NP",0,IF(F8&lt;Min_F!D$2,Min_F!$A$2,IF(COUNTIF(Min_F!D:D,F8)=1,_xlfn.XLOOKUP(F8,Min_F!D:D,Min_F!$A:$A),INDEX(Min_F!$A:$A,MATCH(F8,Min_F!D:D)+1))))))))</f>
        <v>0</v>
      </c>
      <c r="H8" s="55"/>
      <c r="I8" s="73" cm="1">
        <f t="array" ref="I8">IF(H8="",0,IF(H8="DSQ",1,IF(H8="ABD",1,IF(H8="NC",1,IF(H8="NP",0,IF(H8&lt;Min_F!C$2,Min_F!$A$2,IF(COUNTIF(Min_F!C:C,H8)=1,_xlfn.XLOOKUP(H8,Min_F!C:C,Min_F!$A:$A),INDEX(Min_F!$A:$A,MATCH(H8,Min_F!C:C)+1))))))))</f>
        <v>0</v>
      </c>
      <c r="J8" s="52"/>
      <c r="K8" s="75" cm="1">
        <f t="array" ref="K8">IF(J8="",0,IF(J8="DSQ",1,IF(J8="ABD",1,IF(J8="NC",1,IF(J8="NP",0,IF(J8&gt;Min_F!E$2,Min_F!$A$2,IF(COUNTIF(Min_F!E:E,J8)=1,_xlfn.XLOOKUP(J8,Min_F!E:E,Min_F!$A:$A),INDEX(Min_F!$A:$A,MATCH(J8,Min_F!E:E,-1)+1))))))))</f>
        <v>0</v>
      </c>
      <c r="L8" s="54"/>
      <c r="M8" s="75" cm="1">
        <f t="array" ref="M8">IF(L8="",0,IF(L8="DSQ",1,IF(L8="ABD",1,IF(L8="NC",1,IF(L8="NP",0,IF(L8&gt;Min_F!F$2,Min_F!$A$2,IF(COUNTIF(Min_F!F:F,L8)=1,_xlfn.XLOOKUP(L8,Min_F!F:F,Min_F!$A:$A),INDEX(Min_F!$A:$A,MATCH(L8,Min_F!F:F,-1)+1))))))))</f>
        <v>0</v>
      </c>
      <c r="N8" s="54"/>
      <c r="O8" s="75" cm="1">
        <f t="array" ref="O8">IF(N8="",0,IF(N8="DSQ",1,IF(N8="ABD",1,IF(N8="NC",1,IF(N8="NP",0,IF(N8&gt;Min_F!G$2,Min_F!$A$2,IF(COUNTIF(Min_F!G:G,N8)=1,_xlfn.XLOOKUP(N8,Min_F!G:G,Min_F!$A:$A),INDEX(Min_F!$A:$A,MATCH(N8,Min_F!G:G,-1)+1))))))))</f>
        <v>0</v>
      </c>
      <c r="P8" s="54"/>
      <c r="Q8" s="78" cm="1">
        <f t="array" ref="Q8">IF(P8="",0,IF(P8="DSQ",1,IF(P8="ABD",1,IF(P8="NC",1,IF(P8="NP",0,IF(P8&gt;Min_F!H$2,Min_F!$A$2,IF(COUNTIF(Min_F!H:H,P8)=1,_xlfn.XLOOKUP(P8,Min_F!H:H,Min_F!$A:$A),INDEX(Min_F!$A:$A,MATCH(P8,Min_F!H:H,-1)+1))))))))</f>
        <v>0</v>
      </c>
      <c r="R8" s="52"/>
      <c r="S8" s="80" cm="1">
        <f t="array" ref="S8">IF(R8="",0,IF(R8="DSQ",1,IF(R8="ABD",1,IF(R8="NC",1,IF(R8="NP",0,IF(R8&gt;Min_F!I$2,Min_F!$A$2,IF(COUNTIF(Min_F!I:I,R8)=1,_xlfn.XLOOKUP(R8,Min_F!I:I,Min_F!$A:$A),INDEX(Min_F!$A:$A,MATCH(R8,Min_F!I:I,-1)+1))))))))</f>
        <v>0</v>
      </c>
      <c r="T8" s="81" t="str">
        <f t="shared" si="0"/>
        <v/>
      </c>
      <c r="U8" s="82" t="str">
        <f t="shared" si="1"/>
        <v/>
      </c>
      <c r="V8" s="82" t="str">
        <f t="shared" si="2"/>
        <v/>
      </c>
      <c r="W8" s="83" t="str">
        <f t="shared" si="3"/>
        <v/>
      </c>
      <c r="X8" s="81" t="str">
        <f t="shared" si="4"/>
        <v/>
      </c>
      <c r="Y8" s="82" t="str">
        <f t="shared" si="5"/>
        <v/>
      </c>
      <c r="Z8" s="82" t="str">
        <f t="shared" si="6"/>
        <v/>
      </c>
      <c r="AA8" s="83" t="str">
        <f t="shared" si="7"/>
        <v/>
      </c>
      <c r="AB8" s="81" t="str">
        <f t="shared" si="8"/>
        <v/>
      </c>
      <c r="AC8" s="82" t="str">
        <f t="shared" si="9"/>
        <v/>
      </c>
      <c r="AD8" s="82" t="str">
        <f t="shared" si="10"/>
        <v/>
      </c>
      <c r="AE8" s="83" t="str">
        <f t="shared" si="11"/>
        <v/>
      </c>
      <c r="AF8" s="123" t="str">
        <f t="shared" si="12"/>
        <v/>
      </c>
      <c r="AG8" s="120" t="str">
        <f t="shared" si="13"/>
        <v/>
      </c>
      <c r="AH8" s="120" t="str">
        <f t="shared" si="14"/>
        <v/>
      </c>
      <c r="AI8" s="1" t="str">
        <f t="shared" si="15"/>
        <v/>
      </c>
      <c r="AJ8" s="1" t="str">
        <f t="shared" si="16"/>
        <v/>
      </c>
      <c r="AK8" s="1" t="str">
        <f t="shared" si="17"/>
        <v/>
      </c>
      <c r="AL8" s="1" t="str">
        <f t="shared" si="18"/>
        <v/>
      </c>
      <c r="AM8" s="1" t="str">
        <f t="shared" si="19"/>
        <v/>
      </c>
      <c r="AN8" s="1" t="str">
        <f t="shared" si="20"/>
        <v/>
      </c>
      <c r="AO8" s="1" t="str">
        <f t="shared" si="21"/>
        <v/>
      </c>
      <c r="AP8" s="1" t="str">
        <f t="shared" si="22"/>
        <v/>
      </c>
      <c r="AQ8" s="1" t="str">
        <f>IF(COUNT(W6:W35)&lt;5,"",LARGE(W6:W35,5))</f>
        <v/>
      </c>
    </row>
    <row r="9" spans="1:45" ht="22.5" customHeight="1" x14ac:dyDescent="0.3">
      <c r="A9" s="42">
        <v>4</v>
      </c>
      <c r="B9" s="65"/>
      <c r="C9" s="47"/>
      <c r="D9" s="49"/>
      <c r="E9" s="71" cm="1">
        <f t="array" ref="E9">IF(D9="",0,IF(D9="DSQ",1,IF(D9="ABD",1,IF(D9="NC",1,IF(D9="NP",0,IF(D9&lt;Min_F!B$2,Min_F!$A$2,IF(COUNTIF(Min_F!B:B,D9)=1,_xlfn.XLOOKUP(D9,Min_F!B:B,Min_F!$A:$A),INDEX(Min_F!$A:$A,MATCH(D9,Min_F!B:B)+1))))))))</f>
        <v>0</v>
      </c>
      <c r="F9" s="54"/>
      <c r="G9" s="70" cm="1">
        <f t="array" ref="G9">IF(F9="",0,IF(F9="DSQ",1,IF(F9="ABD",1,IF(F9="NC",1,IF(F9="NP",0,IF(F9&lt;Min_F!D$2,Min_F!$A$2,IF(COUNTIF(Min_F!D:D,F9)=1,_xlfn.XLOOKUP(F9,Min_F!D:D,Min_F!$A:$A),INDEX(Min_F!$A:$A,MATCH(F9,Min_F!D:D)+1))))))))</f>
        <v>0</v>
      </c>
      <c r="H9" s="55"/>
      <c r="I9" s="73" cm="1">
        <f t="array" ref="I9">IF(H9="",0,IF(H9="DSQ",1,IF(H9="ABD",1,IF(H9="NC",1,IF(H9="NP",0,IF(H9&lt;Min_F!C$2,Min_F!$A$2,IF(COUNTIF(Min_F!C:C,H9)=1,_xlfn.XLOOKUP(H9,Min_F!C:C,Min_F!$A:$A),INDEX(Min_F!$A:$A,MATCH(H9,Min_F!C:C)+1))))))))</f>
        <v>0</v>
      </c>
      <c r="J9" s="52"/>
      <c r="K9" s="75" cm="1">
        <f t="array" ref="K9">IF(J9="",0,IF(J9="DSQ",1,IF(J9="ABD",1,IF(J9="NC",1,IF(J9="NP",0,IF(J9&gt;Min_F!E$2,Min_F!$A$2,IF(COUNTIF(Min_F!E:E,J9)=1,_xlfn.XLOOKUP(J9,Min_F!E:E,Min_F!$A:$A),INDEX(Min_F!$A:$A,MATCH(J9,Min_F!E:E,-1)+1))))))))</f>
        <v>0</v>
      </c>
      <c r="L9" s="54"/>
      <c r="M9" s="75" cm="1">
        <f t="array" ref="M9">IF(L9="",0,IF(L9="DSQ",1,IF(L9="ABD",1,IF(L9="NC",1,IF(L9="NP",0,IF(L9&gt;Min_F!F$2,Min_F!$A$2,IF(COUNTIF(Min_F!F:F,L9)=1,_xlfn.XLOOKUP(L9,Min_F!F:F,Min_F!$A:$A),INDEX(Min_F!$A:$A,MATCH(L9,Min_F!F:F,-1)+1))))))))</f>
        <v>0</v>
      </c>
      <c r="N9" s="54"/>
      <c r="O9" s="75" cm="1">
        <f t="array" ref="O9">IF(N9="",0,IF(N9="DSQ",1,IF(N9="ABD",1,IF(N9="NC",1,IF(N9="NP",0,IF(N9&gt;Min_F!G$2,Min_F!$A$2,IF(COUNTIF(Min_F!G:G,N9)=1,_xlfn.XLOOKUP(N9,Min_F!G:G,Min_F!$A:$A),INDEX(Min_F!$A:$A,MATCH(N9,Min_F!G:G,-1)+1))))))))</f>
        <v>0</v>
      </c>
      <c r="P9" s="54"/>
      <c r="Q9" s="78" cm="1">
        <f t="array" ref="Q9">IF(P9="",0,IF(P9="DSQ",1,IF(P9="ABD",1,IF(P9="NC",1,IF(P9="NP",0,IF(P9&gt;Min_F!H$2,Min_F!$A$2,IF(COUNTIF(Min_F!H:H,P9)=1,_xlfn.XLOOKUP(P9,Min_F!H:H,Min_F!$A:$A),INDEX(Min_F!$A:$A,MATCH(P9,Min_F!H:H,-1)+1))))))))</f>
        <v>0</v>
      </c>
      <c r="R9" s="52"/>
      <c r="S9" s="80" cm="1">
        <f t="array" ref="S9">IF(R9="",0,IF(R9="DSQ",1,IF(R9="ABD",1,IF(R9="NC",1,IF(R9="NP",0,IF(R9&gt;Min_F!I$2,Min_F!$A$2,IF(COUNTIF(Min_F!I:I,R9)=1,_xlfn.XLOOKUP(R9,Min_F!I:I,Min_F!$A:$A),INDEX(Min_F!$A:$A,MATCH(R9,Min_F!I:I,-1)+1))))))))</f>
        <v>0</v>
      </c>
      <c r="T9" s="81" t="str">
        <f t="shared" si="0"/>
        <v/>
      </c>
      <c r="U9" s="82" t="str">
        <f t="shared" si="1"/>
        <v/>
      </c>
      <c r="V9" s="82" t="str">
        <f t="shared" si="2"/>
        <v/>
      </c>
      <c r="W9" s="83" t="str">
        <f t="shared" si="3"/>
        <v/>
      </c>
      <c r="X9" s="81" t="str">
        <f t="shared" si="4"/>
        <v/>
      </c>
      <c r="Y9" s="82" t="str">
        <f t="shared" si="5"/>
        <v/>
      </c>
      <c r="Z9" s="82" t="str">
        <f t="shared" si="6"/>
        <v/>
      </c>
      <c r="AA9" s="83" t="str">
        <f t="shared" si="7"/>
        <v/>
      </c>
      <c r="AB9" s="81" t="str">
        <f t="shared" si="8"/>
        <v/>
      </c>
      <c r="AC9" s="82" t="str">
        <f t="shared" si="9"/>
        <v/>
      </c>
      <c r="AD9" s="82" t="str">
        <f t="shared" si="10"/>
        <v/>
      </c>
      <c r="AE9" s="83" t="str">
        <f t="shared" si="11"/>
        <v/>
      </c>
      <c r="AF9" s="123" t="str">
        <f t="shared" si="12"/>
        <v/>
      </c>
      <c r="AG9" s="120" t="str">
        <f t="shared" si="13"/>
        <v/>
      </c>
      <c r="AH9" s="120" t="str">
        <f t="shared" si="14"/>
        <v/>
      </c>
      <c r="AI9" s="1" t="str">
        <f t="shared" si="15"/>
        <v/>
      </c>
      <c r="AJ9" s="1" t="str">
        <f t="shared" si="16"/>
        <v/>
      </c>
      <c r="AK9" s="1" t="str">
        <f t="shared" si="17"/>
        <v/>
      </c>
      <c r="AL9" s="1" t="str">
        <f t="shared" si="18"/>
        <v/>
      </c>
      <c r="AM9" s="1" t="str">
        <f t="shared" si="19"/>
        <v/>
      </c>
      <c r="AN9" s="1" t="str">
        <f t="shared" si="20"/>
        <v/>
      </c>
      <c r="AO9" s="1" t="str">
        <f t="shared" si="21"/>
        <v/>
      </c>
      <c r="AP9" s="1" t="str">
        <f t="shared" si="22"/>
        <v/>
      </c>
      <c r="AQ9" s="1" t="str">
        <f>IF(COUNT(AA6:AA35)=0,"",LARGE(AA6:AA35,1))</f>
        <v/>
      </c>
    </row>
    <row r="10" spans="1:45" ht="22.5" customHeight="1" x14ac:dyDescent="0.3">
      <c r="A10" s="42">
        <v>5</v>
      </c>
      <c r="B10" s="65"/>
      <c r="C10" s="47"/>
      <c r="D10" s="49"/>
      <c r="E10" s="71" cm="1">
        <f t="array" ref="E10">IF(D10="",0,IF(D10="DSQ",1,IF(D10="ABD",1,IF(D10="NC",1,IF(D10="NP",0,IF(D10&lt;Min_F!B$2,Min_F!$A$2,IF(COUNTIF(Min_F!B:B,D10)=1,_xlfn.XLOOKUP(D10,Min_F!B:B,Min_F!$A:$A),INDEX(Min_F!$A:$A,MATCH(D10,Min_F!B:B)+1))))))))</f>
        <v>0</v>
      </c>
      <c r="F10" s="54"/>
      <c r="G10" s="70" cm="1">
        <f t="array" ref="G10">IF(F10="",0,IF(F10="DSQ",1,IF(F10="ABD",1,IF(F10="NC",1,IF(F10="NP",0,IF(F10&lt;Min_F!D$2,Min_F!$A$2,IF(COUNTIF(Min_F!D:D,F10)=1,_xlfn.XLOOKUP(F10,Min_F!D:D,Min_F!$A:$A),INDEX(Min_F!$A:$A,MATCH(F10,Min_F!D:D)+1))))))))</f>
        <v>0</v>
      </c>
      <c r="H10" s="55"/>
      <c r="I10" s="73" cm="1">
        <f t="array" ref="I10">IF(H10="",0,IF(H10="DSQ",1,IF(H10="ABD",1,IF(H10="NC",1,IF(H10="NP",0,IF(H10&lt;Min_F!C$2,Min_F!$A$2,IF(COUNTIF(Min_F!C:C,H10)=1,_xlfn.XLOOKUP(H10,Min_F!C:C,Min_F!$A:$A),INDEX(Min_F!$A:$A,MATCH(H10,Min_F!C:C)+1))))))))</f>
        <v>0</v>
      </c>
      <c r="J10" s="52"/>
      <c r="K10" s="75" cm="1">
        <f t="array" ref="K10">IF(J10="",0,IF(J10="DSQ",1,IF(J10="ABD",1,IF(J10="NC",1,IF(J10="NP",0,IF(J10&gt;Min_F!E$2,Min_F!$A$2,IF(COUNTIF(Min_F!E:E,J10)=1,_xlfn.XLOOKUP(J10,Min_F!E:E,Min_F!$A:$A),INDEX(Min_F!$A:$A,MATCH(J10,Min_F!E:E,-1)+1))))))))</f>
        <v>0</v>
      </c>
      <c r="L10" s="54"/>
      <c r="M10" s="75" cm="1">
        <f t="array" ref="M10">IF(L10="",0,IF(L10="DSQ",1,IF(L10="ABD",1,IF(L10="NC",1,IF(L10="NP",0,IF(L10&gt;Min_F!F$2,Min_F!$A$2,IF(COUNTIF(Min_F!F:F,L10)=1,_xlfn.XLOOKUP(L10,Min_F!F:F,Min_F!$A:$A),INDEX(Min_F!$A:$A,MATCH(L10,Min_F!F:F,-1)+1))))))))</f>
        <v>0</v>
      </c>
      <c r="N10" s="54"/>
      <c r="O10" s="75" cm="1">
        <f t="array" ref="O10">IF(N10="",0,IF(N10="DSQ",1,IF(N10="ABD",1,IF(N10="NC",1,IF(N10="NP",0,IF(N10&gt;Min_F!G$2,Min_F!$A$2,IF(COUNTIF(Min_F!G:G,N10)=1,_xlfn.XLOOKUP(N10,Min_F!G:G,Min_F!$A:$A),INDEX(Min_F!$A:$A,MATCH(N10,Min_F!G:G,-1)+1))))))))</f>
        <v>0</v>
      </c>
      <c r="P10" s="54"/>
      <c r="Q10" s="78" cm="1">
        <f t="array" ref="Q10">IF(P10="",0,IF(P10="DSQ",1,IF(P10="ABD",1,IF(P10="NC",1,IF(P10="NP",0,IF(P10&gt;Min_F!H$2,Min_F!$A$2,IF(COUNTIF(Min_F!H:H,P10)=1,_xlfn.XLOOKUP(P10,Min_F!H:H,Min_F!$A:$A),INDEX(Min_F!$A:$A,MATCH(P10,Min_F!H:H,-1)+1))))))))</f>
        <v>0</v>
      </c>
      <c r="R10" s="52"/>
      <c r="S10" s="80" cm="1">
        <f t="array" ref="S10">IF(R10="",0,IF(R10="DSQ",1,IF(R10="ABD",1,IF(R10="NC",1,IF(R10="NP",0,IF(R10&gt;Min_F!I$2,Min_F!$A$2,IF(COUNTIF(Min_F!I:I,R10)=1,_xlfn.XLOOKUP(R10,Min_F!I:I,Min_F!$A:$A),INDEX(Min_F!$A:$A,MATCH(R10,Min_F!I:I,-1)+1))))))))</f>
        <v>0</v>
      </c>
      <c r="T10" s="81" t="str">
        <f t="shared" si="0"/>
        <v/>
      </c>
      <c r="U10" s="82" t="str">
        <f t="shared" si="1"/>
        <v/>
      </c>
      <c r="V10" s="82" t="str">
        <f t="shared" si="2"/>
        <v/>
      </c>
      <c r="W10" s="83" t="str">
        <f t="shared" si="3"/>
        <v/>
      </c>
      <c r="X10" s="81" t="str">
        <f t="shared" si="4"/>
        <v/>
      </c>
      <c r="Y10" s="82" t="str">
        <f t="shared" si="5"/>
        <v/>
      </c>
      <c r="Z10" s="82" t="str">
        <f t="shared" si="6"/>
        <v/>
      </c>
      <c r="AA10" s="83" t="str">
        <f t="shared" si="7"/>
        <v/>
      </c>
      <c r="AB10" s="81" t="str">
        <f t="shared" si="8"/>
        <v/>
      </c>
      <c r="AC10" s="82" t="str">
        <f t="shared" si="9"/>
        <v/>
      </c>
      <c r="AD10" s="82" t="str">
        <f t="shared" si="10"/>
        <v/>
      </c>
      <c r="AE10" s="83" t="str">
        <f>IF(B10="","",IF(AND(AB10+AC10+AD10&gt;AF10,AB10+AC10+AD10&gt;AG10),AB10+AC10+AD10,"&lt;"))</f>
        <v/>
      </c>
      <c r="AF10" s="123" t="str">
        <f t="shared" si="12"/>
        <v/>
      </c>
      <c r="AG10" s="120" t="str">
        <f t="shared" si="13"/>
        <v/>
      </c>
      <c r="AH10" s="120" t="str">
        <f t="shared" si="14"/>
        <v/>
      </c>
      <c r="AI10" s="1" t="str">
        <f t="shared" si="15"/>
        <v/>
      </c>
      <c r="AJ10" s="1" t="str">
        <f t="shared" si="16"/>
        <v/>
      </c>
      <c r="AK10" s="1" t="str">
        <f t="shared" si="17"/>
        <v/>
      </c>
      <c r="AL10" s="1" t="str">
        <f t="shared" si="18"/>
        <v/>
      </c>
      <c r="AM10" s="1" t="str">
        <f t="shared" si="19"/>
        <v/>
      </c>
      <c r="AN10" s="1" t="str">
        <f t="shared" si="20"/>
        <v/>
      </c>
      <c r="AO10" s="1" t="str">
        <f t="shared" si="21"/>
        <v/>
      </c>
      <c r="AP10" s="1" t="str">
        <f t="shared" si="22"/>
        <v/>
      </c>
      <c r="AQ10" s="1" t="str">
        <f>IF(COUNT(AA6:AA35)&lt;2,"",LARGE(AA6:AA35,2))</f>
        <v/>
      </c>
    </row>
    <row r="11" spans="1:45" ht="22.5" customHeight="1" x14ac:dyDescent="0.3">
      <c r="A11" s="42">
        <v>6</v>
      </c>
      <c r="B11" s="65"/>
      <c r="C11" s="47"/>
      <c r="D11" s="49"/>
      <c r="E11" s="71" cm="1">
        <f t="array" ref="E11">IF(D11="",0,IF(D11="DSQ",1,IF(D11="ABD",1,IF(D11="NC",1,IF(D11="NP",0,IF(D11&lt;Min_F!B$2,Min_F!$A$2,IF(COUNTIF(Min_F!B:B,D11)=1,_xlfn.XLOOKUP(D11,Min_F!B:B,Min_F!$A:$A),INDEX(Min_F!$A:$A,MATCH(D11,Min_F!B:B)+1))))))))</f>
        <v>0</v>
      </c>
      <c r="F11" s="54"/>
      <c r="G11" s="70" cm="1">
        <f t="array" ref="G11">IF(F11="",0,IF(F11="DSQ",1,IF(F11="ABD",1,IF(F11="NC",1,IF(F11="NP",0,IF(F11&lt;Min_F!D$2,Min_F!$A$2,IF(COUNTIF(Min_F!D:D,F11)=1,_xlfn.XLOOKUP(F11,Min_F!D:D,Min_F!$A:$A),INDEX(Min_F!$A:$A,MATCH(F11,Min_F!D:D)+1))))))))</f>
        <v>0</v>
      </c>
      <c r="H11" s="55"/>
      <c r="I11" s="73" cm="1">
        <f t="array" ref="I11">IF(H11="",0,IF(H11="DSQ",1,IF(H11="ABD",1,IF(H11="NC",1,IF(H11="NP",0,IF(H11&lt;Min_F!C$2,Min_F!$A$2,IF(COUNTIF(Min_F!C:C,H11)=1,_xlfn.XLOOKUP(H11,Min_F!C:C,Min_F!$A:$A),INDEX(Min_F!$A:$A,MATCH(H11,Min_F!C:C)+1))))))))</f>
        <v>0</v>
      </c>
      <c r="J11" s="52"/>
      <c r="K11" s="75" cm="1">
        <f t="array" ref="K11">IF(J11="",0,IF(J11="DSQ",1,IF(J11="ABD",1,IF(J11="NC",1,IF(J11="NP",0,IF(J11&gt;Min_F!E$2,Min_F!$A$2,IF(COUNTIF(Min_F!E:E,J11)=1,_xlfn.XLOOKUP(J11,Min_F!E:E,Min_F!$A:$A),INDEX(Min_F!$A:$A,MATCH(J11,Min_F!E:E,-1)+1))))))))</f>
        <v>0</v>
      </c>
      <c r="L11" s="54"/>
      <c r="M11" s="75" cm="1">
        <f t="array" ref="M11">IF(L11="",0,IF(L11="DSQ",1,IF(L11="ABD",1,IF(L11="NC",1,IF(L11="NP",0,IF(L11&gt;Min_F!F$2,Min_F!$A$2,IF(COUNTIF(Min_F!F:F,L11)=1,_xlfn.XLOOKUP(L11,Min_F!F:F,Min_F!$A:$A),INDEX(Min_F!$A:$A,MATCH(L11,Min_F!F:F,-1)+1))))))))</f>
        <v>0</v>
      </c>
      <c r="N11" s="54"/>
      <c r="O11" s="75" cm="1">
        <f t="array" ref="O11">IF(N11="",0,IF(N11="DSQ",1,IF(N11="ABD",1,IF(N11="NC",1,IF(N11="NP",0,IF(N11&gt;Min_F!G$2,Min_F!$A$2,IF(COUNTIF(Min_F!G:G,N11)=1,_xlfn.XLOOKUP(N11,Min_F!G:G,Min_F!$A:$A),INDEX(Min_F!$A:$A,MATCH(N11,Min_F!G:G,-1)+1))))))))</f>
        <v>0</v>
      </c>
      <c r="P11" s="54"/>
      <c r="Q11" s="78" cm="1">
        <f t="array" ref="Q11">IF(P11="",0,IF(P11="DSQ",1,IF(P11="ABD",1,IF(P11="NC",1,IF(P11="NP",0,IF(P11&gt;Min_F!H$2,Min_F!$A$2,IF(COUNTIF(Min_F!H:H,P11)=1,_xlfn.XLOOKUP(P11,Min_F!H:H,Min_F!$A:$A),INDEX(Min_F!$A:$A,MATCH(P11,Min_F!H:H,-1)+1))))))))</f>
        <v>0</v>
      </c>
      <c r="R11" s="52"/>
      <c r="S11" s="80" cm="1">
        <f t="array" ref="S11">IF(R11="",0,IF(R11="DSQ",1,IF(R11="ABD",1,IF(R11="NC",1,IF(R11="NP",0,IF(R11&gt;Min_F!I$2,Min_F!$A$2,IF(COUNTIF(Min_F!I:I,R11)=1,_xlfn.XLOOKUP(R11,Min_F!I:I,Min_F!$A:$A),INDEX(Min_F!$A:$A,MATCH(R11,Min_F!I:I,-1)+1))))))))</f>
        <v>0</v>
      </c>
      <c r="T11" s="81" t="str">
        <f t="shared" si="0"/>
        <v/>
      </c>
      <c r="U11" s="82" t="str">
        <f t="shared" si="1"/>
        <v/>
      </c>
      <c r="V11" s="82" t="str">
        <f t="shared" si="2"/>
        <v/>
      </c>
      <c r="W11" s="83" t="str">
        <f t="shared" si="3"/>
        <v/>
      </c>
      <c r="X11" s="81" t="str">
        <f t="shared" si="4"/>
        <v/>
      </c>
      <c r="Y11" s="82" t="str">
        <f t="shared" si="5"/>
        <v/>
      </c>
      <c r="Z11" s="82" t="str">
        <f t="shared" si="6"/>
        <v/>
      </c>
      <c r="AA11" s="83" t="str">
        <f t="shared" si="7"/>
        <v/>
      </c>
      <c r="AB11" s="81" t="str">
        <f t="shared" si="8"/>
        <v/>
      </c>
      <c r="AC11" s="82" t="str">
        <f t="shared" si="9"/>
        <v/>
      </c>
      <c r="AD11" s="82" t="str">
        <f t="shared" si="10"/>
        <v/>
      </c>
      <c r="AE11" s="83" t="str">
        <f t="shared" si="11"/>
        <v/>
      </c>
      <c r="AF11" s="123" t="str">
        <f t="shared" si="12"/>
        <v/>
      </c>
      <c r="AG11" s="120" t="str">
        <f t="shared" si="13"/>
        <v/>
      </c>
      <c r="AH11" s="120" t="str">
        <f t="shared" si="14"/>
        <v/>
      </c>
      <c r="AI11" s="1" t="str">
        <f t="shared" si="15"/>
        <v/>
      </c>
      <c r="AJ11" s="1" t="str">
        <f t="shared" si="16"/>
        <v/>
      </c>
      <c r="AK11" s="1" t="str">
        <f t="shared" si="17"/>
        <v/>
      </c>
      <c r="AL11" s="1" t="str">
        <f t="shared" si="18"/>
        <v/>
      </c>
      <c r="AM11" s="1" t="str">
        <f t="shared" si="19"/>
        <v/>
      </c>
      <c r="AN11" s="1" t="str">
        <f t="shared" si="20"/>
        <v/>
      </c>
      <c r="AO11" s="1" t="str">
        <f t="shared" si="21"/>
        <v/>
      </c>
      <c r="AP11" s="1" t="str">
        <f t="shared" si="22"/>
        <v/>
      </c>
      <c r="AQ11" s="1" t="str">
        <f>IF(COUNT(AE6:AE35)=0,"",LARGE(AE6:AE35,1))</f>
        <v/>
      </c>
    </row>
    <row r="12" spans="1:45" ht="22.5" customHeight="1" x14ac:dyDescent="0.3">
      <c r="A12" s="42">
        <v>7</v>
      </c>
      <c r="B12" s="65"/>
      <c r="C12" s="47"/>
      <c r="D12" s="49"/>
      <c r="E12" s="71" cm="1">
        <f t="array" ref="E12">IF(D12="",0,IF(D12="DSQ",1,IF(D12="ABD",1,IF(D12="NC",1,IF(D12="NP",0,IF(D12&lt;Min_F!B$2,Min_F!$A$2,IF(COUNTIF(Min_F!B:B,D12)=1,_xlfn.XLOOKUP(D12,Min_F!B:B,Min_F!$A:$A),INDEX(Min_F!$A:$A,MATCH(D12,Min_F!B:B)+1))))))))</f>
        <v>0</v>
      </c>
      <c r="F12" s="54"/>
      <c r="G12" s="70" cm="1">
        <f t="array" ref="G12">IF(F12="",0,IF(F12="DSQ",1,IF(F12="ABD",1,IF(F12="NC",1,IF(F12="NP",0,IF(F12&lt;Min_F!D$2,Min_F!$A$2,IF(COUNTIF(Min_F!D:D,F12)=1,_xlfn.XLOOKUP(F12,Min_F!D:D,Min_F!$A:$A),INDEX(Min_F!$A:$A,MATCH(F12,Min_F!D:D)+1))))))))</f>
        <v>0</v>
      </c>
      <c r="H12" s="55"/>
      <c r="I12" s="73" cm="1">
        <f t="array" ref="I12">IF(H12="",0,IF(H12="DSQ",1,IF(H12="ABD",1,IF(H12="NC",1,IF(H12="NP",0,IF(H12&lt;Min_F!C$2,Min_F!$A$2,IF(COUNTIF(Min_F!C:C,H12)=1,_xlfn.XLOOKUP(H12,Min_F!C:C,Min_F!$A:$A),INDEX(Min_F!$A:$A,MATCH(H12,Min_F!C:C)+1))))))))</f>
        <v>0</v>
      </c>
      <c r="J12" s="52"/>
      <c r="K12" s="75" cm="1">
        <f t="array" ref="K12">IF(J12="",0,IF(J12="DSQ",1,IF(J12="ABD",1,IF(J12="NC",1,IF(J12="NP",0,IF(J12&gt;Min_F!E$2,Min_F!$A$2,IF(COUNTIF(Min_F!E:E,J12)=1,_xlfn.XLOOKUP(J12,Min_F!E:E,Min_F!$A:$A),INDEX(Min_F!$A:$A,MATCH(J12,Min_F!E:E,-1)+1))))))))</f>
        <v>0</v>
      </c>
      <c r="L12" s="54"/>
      <c r="M12" s="75" cm="1">
        <f t="array" ref="M12">IF(L12="",0,IF(L12="DSQ",1,IF(L12="ABD",1,IF(L12="NC",1,IF(L12="NP",0,IF(L12&gt;Min_F!F$2,Min_F!$A$2,IF(COUNTIF(Min_F!F:F,L12)=1,_xlfn.XLOOKUP(L12,Min_F!F:F,Min_F!$A:$A),INDEX(Min_F!$A:$A,MATCH(L12,Min_F!F:F,-1)+1))))))))</f>
        <v>0</v>
      </c>
      <c r="N12" s="54"/>
      <c r="O12" s="75" cm="1">
        <f t="array" ref="O12">IF(N12="",0,IF(N12="DSQ",1,IF(N12="ABD",1,IF(N12="NC",1,IF(N12="NP",0,IF(N12&gt;Min_F!G$2,Min_F!$A$2,IF(COUNTIF(Min_F!G:G,N12)=1,_xlfn.XLOOKUP(N12,Min_F!G:G,Min_F!$A:$A),INDEX(Min_F!$A:$A,MATCH(N12,Min_F!G:G,-1)+1))))))))</f>
        <v>0</v>
      </c>
      <c r="P12" s="54"/>
      <c r="Q12" s="78" cm="1">
        <f t="array" ref="Q12">IF(P12="",0,IF(P12="DSQ",1,IF(P12="ABD",1,IF(P12="NC",1,IF(P12="NP",0,IF(P12&gt;Min_F!H$2,Min_F!$A$2,IF(COUNTIF(Min_F!H:H,P12)=1,_xlfn.XLOOKUP(P12,Min_F!H:H,Min_F!$A:$A),INDEX(Min_F!$A:$A,MATCH(P12,Min_F!H:H,-1)+1))))))))</f>
        <v>0</v>
      </c>
      <c r="R12" s="52"/>
      <c r="S12" s="80" cm="1">
        <f t="array" ref="S12">IF(R12="",0,IF(R12="DSQ",1,IF(R12="ABD",1,IF(R12="NC",1,IF(R12="NP",0,IF(R12&gt;Min_F!I$2,Min_F!$A$2,IF(COUNTIF(Min_F!I:I,R12)=1,_xlfn.XLOOKUP(R12,Min_F!I:I,Min_F!$A:$A),INDEX(Min_F!$A:$A,MATCH(R12,Min_F!I:I,-1)+1))))))))</f>
        <v>0</v>
      </c>
      <c r="T12" s="81" t="str">
        <f t="shared" si="0"/>
        <v/>
      </c>
      <c r="U12" s="82" t="str">
        <f t="shared" si="1"/>
        <v/>
      </c>
      <c r="V12" s="82" t="str">
        <f t="shared" si="2"/>
        <v/>
      </c>
      <c r="W12" s="83" t="str">
        <f t="shared" si="3"/>
        <v/>
      </c>
      <c r="X12" s="81" t="str">
        <f t="shared" si="4"/>
        <v/>
      </c>
      <c r="Y12" s="82" t="str">
        <f t="shared" si="5"/>
        <v/>
      </c>
      <c r="Z12" s="82" t="str">
        <f t="shared" si="6"/>
        <v/>
      </c>
      <c r="AA12" s="83" t="str">
        <f t="shared" si="7"/>
        <v/>
      </c>
      <c r="AB12" s="81" t="str">
        <f t="shared" si="8"/>
        <v/>
      </c>
      <c r="AC12" s="82" t="str">
        <f t="shared" si="9"/>
        <v/>
      </c>
      <c r="AD12" s="82" t="str">
        <f t="shared" si="10"/>
        <v/>
      </c>
      <c r="AE12" s="83" t="str">
        <f t="shared" si="11"/>
        <v/>
      </c>
      <c r="AF12" s="123" t="str">
        <f t="shared" si="12"/>
        <v/>
      </c>
      <c r="AG12" s="120" t="str">
        <f t="shared" si="13"/>
        <v/>
      </c>
      <c r="AH12" s="120" t="str">
        <f t="shared" si="14"/>
        <v/>
      </c>
      <c r="AI12" s="1" t="str">
        <f t="shared" si="15"/>
        <v/>
      </c>
      <c r="AJ12" s="1" t="str">
        <f t="shared" si="16"/>
        <v/>
      </c>
      <c r="AK12" s="1" t="str">
        <f t="shared" si="17"/>
        <v/>
      </c>
      <c r="AL12" s="1" t="str">
        <f t="shared" si="18"/>
        <v/>
      </c>
      <c r="AM12" s="1" t="str">
        <f t="shared" si="19"/>
        <v/>
      </c>
      <c r="AN12" s="1" t="str">
        <f t="shared" si="20"/>
        <v/>
      </c>
      <c r="AO12" s="1" t="str">
        <f t="shared" si="21"/>
        <v/>
      </c>
      <c r="AP12" s="1" t="str">
        <f t="shared" si="22"/>
        <v/>
      </c>
      <c r="AQ12" s="1" t="str">
        <f>IF(COUNT(AE6:AE35)&lt;2,"",LARGE(AE6:AE35,2))</f>
        <v/>
      </c>
    </row>
    <row r="13" spans="1:45" ht="22.5" customHeight="1" x14ac:dyDescent="0.3">
      <c r="A13" s="42">
        <v>8</v>
      </c>
      <c r="B13" s="65"/>
      <c r="C13" s="47"/>
      <c r="D13" s="49"/>
      <c r="E13" s="71" cm="1">
        <f t="array" ref="E13">IF(D13="",0,IF(D13="DSQ",1,IF(D13="ABD",1,IF(D13="NC",1,IF(D13="NP",0,IF(D13&lt;Min_F!B$2,Min_F!$A$2,IF(COUNTIF(Min_F!B:B,D13)=1,_xlfn.XLOOKUP(D13,Min_F!B:B,Min_F!$A:$A),INDEX(Min_F!$A:$A,MATCH(D13,Min_F!B:B)+1))))))))</f>
        <v>0</v>
      </c>
      <c r="F13" s="54"/>
      <c r="G13" s="70" cm="1">
        <f t="array" ref="G13">IF(F13="",0,IF(F13="DSQ",1,IF(F13="ABD",1,IF(F13="NC",1,IF(F13="NP",0,IF(F13&lt;Min_F!D$2,Min_F!$A$2,IF(COUNTIF(Min_F!D:D,F13)=1,_xlfn.XLOOKUP(F13,Min_F!D:D,Min_F!$A:$A),INDEX(Min_F!$A:$A,MATCH(F13,Min_F!D:D)+1))))))))</f>
        <v>0</v>
      </c>
      <c r="H13" s="55"/>
      <c r="I13" s="73" cm="1">
        <f t="array" ref="I13">IF(H13="",0,IF(H13="DSQ",1,IF(H13="ABD",1,IF(H13="NC",1,IF(H13="NP",0,IF(H13&lt;Min_F!C$2,Min_F!$A$2,IF(COUNTIF(Min_F!C:C,H13)=1,_xlfn.XLOOKUP(H13,Min_F!C:C,Min_F!$A:$A),INDEX(Min_F!$A:$A,MATCH(H13,Min_F!C:C)+1))))))))</f>
        <v>0</v>
      </c>
      <c r="J13" s="52"/>
      <c r="K13" s="75" cm="1">
        <f t="array" ref="K13">IF(J13="",0,IF(J13="DSQ",1,IF(J13="ABD",1,IF(J13="NC",1,IF(J13="NP",0,IF(J13&gt;Min_F!E$2,Min_F!$A$2,IF(COUNTIF(Min_F!E:E,J13)=1,_xlfn.XLOOKUP(J13,Min_F!E:E,Min_F!$A:$A),INDEX(Min_F!$A:$A,MATCH(J13,Min_F!E:E,-1)+1))))))))</f>
        <v>0</v>
      </c>
      <c r="L13" s="54"/>
      <c r="M13" s="75" cm="1">
        <f t="array" ref="M13">IF(L13="",0,IF(L13="DSQ",1,IF(L13="ABD",1,IF(L13="NC",1,IF(L13="NP",0,IF(L13&gt;Min_F!F$2,Min_F!$A$2,IF(COUNTIF(Min_F!F:F,L13)=1,_xlfn.XLOOKUP(L13,Min_F!F:F,Min_F!$A:$A),INDEX(Min_F!$A:$A,MATCH(L13,Min_F!F:F,-1)+1))))))))</f>
        <v>0</v>
      </c>
      <c r="N13" s="54"/>
      <c r="O13" s="75" cm="1">
        <f t="array" ref="O13">IF(N13="",0,IF(N13="DSQ",1,IF(N13="ABD",1,IF(N13="NC",1,IF(N13="NP",0,IF(N13&gt;Min_F!G$2,Min_F!$A$2,IF(COUNTIF(Min_F!G:G,N13)=1,_xlfn.XLOOKUP(N13,Min_F!G:G,Min_F!$A:$A),INDEX(Min_F!$A:$A,MATCH(N13,Min_F!G:G,-1)+1))))))))</f>
        <v>0</v>
      </c>
      <c r="P13" s="54"/>
      <c r="Q13" s="78" cm="1">
        <f t="array" ref="Q13">IF(P13="",0,IF(P13="DSQ",1,IF(P13="ABD",1,IF(P13="NC",1,IF(P13="NP",0,IF(P13&gt;Min_F!H$2,Min_F!$A$2,IF(COUNTIF(Min_F!H:H,P13)=1,_xlfn.XLOOKUP(P13,Min_F!H:H,Min_F!$A:$A),INDEX(Min_F!$A:$A,MATCH(P13,Min_F!H:H,-1)+1))))))))</f>
        <v>0</v>
      </c>
      <c r="R13" s="52"/>
      <c r="S13" s="80" cm="1">
        <f t="array" ref="S13">IF(R13="",0,IF(R13="DSQ",1,IF(R13="ABD",1,IF(R13="NC",1,IF(R13="NP",0,IF(R13&gt;Min_F!I$2,Min_F!$A$2,IF(COUNTIF(Min_F!I:I,R13)=1,_xlfn.XLOOKUP(R13,Min_F!I:I,Min_F!$A:$A),INDEX(Min_F!$A:$A,MATCH(R13,Min_F!I:I,-1)+1))))))))</f>
        <v>0</v>
      </c>
      <c r="T13" s="81" t="str">
        <f t="shared" si="0"/>
        <v/>
      </c>
      <c r="U13" s="82" t="str">
        <f t="shared" si="1"/>
        <v/>
      </c>
      <c r="V13" s="82" t="str">
        <f t="shared" si="2"/>
        <v/>
      </c>
      <c r="W13" s="83" t="str">
        <f t="shared" si="3"/>
        <v/>
      </c>
      <c r="X13" s="81" t="str">
        <f t="shared" si="4"/>
        <v/>
      </c>
      <c r="Y13" s="82" t="str">
        <f t="shared" si="5"/>
        <v/>
      </c>
      <c r="Z13" s="82" t="str">
        <f t="shared" si="6"/>
        <v/>
      </c>
      <c r="AA13" s="83" t="str">
        <f t="shared" si="7"/>
        <v/>
      </c>
      <c r="AB13" s="81" t="str">
        <f t="shared" si="8"/>
        <v/>
      </c>
      <c r="AC13" s="82" t="str">
        <f t="shared" si="9"/>
        <v/>
      </c>
      <c r="AD13" s="82" t="str">
        <f t="shared" si="10"/>
        <v/>
      </c>
      <c r="AE13" s="83" t="str">
        <f t="shared" si="11"/>
        <v/>
      </c>
      <c r="AF13" s="123" t="str">
        <f t="shared" si="12"/>
        <v/>
      </c>
      <c r="AG13" s="120" t="str">
        <f t="shared" si="13"/>
        <v/>
      </c>
      <c r="AH13" s="120" t="str">
        <f t="shared" si="14"/>
        <v/>
      </c>
      <c r="AI13" s="1" t="str">
        <f t="shared" si="15"/>
        <v/>
      </c>
      <c r="AJ13" s="1" t="str">
        <f t="shared" si="16"/>
        <v/>
      </c>
      <c r="AK13" s="1" t="str">
        <f t="shared" si="17"/>
        <v/>
      </c>
      <c r="AL13" s="1" t="str">
        <f t="shared" si="18"/>
        <v/>
      </c>
      <c r="AM13" s="1" t="str">
        <f t="shared" si="19"/>
        <v/>
      </c>
      <c r="AN13" s="1" t="str">
        <f t="shared" si="20"/>
        <v/>
      </c>
      <c r="AO13" s="1" t="str">
        <f t="shared" si="21"/>
        <v/>
      </c>
      <c r="AP13" s="1" t="str">
        <f t="shared" si="22"/>
        <v/>
      </c>
    </row>
    <row r="14" spans="1:45" ht="22.5" customHeight="1" x14ac:dyDescent="0.3">
      <c r="A14" s="42">
        <v>9</v>
      </c>
      <c r="B14" s="65"/>
      <c r="C14" s="47"/>
      <c r="D14" s="49"/>
      <c r="E14" s="71" cm="1">
        <f t="array" ref="E14">IF(D14="",0,IF(D14="DSQ",1,IF(D14="ABD",1,IF(D14="NC",1,IF(D14="NP",0,IF(D14&lt;Min_F!B$2,Min_F!$A$2,IF(COUNTIF(Min_F!B:B,D14)=1,_xlfn.XLOOKUP(D14,Min_F!B:B,Min_F!$A:$A),INDEX(Min_F!$A:$A,MATCH(D14,Min_F!B:B)+1))))))))</f>
        <v>0</v>
      </c>
      <c r="F14" s="54"/>
      <c r="G14" s="70" cm="1">
        <f t="array" ref="G14">IF(F14="",0,IF(F14="DSQ",1,IF(F14="ABD",1,IF(F14="NC",1,IF(F14="NP",0,IF(F14&lt;Min_F!D$2,Min_F!$A$2,IF(COUNTIF(Min_F!D:D,F14)=1,_xlfn.XLOOKUP(F14,Min_F!D:D,Min_F!$A:$A),INDEX(Min_F!$A:$A,MATCH(F14,Min_F!D:D)+1))))))))</f>
        <v>0</v>
      </c>
      <c r="H14" s="55"/>
      <c r="I14" s="73" cm="1">
        <f t="array" ref="I14">IF(H14="",0,IF(H14="DSQ",1,IF(H14="ABD",1,IF(H14="NC",1,IF(H14="NP",0,IF(H14&lt;Min_F!C$2,Min_F!$A$2,IF(COUNTIF(Min_F!C:C,H14)=1,_xlfn.XLOOKUP(H14,Min_F!C:C,Min_F!$A:$A),INDEX(Min_F!$A:$A,MATCH(H14,Min_F!C:C)+1))))))))</f>
        <v>0</v>
      </c>
      <c r="J14" s="52"/>
      <c r="K14" s="75" cm="1">
        <f t="array" ref="K14">IF(J14="",0,IF(J14="DSQ",1,IF(J14="ABD",1,IF(J14="NC",1,IF(J14="NP",0,IF(J14&gt;Min_F!E$2,Min_F!$A$2,IF(COUNTIF(Min_F!E:E,J14)=1,_xlfn.XLOOKUP(J14,Min_F!E:E,Min_F!$A:$A),INDEX(Min_F!$A:$A,MATCH(J14,Min_F!E:E,-1)+1))))))))</f>
        <v>0</v>
      </c>
      <c r="L14" s="54"/>
      <c r="M14" s="75" cm="1">
        <f t="array" ref="M14">IF(L14="",0,IF(L14="DSQ",1,IF(L14="ABD",1,IF(L14="NC",1,IF(L14="NP",0,IF(L14&gt;Min_F!F$2,Min_F!$A$2,IF(COUNTIF(Min_F!F:F,L14)=1,_xlfn.XLOOKUP(L14,Min_F!F:F,Min_F!$A:$A),INDEX(Min_F!$A:$A,MATCH(L14,Min_F!F:F,-1)+1))))))))</f>
        <v>0</v>
      </c>
      <c r="N14" s="54"/>
      <c r="O14" s="75" cm="1">
        <f t="array" ref="O14">IF(N14="",0,IF(N14="DSQ",1,IF(N14="ABD",1,IF(N14="NC",1,IF(N14="NP",0,IF(N14&gt;Min_F!G$2,Min_F!$A$2,IF(COUNTIF(Min_F!G:G,N14)=1,_xlfn.XLOOKUP(N14,Min_F!G:G,Min_F!$A:$A),INDEX(Min_F!$A:$A,MATCH(N14,Min_F!G:G,-1)+1))))))))</f>
        <v>0</v>
      </c>
      <c r="P14" s="54"/>
      <c r="Q14" s="78" cm="1">
        <f t="array" ref="Q14">IF(P14="",0,IF(P14="DSQ",1,IF(P14="ABD",1,IF(P14="NC",1,IF(P14="NP",0,IF(P14&gt;Min_F!H$2,Min_F!$A$2,IF(COUNTIF(Min_F!H:H,P14)=1,_xlfn.XLOOKUP(P14,Min_F!H:H,Min_F!$A:$A),INDEX(Min_F!$A:$A,MATCH(P14,Min_F!H:H,-1)+1))))))))</f>
        <v>0</v>
      </c>
      <c r="R14" s="52"/>
      <c r="S14" s="80" cm="1">
        <f t="array" ref="S14">IF(R14="",0,IF(R14="DSQ",1,IF(R14="ABD",1,IF(R14="NC",1,IF(R14="NP",0,IF(R14&gt;Min_F!I$2,Min_F!$A$2,IF(COUNTIF(Min_F!I:I,R14)=1,_xlfn.XLOOKUP(R14,Min_F!I:I,Min_F!$A:$A),INDEX(Min_F!$A:$A,MATCH(R14,Min_F!I:I,-1)+1))))))))</f>
        <v>0</v>
      </c>
      <c r="T14" s="81" t="str">
        <f t="shared" si="0"/>
        <v/>
      </c>
      <c r="U14" s="82" t="str">
        <f t="shared" si="1"/>
        <v/>
      </c>
      <c r="V14" s="82" t="str">
        <f t="shared" si="2"/>
        <v/>
      </c>
      <c r="W14" s="83" t="str">
        <f t="shared" si="3"/>
        <v/>
      </c>
      <c r="X14" s="81" t="str">
        <f t="shared" si="4"/>
        <v/>
      </c>
      <c r="Y14" s="82" t="str">
        <f t="shared" si="5"/>
        <v/>
      </c>
      <c r="Z14" s="82" t="str">
        <f t="shared" si="6"/>
        <v/>
      </c>
      <c r="AA14" s="83" t="str">
        <f t="shared" si="7"/>
        <v/>
      </c>
      <c r="AB14" s="81" t="str">
        <f t="shared" si="8"/>
        <v/>
      </c>
      <c r="AC14" s="82" t="str">
        <f t="shared" si="9"/>
        <v/>
      </c>
      <c r="AD14" s="82" t="str">
        <f t="shared" si="10"/>
        <v/>
      </c>
      <c r="AE14" s="83" t="str">
        <f t="shared" si="11"/>
        <v/>
      </c>
      <c r="AF14" s="123" t="str">
        <f t="shared" si="12"/>
        <v/>
      </c>
      <c r="AG14" s="120" t="str">
        <f t="shared" si="13"/>
        <v/>
      </c>
      <c r="AH14" s="120" t="str">
        <f t="shared" si="14"/>
        <v/>
      </c>
      <c r="AI14" s="1" t="str">
        <f t="shared" si="15"/>
        <v/>
      </c>
      <c r="AJ14" s="1" t="str">
        <f t="shared" si="16"/>
        <v/>
      </c>
      <c r="AK14" s="1" t="str">
        <f t="shared" si="17"/>
        <v/>
      </c>
      <c r="AL14" s="1" t="str">
        <f t="shared" si="18"/>
        <v/>
      </c>
      <c r="AM14" s="1" t="str">
        <f t="shared" si="19"/>
        <v/>
      </c>
      <c r="AN14" s="1" t="str">
        <f t="shared" si="20"/>
        <v/>
      </c>
      <c r="AO14" s="1" t="str">
        <f t="shared" si="21"/>
        <v/>
      </c>
      <c r="AP14" s="1" t="str">
        <f t="shared" si="22"/>
        <v/>
      </c>
    </row>
    <row r="15" spans="1:45" ht="22.5" customHeight="1" x14ac:dyDescent="0.3">
      <c r="A15" s="42">
        <v>10</v>
      </c>
      <c r="B15" s="65"/>
      <c r="C15" s="47"/>
      <c r="D15" s="49"/>
      <c r="E15" s="71" cm="1">
        <f t="array" ref="E15">IF(D15="",0,IF(D15="DSQ",1,IF(D15="ABD",1,IF(D15="NC",1,IF(D15="NP",0,IF(D15&lt;Min_F!B$2,Min_F!$A$2,IF(COUNTIF(Min_F!B:B,D15)=1,_xlfn.XLOOKUP(D15,Min_F!B:B,Min_F!$A:$A),INDEX(Min_F!$A:$A,MATCH(D15,Min_F!B:B)+1))))))))</f>
        <v>0</v>
      </c>
      <c r="F15" s="54"/>
      <c r="G15" s="70" cm="1">
        <f t="array" ref="G15">IF(F15="",0,IF(F15="DSQ",1,IF(F15="ABD",1,IF(F15="NC",1,IF(F15="NP",0,IF(F15&lt;Min_F!D$2,Min_F!$A$2,IF(COUNTIF(Min_F!D:D,F15)=1,_xlfn.XLOOKUP(F15,Min_F!D:D,Min_F!$A:$A),INDEX(Min_F!$A:$A,MATCH(F15,Min_F!D:D)+1))))))))</f>
        <v>0</v>
      </c>
      <c r="H15" s="55"/>
      <c r="I15" s="73" cm="1">
        <f t="array" ref="I15">IF(H15="",0,IF(H15="DSQ",1,IF(H15="ABD",1,IF(H15="NC",1,IF(H15="NP",0,IF(H15&lt;Min_F!C$2,Min_F!$A$2,IF(COUNTIF(Min_F!C:C,H15)=1,_xlfn.XLOOKUP(H15,Min_F!C:C,Min_F!$A:$A),INDEX(Min_F!$A:$A,MATCH(H15,Min_F!C:C)+1))))))))</f>
        <v>0</v>
      </c>
      <c r="J15" s="52"/>
      <c r="K15" s="75" cm="1">
        <f t="array" ref="K15">IF(J15="",0,IF(J15="DSQ",1,IF(J15="ABD",1,IF(J15="NC",1,IF(J15="NP",0,IF(J15&gt;Min_F!E$2,Min_F!$A$2,IF(COUNTIF(Min_F!E:E,J15)=1,_xlfn.XLOOKUP(J15,Min_F!E:E,Min_F!$A:$A),INDEX(Min_F!$A:$A,MATCH(J15,Min_F!E:E,-1)+1))))))))</f>
        <v>0</v>
      </c>
      <c r="L15" s="54"/>
      <c r="M15" s="75" cm="1">
        <f t="array" ref="M15">IF(L15="",0,IF(L15="DSQ",1,IF(L15="ABD",1,IF(L15="NC",1,IF(L15="NP",0,IF(L15&gt;Min_F!F$2,Min_F!$A$2,IF(COUNTIF(Min_F!F:F,L15)=1,_xlfn.XLOOKUP(L15,Min_F!F:F,Min_F!$A:$A),INDEX(Min_F!$A:$A,MATCH(L15,Min_F!F:F,-1)+1))))))))</f>
        <v>0</v>
      </c>
      <c r="N15" s="54"/>
      <c r="O15" s="75" cm="1">
        <f t="array" ref="O15">IF(N15="",0,IF(N15="DSQ",1,IF(N15="ABD",1,IF(N15="NC",1,IF(N15="NP",0,IF(N15&gt;Min_F!G$2,Min_F!$A$2,IF(COUNTIF(Min_F!G:G,N15)=1,_xlfn.XLOOKUP(N15,Min_F!G:G,Min_F!$A:$A),INDEX(Min_F!$A:$A,MATCH(N15,Min_F!G:G,-1)+1))))))))</f>
        <v>0</v>
      </c>
      <c r="P15" s="54"/>
      <c r="Q15" s="78" cm="1">
        <f t="array" ref="Q15">IF(P15="",0,IF(P15="DSQ",1,IF(P15="ABD",1,IF(P15="NC",1,IF(P15="NP",0,IF(P15&gt;Min_F!H$2,Min_F!$A$2,IF(COUNTIF(Min_F!H:H,P15)=1,_xlfn.XLOOKUP(P15,Min_F!H:H,Min_F!$A:$A),INDEX(Min_F!$A:$A,MATCH(P15,Min_F!H:H,-1)+1))))))))</f>
        <v>0</v>
      </c>
      <c r="R15" s="52"/>
      <c r="S15" s="80" cm="1">
        <f t="array" ref="S15">IF(R15="",0,IF(R15="DSQ",1,IF(R15="ABD",1,IF(R15="NC",1,IF(R15="NP",0,IF(R15&gt;Min_F!I$2,Min_F!$A$2,IF(COUNTIF(Min_F!I:I,R15)=1,_xlfn.XLOOKUP(R15,Min_F!I:I,Min_F!$A:$A),INDEX(Min_F!$A:$A,MATCH(R15,Min_F!I:I,-1)+1))))))))</f>
        <v>0</v>
      </c>
      <c r="T15" s="81" t="str">
        <f t="shared" si="0"/>
        <v/>
      </c>
      <c r="U15" s="82" t="str">
        <f t="shared" si="1"/>
        <v/>
      </c>
      <c r="V15" s="82" t="str">
        <f t="shared" si="2"/>
        <v/>
      </c>
      <c r="W15" s="83" t="str">
        <f t="shared" si="3"/>
        <v/>
      </c>
      <c r="X15" s="81" t="str">
        <f t="shared" si="4"/>
        <v/>
      </c>
      <c r="Y15" s="82" t="str">
        <f t="shared" si="5"/>
        <v/>
      </c>
      <c r="Z15" s="82" t="str">
        <f t="shared" si="6"/>
        <v/>
      </c>
      <c r="AA15" s="83" t="str">
        <f t="shared" si="7"/>
        <v/>
      </c>
      <c r="AB15" s="81" t="str">
        <f t="shared" si="8"/>
        <v/>
      </c>
      <c r="AC15" s="82" t="str">
        <f t="shared" si="9"/>
        <v/>
      </c>
      <c r="AD15" s="82" t="str">
        <f t="shared" si="10"/>
        <v/>
      </c>
      <c r="AE15" s="83" t="str">
        <f t="shared" si="11"/>
        <v/>
      </c>
      <c r="AF15" s="123" t="str">
        <f t="shared" si="12"/>
        <v/>
      </c>
      <c r="AG15" s="120" t="str">
        <f t="shared" si="13"/>
        <v/>
      </c>
      <c r="AH15" s="120" t="str">
        <f t="shared" si="14"/>
        <v/>
      </c>
      <c r="AI15" s="1" t="str">
        <f t="shared" si="15"/>
        <v/>
      </c>
      <c r="AJ15" s="1" t="str">
        <f t="shared" si="16"/>
        <v/>
      </c>
      <c r="AK15" s="1" t="str">
        <f t="shared" si="17"/>
        <v/>
      </c>
      <c r="AL15" s="1" t="str">
        <f t="shared" si="18"/>
        <v/>
      </c>
      <c r="AM15" s="1" t="str">
        <f t="shared" si="19"/>
        <v/>
      </c>
      <c r="AN15" s="1" t="str">
        <f t="shared" si="20"/>
        <v/>
      </c>
      <c r="AO15" s="1" t="str">
        <f t="shared" si="21"/>
        <v/>
      </c>
      <c r="AP15" s="1" t="str">
        <f t="shared" si="22"/>
        <v/>
      </c>
    </row>
    <row r="16" spans="1:45" ht="22.5" customHeight="1" x14ac:dyDescent="0.3">
      <c r="A16" s="42">
        <v>11</v>
      </c>
      <c r="B16" s="65"/>
      <c r="C16" s="47"/>
      <c r="D16" s="49"/>
      <c r="E16" s="71" cm="1">
        <f t="array" ref="E16">IF(D16="",0,IF(D16="DSQ",1,IF(D16="ABD",1,IF(D16="NC",1,IF(D16="NP",0,IF(D16&lt;Min_F!B$2,Min_F!$A$2,IF(COUNTIF(Min_F!B:B,D16)=1,_xlfn.XLOOKUP(D16,Min_F!B:B,Min_F!$A:$A),INDEX(Min_F!$A:$A,MATCH(D16,Min_F!B:B)+1))))))))</f>
        <v>0</v>
      </c>
      <c r="F16" s="54"/>
      <c r="G16" s="70" cm="1">
        <f t="array" ref="G16">IF(F16="",0,IF(F16="DSQ",1,IF(F16="ABD",1,IF(F16="NC",1,IF(F16="NP",0,IF(F16&lt;Min_F!D$2,Min_F!$A$2,IF(COUNTIF(Min_F!D:D,F16)=1,_xlfn.XLOOKUP(F16,Min_F!D:D,Min_F!$A:$A),INDEX(Min_F!$A:$A,MATCH(F16,Min_F!D:D)+1))))))))</f>
        <v>0</v>
      </c>
      <c r="H16" s="55"/>
      <c r="I16" s="73" cm="1">
        <f t="array" ref="I16">IF(H16="",0,IF(H16="DSQ",1,IF(H16="ABD",1,IF(H16="NC",1,IF(H16="NP",0,IF(H16&lt;Min_F!C$2,Min_F!$A$2,IF(COUNTIF(Min_F!C:C,H16)=1,_xlfn.XLOOKUP(H16,Min_F!C:C,Min_F!$A:$A),INDEX(Min_F!$A:$A,MATCH(H16,Min_F!C:C)+1))))))))</f>
        <v>0</v>
      </c>
      <c r="J16" s="52"/>
      <c r="K16" s="75" cm="1">
        <f t="array" ref="K16">IF(J16="",0,IF(J16="DSQ",1,IF(J16="ABD",1,IF(J16="NC",1,IF(J16="NP",0,IF(J16&gt;Min_F!E$2,Min_F!$A$2,IF(COUNTIF(Min_F!E:E,J16)=1,_xlfn.XLOOKUP(J16,Min_F!E:E,Min_F!$A:$A),INDEX(Min_F!$A:$A,MATCH(J16,Min_F!E:E,-1)+1))))))))</f>
        <v>0</v>
      </c>
      <c r="L16" s="54"/>
      <c r="M16" s="75" cm="1">
        <f t="array" ref="M16">IF(L16="",0,IF(L16="DSQ",1,IF(L16="ABD",1,IF(L16="NC",1,IF(L16="NP",0,IF(L16&gt;Min_F!F$2,Min_F!$A$2,IF(COUNTIF(Min_F!F:F,L16)=1,_xlfn.XLOOKUP(L16,Min_F!F:F,Min_F!$A:$A),INDEX(Min_F!$A:$A,MATCH(L16,Min_F!F:F,-1)+1))))))))</f>
        <v>0</v>
      </c>
      <c r="N16" s="54"/>
      <c r="O16" s="75" cm="1">
        <f t="array" ref="O16">IF(N16="",0,IF(N16="DSQ",1,IF(N16="ABD",1,IF(N16="NC",1,IF(N16="NP",0,IF(N16&gt;Min_F!G$2,Min_F!$A$2,IF(COUNTIF(Min_F!G:G,N16)=1,_xlfn.XLOOKUP(N16,Min_F!G:G,Min_F!$A:$A),INDEX(Min_F!$A:$A,MATCH(N16,Min_F!G:G,-1)+1))))))))</f>
        <v>0</v>
      </c>
      <c r="P16" s="54"/>
      <c r="Q16" s="78" cm="1">
        <f t="array" ref="Q16">IF(P16="",0,IF(P16="DSQ",1,IF(P16="ABD",1,IF(P16="NC",1,IF(P16="NP",0,IF(P16&gt;Min_F!H$2,Min_F!$A$2,IF(COUNTIF(Min_F!H:H,P16)=1,_xlfn.XLOOKUP(P16,Min_F!H:H,Min_F!$A:$A),INDEX(Min_F!$A:$A,MATCH(P16,Min_F!H:H,-1)+1))))))))</f>
        <v>0</v>
      </c>
      <c r="R16" s="52"/>
      <c r="S16" s="80" cm="1">
        <f t="array" ref="S16">IF(R16="",0,IF(R16="DSQ",1,IF(R16="ABD",1,IF(R16="NC",1,IF(R16="NP",0,IF(R16&gt;Min_F!I$2,Min_F!$A$2,IF(COUNTIF(Min_F!I:I,R16)=1,_xlfn.XLOOKUP(R16,Min_F!I:I,Min_F!$A:$A),INDEX(Min_F!$A:$A,MATCH(R16,Min_F!I:I,-1)+1))))))))</f>
        <v>0</v>
      </c>
      <c r="T16" s="81" t="str">
        <f t="shared" si="0"/>
        <v/>
      </c>
      <c r="U16" s="82" t="str">
        <f t="shared" si="1"/>
        <v/>
      </c>
      <c r="V16" s="82" t="str">
        <f t="shared" si="2"/>
        <v/>
      </c>
      <c r="W16" s="83" t="str">
        <f t="shared" si="3"/>
        <v/>
      </c>
      <c r="X16" s="81" t="str">
        <f t="shared" si="4"/>
        <v/>
      </c>
      <c r="Y16" s="82" t="str">
        <f t="shared" si="5"/>
        <v/>
      </c>
      <c r="Z16" s="82" t="str">
        <f t="shared" si="6"/>
        <v/>
      </c>
      <c r="AA16" s="83" t="str">
        <f t="shared" si="7"/>
        <v/>
      </c>
      <c r="AB16" s="81" t="str">
        <f t="shared" si="8"/>
        <v/>
      </c>
      <c r="AC16" s="82" t="str">
        <f t="shared" si="9"/>
        <v/>
      </c>
      <c r="AD16" s="82" t="str">
        <f t="shared" si="10"/>
        <v/>
      </c>
      <c r="AE16" s="83" t="str">
        <f t="shared" si="11"/>
        <v/>
      </c>
      <c r="AF16" s="123" t="str">
        <f t="shared" si="12"/>
        <v/>
      </c>
      <c r="AG16" s="120" t="str">
        <f t="shared" si="13"/>
        <v/>
      </c>
      <c r="AH16" s="120" t="str">
        <f t="shared" si="14"/>
        <v/>
      </c>
      <c r="AI16" s="1" t="str">
        <f t="shared" si="15"/>
        <v/>
      </c>
      <c r="AJ16" s="1" t="str">
        <f t="shared" si="16"/>
        <v/>
      </c>
      <c r="AK16" s="1" t="str">
        <f t="shared" si="17"/>
        <v/>
      </c>
      <c r="AL16" s="1" t="str">
        <f t="shared" si="18"/>
        <v/>
      </c>
      <c r="AM16" s="1" t="str">
        <f t="shared" si="19"/>
        <v/>
      </c>
      <c r="AN16" s="1" t="str">
        <f t="shared" si="20"/>
        <v/>
      </c>
      <c r="AO16" s="1" t="str">
        <f t="shared" si="21"/>
        <v/>
      </c>
      <c r="AP16" s="1" t="str">
        <f t="shared" si="22"/>
        <v/>
      </c>
    </row>
    <row r="17" spans="1:42" ht="22.5" customHeight="1" x14ac:dyDescent="0.3">
      <c r="A17" s="42">
        <v>12</v>
      </c>
      <c r="B17" s="65"/>
      <c r="C17" s="47"/>
      <c r="D17" s="49"/>
      <c r="E17" s="71" cm="1">
        <f t="array" ref="E17">IF(D17="",0,IF(D17="DSQ",1,IF(D17="ABD",1,IF(D17="NC",1,IF(D17="NP",0,IF(D17&lt;Min_F!B$2,Min_F!$A$2,IF(COUNTIF(Min_F!B:B,D17)=1,_xlfn.XLOOKUP(D17,Min_F!B:B,Min_F!$A:$A),INDEX(Min_F!$A:$A,MATCH(D17,Min_F!B:B)+1))))))))</f>
        <v>0</v>
      </c>
      <c r="F17" s="54"/>
      <c r="G17" s="70" cm="1">
        <f t="array" ref="G17">IF(F17="",0,IF(F17="DSQ",1,IF(F17="ABD",1,IF(F17="NC",1,IF(F17="NP",0,IF(F17&lt;Min_F!D$2,Min_F!$A$2,IF(COUNTIF(Min_F!D:D,F17)=1,_xlfn.XLOOKUP(F17,Min_F!D:D,Min_F!$A:$A),INDEX(Min_F!$A:$A,MATCH(F17,Min_F!D:D)+1))))))))</f>
        <v>0</v>
      </c>
      <c r="H17" s="55"/>
      <c r="I17" s="73" cm="1">
        <f t="array" ref="I17">IF(H17="",0,IF(H17="DSQ",1,IF(H17="ABD",1,IF(H17="NC",1,IF(H17="NP",0,IF(H17&lt;Min_F!C$2,Min_F!$A$2,IF(COUNTIF(Min_F!C:C,H17)=1,_xlfn.XLOOKUP(H17,Min_F!C:C,Min_F!$A:$A),INDEX(Min_F!$A:$A,MATCH(H17,Min_F!C:C)+1))))))))</f>
        <v>0</v>
      </c>
      <c r="J17" s="52"/>
      <c r="K17" s="75" cm="1">
        <f t="array" ref="K17">IF(J17="",0,IF(J17="DSQ",1,IF(J17="ABD",1,IF(J17="NC",1,IF(J17="NP",0,IF(J17&gt;Min_F!E$2,Min_F!$A$2,IF(COUNTIF(Min_F!E:E,J17)=1,_xlfn.XLOOKUP(J17,Min_F!E:E,Min_F!$A:$A),INDEX(Min_F!$A:$A,MATCH(J17,Min_F!E:E,-1)+1))))))))</f>
        <v>0</v>
      </c>
      <c r="L17" s="54"/>
      <c r="M17" s="75" cm="1">
        <f t="array" ref="M17">IF(L17="",0,IF(L17="DSQ",1,IF(L17="ABD",1,IF(L17="NC",1,IF(L17="NP",0,IF(L17&gt;Min_F!F$2,Min_F!$A$2,IF(COUNTIF(Min_F!F:F,L17)=1,_xlfn.XLOOKUP(L17,Min_F!F:F,Min_F!$A:$A),INDEX(Min_F!$A:$A,MATCH(L17,Min_F!F:F,-1)+1))))))))</f>
        <v>0</v>
      </c>
      <c r="N17" s="54"/>
      <c r="O17" s="75" cm="1">
        <f t="array" ref="O17">IF(N17="",0,IF(N17="DSQ",1,IF(N17="ABD",1,IF(N17="NC",1,IF(N17="NP",0,IF(N17&gt;Min_F!G$2,Min_F!$A$2,IF(COUNTIF(Min_F!G:G,N17)=1,_xlfn.XLOOKUP(N17,Min_F!G:G,Min_F!$A:$A),INDEX(Min_F!$A:$A,MATCH(N17,Min_F!G:G,-1)+1))))))))</f>
        <v>0</v>
      </c>
      <c r="P17" s="54"/>
      <c r="Q17" s="78" cm="1">
        <f t="array" ref="Q17">IF(P17="",0,IF(P17="DSQ",1,IF(P17="ABD",1,IF(P17="NC",1,IF(P17="NP",0,IF(P17&gt;Min_F!H$2,Min_F!$A$2,IF(COUNTIF(Min_F!H:H,P17)=1,_xlfn.XLOOKUP(P17,Min_F!H:H,Min_F!$A:$A),INDEX(Min_F!$A:$A,MATCH(P17,Min_F!H:H,-1)+1))))))))</f>
        <v>0</v>
      </c>
      <c r="R17" s="52"/>
      <c r="S17" s="80" cm="1">
        <f t="array" ref="S17">IF(R17="",0,IF(R17="DSQ",1,IF(R17="ABD",1,IF(R17="NC",1,IF(R17="NP",0,IF(R17&gt;Min_F!I$2,Min_F!$A$2,IF(COUNTIF(Min_F!I:I,R17)=1,_xlfn.XLOOKUP(R17,Min_F!I:I,Min_F!$A:$A),INDEX(Min_F!$A:$A,MATCH(R17,Min_F!I:I,-1)+1))))))))</f>
        <v>0</v>
      </c>
      <c r="T17" s="81" t="str">
        <f t="shared" si="0"/>
        <v/>
      </c>
      <c r="U17" s="82" t="str">
        <f t="shared" si="1"/>
        <v/>
      </c>
      <c r="V17" s="82" t="str">
        <f t="shared" si="2"/>
        <v/>
      </c>
      <c r="W17" s="83" t="str">
        <f t="shared" si="3"/>
        <v/>
      </c>
      <c r="X17" s="81" t="str">
        <f t="shared" si="4"/>
        <v/>
      </c>
      <c r="Y17" s="82" t="str">
        <f t="shared" si="5"/>
        <v/>
      </c>
      <c r="Z17" s="82" t="str">
        <f t="shared" si="6"/>
        <v/>
      </c>
      <c r="AA17" s="83" t="str">
        <f t="shared" si="7"/>
        <v/>
      </c>
      <c r="AB17" s="81" t="str">
        <f t="shared" si="8"/>
        <v/>
      </c>
      <c r="AC17" s="82" t="str">
        <f t="shared" si="9"/>
        <v/>
      </c>
      <c r="AD17" s="82" t="str">
        <f t="shared" si="10"/>
        <v/>
      </c>
      <c r="AE17" s="83" t="str">
        <f t="shared" si="11"/>
        <v/>
      </c>
      <c r="AF17" s="123" t="str">
        <f t="shared" si="12"/>
        <v/>
      </c>
      <c r="AG17" s="120" t="str">
        <f t="shared" si="13"/>
        <v/>
      </c>
      <c r="AH17" s="120" t="str">
        <f t="shared" si="14"/>
        <v/>
      </c>
      <c r="AI17" s="1" t="str">
        <f t="shared" si="15"/>
        <v/>
      </c>
      <c r="AJ17" s="1" t="str">
        <f t="shared" si="16"/>
        <v/>
      </c>
      <c r="AK17" s="1" t="str">
        <f t="shared" si="17"/>
        <v/>
      </c>
      <c r="AL17" s="1" t="str">
        <f t="shared" si="18"/>
        <v/>
      </c>
      <c r="AM17" s="1" t="str">
        <f t="shared" si="19"/>
        <v/>
      </c>
      <c r="AN17" s="1" t="str">
        <f t="shared" si="20"/>
        <v/>
      </c>
      <c r="AO17" s="1" t="str">
        <f t="shared" si="21"/>
        <v/>
      </c>
      <c r="AP17" s="1" t="str">
        <f t="shared" si="22"/>
        <v/>
      </c>
    </row>
    <row r="18" spans="1:42" ht="22.5" customHeight="1" x14ac:dyDescent="0.3">
      <c r="A18" s="42">
        <v>13</v>
      </c>
      <c r="B18" s="65"/>
      <c r="C18" s="47"/>
      <c r="D18" s="49"/>
      <c r="E18" s="71" cm="1">
        <f t="array" ref="E18">IF(D18="",0,IF(D18="DSQ",1,IF(D18="ABD",1,IF(D18="NC",1,IF(D18="NP",0,IF(D18&lt;Min_F!B$2,Min_F!$A$2,IF(COUNTIF(Min_F!B:B,D18)=1,_xlfn.XLOOKUP(D18,Min_F!B:B,Min_F!$A:$A),INDEX(Min_F!$A:$A,MATCH(D18,Min_F!B:B)+1))))))))</f>
        <v>0</v>
      </c>
      <c r="F18" s="54"/>
      <c r="G18" s="70" cm="1">
        <f t="array" ref="G18">IF(F18="",0,IF(F18="DSQ",1,IF(F18="ABD",1,IF(F18="NC",1,IF(F18="NP",0,IF(F18&lt;Min_F!D$2,Min_F!$A$2,IF(COUNTIF(Min_F!D:D,F18)=1,_xlfn.XLOOKUP(F18,Min_F!D:D,Min_F!$A:$A),INDEX(Min_F!$A:$A,MATCH(F18,Min_F!D:D)+1))))))))</f>
        <v>0</v>
      </c>
      <c r="H18" s="55"/>
      <c r="I18" s="73" cm="1">
        <f t="array" ref="I18">IF(H18="",0,IF(H18="DSQ",1,IF(H18="ABD",1,IF(H18="NC",1,IF(H18="NP",0,IF(H18&lt;Min_F!C$2,Min_F!$A$2,IF(COUNTIF(Min_F!C:C,H18)=1,_xlfn.XLOOKUP(H18,Min_F!C:C,Min_F!$A:$A),INDEX(Min_F!$A:$A,MATCH(H18,Min_F!C:C)+1))))))))</f>
        <v>0</v>
      </c>
      <c r="J18" s="52"/>
      <c r="K18" s="75" cm="1">
        <f t="array" ref="K18">IF(J18="",0,IF(J18="DSQ",1,IF(J18="ABD",1,IF(J18="NC",1,IF(J18="NP",0,IF(J18&gt;Min_F!E$2,Min_F!$A$2,IF(COUNTIF(Min_F!E:E,J18)=1,_xlfn.XLOOKUP(J18,Min_F!E:E,Min_F!$A:$A),INDEX(Min_F!$A:$A,MATCH(J18,Min_F!E:E,-1)+1))))))))</f>
        <v>0</v>
      </c>
      <c r="L18" s="54"/>
      <c r="M18" s="75" cm="1">
        <f t="array" ref="M18">IF(L18="",0,IF(L18="DSQ",1,IF(L18="ABD",1,IF(L18="NC",1,IF(L18="NP",0,IF(L18&gt;Min_F!F$2,Min_F!$A$2,IF(COUNTIF(Min_F!F:F,L18)=1,_xlfn.XLOOKUP(L18,Min_F!F:F,Min_F!$A:$A),INDEX(Min_F!$A:$A,MATCH(L18,Min_F!F:F,-1)+1))))))))</f>
        <v>0</v>
      </c>
      <c r="N18" s="54"/>
      <c r="O18" s="75" cm="1">
        <f t="array" ref="O18">IF(N18="",0,IF(N18="DSQ",1,IF(N18="ABD",1,IF(N18="NC",1,IF(N18="NP",0,IF(N18&gt;Min_F!G$2,Min_F!$A$2,IF(COUNTIF(Min_F!G:G,N18)=1,_xlfn.XLOOKUP(N18,Min_F!G:G,Min_F!$A:$A),INDEX(Min_F!$A:$A,MATCH(N18,Min_F!G:G,-1)+1))))))))</f>
        <v>0</v>
      </c>
      <c r="P18" s="54"/>
      <c r="Q18" s="78" cm="1">
        <f t="array" ref="Q18">IF(P18="",0,IF(P18="DSQ",1,IF(P18="ABD",1,IF(P18="NC",1,IF(P18="NP",0,IF(P18&gt;Min_F!H$2,Min_F!$A$2,IF(COUNTIF(Min_F!H:H,P18)=1,_xlfn.XLOOKUP(P18,Min_F!H:H,Min_F!$A:$A),INDEX(Min_F!$A:$A,MATCH(P18,Min_F!H:H,-1)+1))))))))</f>
        <v>0</v>
      </c>
      <c r="R18" s="52"/>
      <c r="S18" s="80" cm="1">
        <f t="array" ref="S18">IF(R18="",0,IF(R18="DSQ",1,IF(R18="ABD",1,IF(R18="NC",1,IF(R18="NP",0,IF(R18&gt;Min_F!I$2,Min_F!$A$2,IF(COUNTIF(Min_F!I:I,R18)=1,_xlfn.XLOOKUP(R18,Min_F!I:I,Min_F!$A:$A),INDEX(Min_F!$A:$A,MATCH(R18,Min_F!I:I,-1)+1))))))))</f>
        <v>0</v>
      </c>
      <c r="T18" s="81" t="str">
        <f t="shared" si="0"/>
        <v/>
      </c>
      <c r="U18" s="82" t="str">
        <f t="shared" si="1"/>
        <v/>
      </c>
      <c r="V18" s="82" t="str">
        <f t="shared" si="2"/>
        <v/>
      </c>
      <c r="W18" s="83" t="str">
        <f t="shared" si="3"/>
        <v/>
      </c>
      <c r="X18" s="81" t="str">
        <f t="shared" si="4"/>
        <v/>
      </c>
      <c r="Y18" s="82" t="str">
        <f t="shared" si="5"/>
        <v/>
      </c>
      <c r="Z18" s="82" t="str">
        <f t="shared" si="6"/>
        <v/>
      </c>
      <c r="AA18" s="83" t="str">
        <f t="shared" si="7"/>
        <v/>
      </c>
      <c r="AB18" s="81" t="str">
        <f t="shared" si="8"/>
        <v/>
      </c>
      <c r="AC18" s="82" t="str">
        <f t="shared" si="9"/>
        <v/>
      </c>
      <c r="AD18" s="82" t="str">
        <f t="shared" si="10"/>
        <v/>
      </c>
      <c r="AE18" s="83" t="str">
        <f t="shared" si="11"/>
        <v/>
      </c>
      <c r="AF18" s="123" t="str">
        <f t="shared" si="12"/>
        <v/>
      </c>
      <c r="AG18" s="120" t="str">
        <f t="shared" si="13"/>
        <v/>
      </c>
      <c r="AH18" s="120" t="str">
        <f t="shared" si="14"/>
        <v/>
      </c>
      <c r="AI18" s="1" t="str">
        <f t="shared" si="15"/>
        <v/>
      </c>
      <c r="AJ18" s="1" t="str">
        <f t="shared" si="16"/>
        <v/>
      </c>
      <c r="AK18" s="1" t="str">
        <f t="shared" si="17"/>
        <v/>
      </c>
      <c r="AL18" s="1" t="str">
        <f t="shared" si="18"/>
        <v/>
      </c>
      <c r="AM18" s="1" t="str">
        <f t="shared" si="19"/>
        <v/>
      </c>
      <c r="AN18" s="1" t="str">
        <f t="shared" si="20"/>
        <v/>
      </c>
      <c r="AO18" s="1" t="str">
        <f t="shared" si="21"/>
        <v/>
      </c>
      <c r="AP18" s="1" t="str">
        <f t="shared" si="22"/>
        <v/>
      </c>
    </row>
    <row r="19" spans="1:42" ht="22.5" customHeight="1" x14ac:dyDescent="0.3">
      <c r="A19" s="42">
        <v>14</v>
      </c>
      <c r="B19" s="65"/>
      <c r="C19" s="47"/>
      <c r="D19" s="49"/>
      <c r="E19" s="71" cm="1">
        <f t="array" ref="E19">IF(D19="",0,IF(D19="DSQ",1,IF(D19="ABD",1,IF(D19="NC",1,IF(D19="NP",0,IF(D19&lt;Min_F!B$2,Min_F!$A$2,IF(COUNTIF(Min_F!B:B,D19)=1,_xlfn.XLOOKUP(D19,Min_F!B:B,Min_F!$A:$A),INDEX(Min_F!$A:$A,MATCH(D19,Min_F!B:B)+1))))))))</f>
        <v>0</v>
      </c>
      <c r="F19" s="54"/>
      <c r="G19" s="70" cm="1">
        <f t="array" ref="G19">IF(F19="",0,IF(F19="DSQ",1,IF(F19="ABD",1,IF(F19="NC",1,IF(F19="NP",0,IF(F19&lt;Min_F!D$2,Min_F!$A$2,IF(COUNTIF(Min_F!D:D,F19)=1,_xlfn.XLOOKUP(F19,Min_F!D:D,Min_F!$A:$A),INDEX(Min_F!$A:$A,MATCH(F19,Min_F!D:D)+1))))))))</f>
        <v>0</v>
      </c>
      <c r="H19" s="55"/>
      <c r="I19" s="73" cm="1">
        <f t="array" ref="I19">IF(H19="",0,IF(H19="DSQ",1,IF(H19="ABD",1,IF(H19="NC",1,IF(H19="NP",0,IF(H19&lt;Min_F!C$2,Min_F!$A$2,IF(COUNTIF(Min_F!C:C,H19)=1,_xlfn.XLOOKUP(H19,Min_F!C:C,Min_F!$A:$A),INDEX(Min_F!$A:$A,MATCH(H19,Min_F!C:C)+1))))))))</f>
        <v>0</v>
      </c>
      <c r="J19" s="52"/>
      <c r="K19" s="75" cm="1">
        <f t="array" ref="K19">IF(J19="",0,IF(J19="DSQ",1,IF(J19="ABD",1,IF(J19="NC",1,IF(J19="NP",0,IF(J19&gt;Min_F!E$2,Min_F!$A$2,IF(COUNTIF(Min_F!E:E,J19)=1,_xlfn.XLOOKUP(J19,Min_F!E:E,Min_F!$A:$A),INDEX(Min_F!$A:$A,MATCH(J19,Min_F!E:E,-1)+1))))))))</f>
        <v>0</v>
      </c>
      <c r="L19" s="54"/>
      <c r="M19" s="75" cm="1">
        <f t="array" ref="M19">IF(L19="",0,IF(L19="DSQ",1,IF(L19="ABD",1,IF(L19="NC",1,IF(L19="NP",0,IF(L19&gt;Min_F!F$2,Min_F!$A$2,IF(COUNTIF(Min_F!F:F,L19)=1,_xlfn.XLOOKUP(L19,Min_F!F:F,Min_F!$A:$A),INDEX(Min_F!$A:$A,MATCH(L19,Min_F!F:F,-1)+1))))))))</f>
        <v>0</v>
      </c>
      <c r="N19" s="54"/>
      <c r="O19" s="75" cm="1">
        <f t="array" ref="O19">IF(N19="",0,IF(N19="DSQ",1,IF(N19="ABD",1,IF(N19="NC",1,IF(N19="NP",0,IF(N19&gt;Min_F!G$2,Min_F!$A$2,IF(COUNTIF(Min_F!G:G,N19)=1,_xlfn.XLOOKUP(N19,Min_F!G:G,Min_F!$A:$A),INDEX(Min_F!$A:$A,MATCH(N19,Min_F!G:G,-1)+1))))))))</f>
        <v>0</v>
      </c>
      <c r="P19" s="54"/>
      <c r="Q19" s="78" cm="1">
        <f t="array" ref="Q19">IF(P19="",0,IF(P19="DSQ",1,IF(P19="ABD",1,IF(P19="NC",1,IF(P19="NP",0,IF(P19&gt;Min_F!H$2,Min_F!$A$2,IF(COUNTIF(Min_F!H:H,P19)=1,_xlfn.XLOOKUP(P19,Min_F!H:H,Min_F!$A:$A),INDEX(Min_F!$A:$A,MATCH(P19,Min_F!H:H,-1)+1))))))))</f>
        <v>0</v>
      </c>
      <c r="R19" s="52"/>
      <c r="S19" s="80" cm="1">
        <f t="array" ref="S19">IF(R19="",0,IF(R19="DSQ",1,IF(R19="ABD",1,IF(R19="NC",1,IF(R19="NP",0,IF(R19&gt;Min_F!I$2,Min_F!$A$2,IF(COUNTIF(Min_F!I:I,R19)=1,_xlfn.XLOOKUP(R19,Min_F!I:I,Min_F!$A:$A),INDEX(Min_F!$A:$A,MATCH(R19,Min_F!I:I,-1)+1))))))))</f>
        <v>0</v>
      </c>
      <c r="T19" s="81" t="str">
        <f t="shared" si="0"/>
        <v/>
      </c>
      <c r="U19" s="82" t="str">
        <f t="shared" si="1"/>
        <v/>
      </c>
      <c r="V19" s="82" t="str">
        <f t="shared" si="2"/>
        <v/>
      </c>
      <c r="W19" s="83" t="str">
        <f t="shared" si="3"/>
        <v/>
      </c>
      <c r="X19" s="81" t="str">
        <f t="shared" si="4"/>
        <v/>
      </c>
      <c r="Y19" s="82" t="str">
        <f t="shared" si="5"/>
        <v/>
      </c>
      <c r="Z19" s="82" t="str">
        <f t="shared" si="6"/>
        <v/>
      </c>
      <c r="AA19" s="83" t="str">
        <f t="shared" si="7"/>
        <v/>
      </c>
      <c r="AB19" s="81" t="str">
        <f t="shared" si="8"/>
        <v/>
      </c>
      <c r="AC19" s="82" t="str">
        <f t="shared" si="9"/>
        <v/>
      </c>
      <c r="AD19" s="82" t="str">
        <f t="shared" si="10"/>
        <v/>
      </c>
      <c r="AE19" s="83" t="str">
        <f t="shared" si="11"/>
        <v/>
      </c>
      <c r="AF19" s="123" t="str">
        <f t="shared" si="12"/>
        <v/>
      </c>
      <c r="AG19" s="120" t="str">
        <f t="shared" si="13"/>
        <v/>
      </c>
      <c r="AH19" s="120" t="str">
        <f t="shared" si="14"/>
        <v/>
      </c>
      <c r="AI19" s="1" t="str">
        <f t="shared" si="15"/>
        <v/>
      </c>
      <c r="AJ19" s="1" t="str">
        <f t="shared" si="16"/>
        <v/>
      </c>
      <c r="AK19" s="1" t="str">
        <f t="shared" si="17"/>
        <v/>
      </c>
      <c r="AL19" s="1" t="str">
        <f t="shared" si="18"/>
        <v/>
      </c>
      <c r="AM19" s="1" t="str">
        <f t="shared" si="19"/>
        <v/>
      </c>
      <c r="AN19" s="1" t="str">
        <f t="shared" si="20"/>
        <v/>
      </c>
      <c r="AO19" s="1" t="str">
        <f t="shared" si="21"/>
        <v/>
      </c>
      <c r="AP19" s="1" t="str">
        <f t="shared" si="22"/>
        <v/>
      </c>
    </row>
    <row r="20" spans="1:42" ht="22.5" customHeight="1" x14ac:dyDescent="0.3">
      <c r="A20" s="42">
        <v>15</v>
      </c>
      <c r="B20" s="65"/>
      <c r="C20" s="47"/>
      <c r="D20" s="49"/>
      <c r="E20" s="71" cm="1">
        <f t="array" ref="E20">IF(D20="",0,IF(D20="DSQ",1,IF(D20="ABD",1,IF(D20="NC",1,IF(D20="NP",0,IF(D20&lt;Min_F!B$2,Min_F!$A$2,IF(COUNTIF(Min_F!B:B,D20)=1,_xlfn.XLOOKUP(D20,Min_F!B:B,Min_F!$A:$A),INDEX(Min_F!$A:$A,MATCH(D20,Min_F!B:B)+1))))))))</f>
        <v>0</v>
      </c>
      <c r="F20" s="54"/>
      <c r="G20" s="70" cm="1">
        <f t="array" ref="G20">IF(F20="",0,IF(F20="DSQ",1,IF(F20="ABD",1,IF(F20="NC",1,IF(F20="NP",0,IF(F20&lt;Min_F!D$2,Min_F!$A$2,IF(COUNTIF(Min_F!D:D,F20)=1,_xlfn.XLOOKUP(F20,Min_F!D:D,Min_F!$A:$A),INDEX(Min_F!$A:$A,MATCH(F20,Min_F!D:D)+1))))))))</f>
        <v>0</v>
      </c>
      <c r="H20" s="55"/>
      <c r="I20" s="73" cm="1">
        <f t="array" ref="I20">IF(H20="",0,IF(H20="DSQ",1,IF(H20="ABD",1,IF(H20="NC",1,IF(H20="NP",0,IF(H20&lt;Min_F!C$2,Min_F!$A$2,IF(COUNTIF(Min_F!C:C,H20)=1,_xlfn.XLOOKUP(H20,Min_F!C:C,Min_F!$A:$A),INDEX(Min_F!$A:$A,MATCH(H20,Min_F!C:C)+1))))))))</f>
        <v>0</v>
      </c>
      <c r="J20" s="52"/>
      <c r="K20" s="75" cm="1">
        <f t="array" ref="K20">IF(J20="",0,IF(J20="DSQ",1,IF(J20="ABD",1,IF(J20="NC",1,IF(J20="NP",0,IF(J20&gt;Min_F!E$2,Min_F!$A$2,IF(COUNTIF(Min_F!E:E,J20)=1,_xlfn.XLOOKUP(J20,Min_F!E:E,Min_F!$A:$A),INDEX(Min_F!$A:$A,MATCH(J20,Min_F!E:E,-1)+1))))))))</f>
        <v>0</v>
      </c>
      <c r="L20" s="54"/>
      <c r="M20" s="75" cm="1">
        <f t="array" ref="M20">IF(L20="",0,IF(L20="DSQ",1,IF(L20="ABD",1,IF(L20="NC",1,IF(L20="NP",0,IF(L20&gt;Min_F!F$2,Min_F!$A$2,IF(COUNTIF(Min_F!F:F,L20)=1,_xlfn.XLOOKUP(L20,Min_F!F:F,Min_F!$A:$A),INDEX(Min_F!$A:$A,MATCH(L20,Min_F!F:F,-1)+1))))))))</f>
        <v>0</v>
      </c>
      <c r="N20" s="54"/>
      <c r="O20" s="75" cm="1">
        <f t="array" ref="O20">IF(N20="",0,IF(N20="DSQ",1,IF(N20="ABD",1,IF(N20="NC",1,IF(N20="NP",0,IF(N20&gt;Min_F!G$2,Min_F!$A$2,IF(COUNTIF(Min_F!G:G,N20)=1,_xlfn.XLOOKUP(N20,Min_F!G:G,Min_F!$A:$A),INDEX(Min_F!$A:$A,MATCH(N20,Min_F!G:G,-1)+1))))))))</f>
        <v>0</v>
      </c>
      <c r="P20" s="54"/>
      <c r="Q20" s="78" cm="1">
        <f t="array" ref="Q20">IF(P20="",0,IF(P20="DSQ",1,IF(P20="ABD",1,IF(P20="NC",1,IF(P20="NP",0,IF(P20&gt;Min_F!H$2,Min_F!$A$2,IF(COUNTIF(Min_F!H:H,P20)=1,_xlfn.XLOOKUP(P20,Min_F!H:H,Min_F!$A:$A),INDEX(Min_F!$A:$A,MATCH(P20,Min_F!H:H,-1)+1))))))))</f>
        <v>0</v>
      </c>
      <c r="R20" s="52"/>
      <c r="S20" s="80" cm="1">
        <f t="array" ref="S20">IF(R20="",0,IF(R20="DSQ",1,IF(R20="ABD",1,IF(R20="NC",1,IF(R20="NP",0,IF(R20&gt;Min_F!I$2,Min_F!$A$2,IF(COUNTIF(Min_F!I:I,R20)=1,_xlfn.XLOOKUP(R20,Min_F!I:I,Min_F!$A:$A),INDEX(Min_F!$A:$A,MATCH(R20,Min_F!I:I,-1)+1))))))))</f>
        <v>0</v>
      </c>
      <c r="T20" s="81" t="str">
        <f t="shared" si="0"/>
        <v/>
      </c>
      <c r="U20" s="82" t="str">
        <f t="shared" si="1"/>
        <v/>
      </c>
      <c r="V20" s="82" t="str">
        <f t="shared" si="2"/>
        <v/>
      </c>
      <c r="W20" s="83" t="str">
        <f t="shared" si="3"/>
        <v/>
      </c>
      <c r="X20" s="81" t="str">
        <f t="shared" si="4"/>
        <v/>
      </c>
      <c r="Y20" s="82" t="str">
        <f t="shared" si="5"/>
        <v/>
      </c>
      <c r="Z20" s="82" t="str">
        <f t="shared" si="6"/>
        <v/>
      </c>
      <c r="AA20" s="83" t="str">
        <f t="shared" si="7"/>
        <v/>
      </c>
      <c r="AB20" s="81" t="str">
        <f t="shared" si="8"/>
        <v/>
      </c>
      <c r="AC20" s="82" t="str">
        <f t="shared" si="9"/>
        <v/>
      </c>
      <c r="AD20" s="82" t="str">
        <f t="shared" si="10"/>
        <v/>
      </c>
      <c r="AE20" s="83" t="str">
        <f t="shared" si="11"/>
        <v/>
      </c>
      <c r="AF20" s="123" t="str">
        <f t="shared" si="12"/>
        <v/>
      </c>
      <c r="AG20" s="120" t="str">
        <f t="shared" si="13"/>
        <v/>
      </c>
      <c r="AH20" s="120" t="str">
        <f t="shared" si="14"/>
        <v/>
      </c>
      <c r="AI20" s="1" t="str">
        <f t="shared" si="15"/>
        <v/>
      </c>
      <c r="AJ20" s="1" t="str">
        <f t="shared" si="16"/>
        <v/>
      </c>
      <c r="AK20" s="1" t="str">
        <f t="shared" si="17"/>
        <v/>
      </c>
      <c r="AL20" s="1" t="str">
        <f t="shared" si="18"/>
        <v/>
      </c>
      <c r="AM20" s="1" t="str">
        <f t="shared" si="19"/>
        <v/>
      </c>
      <c r="AN20" s="1" t="str">
        <f t="shared" si="20"/>
        <v/>
      </c>
      <c r="AO20" s="1" t="str">
        <f t="shared" si="21"/>
        <v/>
      </c>
      <c r="AP20" s="1" t="str">
        <f t="shared" si="22"/>
        <v/>
      </c>
    </row>
    <row r="21" spans="1:42" ht="22.5" customHeight="1" x14ac:dyDescent="0.3">
      <c r="A21" s="42">
        <v>16</v>
      </c>
      <c r="B21" s="65"/>
      <c r="C21" s="47"/>
      <c r="D21" s="49"/>
      <c r="E21" s="71" cm="1">
        <f t="array" ref="E21">IF(D21="",0,IF(D21="DSQ",1,IF(D21="ABD",1,IF(D21="NC",1,IF(D21="NP",0,IF(D21&lt;Min_F!B$2,Min_F!$A$2,IF(COUNTIF(Min_F!B:B,D21)=1,_xlfn.XLOOKUP(D21,Min_F!B:B,Min_F!$A:$A),INDEX(Min_F!$A:$A,MATCH(D21,Min_F!B:B)+1))))))))</f>
        <v>0</v>
      </c>
      <c r="F21" s="54"/>
      <c r="G21" s="70" cm="1">
        <f t="array" ref="G21">IF(F21="",0,IF(F21="DSQ",1,IF(F21="ABD",1,IF(F21="NC",1,IF(F21="NP",0,IF(F21&lt;Min_F!D$2,Min_F!$A$2,IF(COUNTIF(Min_F!D:D,F21)=1,_xlfn.XLOOKUP(F21,Min_F!D:D,Min_F!$A:$A),INDEX(Min_F!$A:$A,MATCH(F21,Min_F!D:D)+1))))))))</f>
        <v>0</v>
      </c>
      <c r="H21" s="55"/>
      <c r="I21" s="73" cm="1">
        <f t="array" ref="I21">IF(H21="",0,IF(H21="DSQ",1,IF(H21="ABD",1,IF(H21="NC",1,IF(H21="NP",0,IF(H21&lt;Min_F!C$2,Min_F!$A$2,IF(COUNTIF(Min_F!C:C,H21)=1,_xlfn.XLOOKUP(H21,Min_F!C:C,Min_F!$A:$A),INDEX(Min_F!$A:$A,MATCH(H21,Min_F!C:C)+1))))))))</f>
        <v>0</v>
      </c>
      <c r="J21" s="52"/>
      <c r="K21" s="75" cm="1">
        <f t="array" ref="K21">IF(J21="",0,IF(J21="DSQ",1,IF(J21="ABD",1,IF(J21="NC",1,IF(J21="NP",0,IF(J21&gt;Min_F!E$2,Min_F!$A$2,IF(COUNTIF(Min_F!E:E,J21)=1,_xlfn.XLOOKUP(J21,Min_F!E:E,Min_F!$A:$A),INDEX(Min_F!$A:$A,MATCH(J21,Min_F!E:E,-1)+1))))))))</f>
        <v>0</v>
      </c>
      <c r="L21" s="54"/>
      <c r="M21" s="75" cm="1">
        <f t="array" ref="M21">IF(L21="",0,IF(L21="DSQ",1,IF(L21="ABD",1,IF(L21="NC",1,IF(L21="NP",0,IF(L21&gt;Min_F!F$2,Min_F!$A$2,IF(COUNTIF(Min_F!F:F,L21)=1,_xlfn.XLOOKUP(L21,Min_F!F:F,Min_F!$A:$A),INDEX(Min_F!$A:$A,MATCH(L21,Min_F!F:F,-1)+1))))))))</f>
        <v>0</v>
      </c>
      <c r="N21" s="54"/>
      <c r="O21" s="75" cm="1">
        <f t="array" ref="O21">IF(N21="",0,IF(N21="DSQ",1,IF(N21="ABD",1,IF(N21="NC",1,IF(N21="NP",0,IF(N21&gt;Min_F!G$2,Min_F!$A$2,IF(COUNTIF(Min_F!G:G,N21)=1,_xlfn.XLOOKUP(N21,Min_F!G:G,Min_F!$A:$A),INDEX(Min_F!$A:$A,MATCH(N21,Min_F!G:G,-1)+1))))))))</f>
        <v>0</v>
      </c>
      <c r="P21" s="54"/>
      <c r="Q21" s="78" cm="1">
        <f t="array" ref="Q21">IF(P21="",0,IF(P21="DSQ",1,IF(P21="ABD",1,IF(P21="NC",1,IF(P21="NP",0,IF(P21&gt;Min_F!H$2,Min_F!$A$2,IF(COUNTIF(Min_F!H:H,P21)=1,_xlfn.XLOOKUP(P21,Min_F!H:H,Min_F!$A:$A),INDEX(Min_F!$A:$A,MATCH(P21,Min_F!H:H,-1)+1))))))))</f>
        <v>0</v>
      </c>
      <c r="R21" s="52"/>
      <c r="S21" s="80" cm="1">
        <f t="array" ref="S21">IF(R21="",0,IF(R21="DSQ",1,IF(R21="ABD",1,IF(R21="NC",1,IF(R21="NP",0,IF(R21&gt;Min_F!I$2,Min_F!$A$2,IF(COUNTIF(Min_F!I:I,R21)=1,_xlfn.XLOOKUP(R21,Min_F!I:I,Min_F!$A:$A),INDEX(Min_F!$A:$A,MATCH(R21,Min_F!I:I,-1)+1))))))))</f>
        <v>0</v>
      </c>
      <c r="T21" s="81" t="str">
        <f t="shared" si="0"/>
        <v/>
      </c>
      <c r="U21" s="82" t="str">
        <f t="shared" si="1"/>
        <v/>
      </c>
      <c r="V21" s="82" t="str">
        <f t="shared" si="2"/>
        <v/>
      </c>
      <c r="W21" s="83" t="str">
        <f t="shared" si="3"/>
        <v/>
      </c>
      <c r="X21" s="81" t="str">
        <f t="shared" si="4"/>
        <v/>
      </c>
      <c r="Y21" s="82" t="str">
        <f t="shared" si="5"/>
        <v/>
      </c>
      <c r="Z21" s="82" t="str">
        <f t="shared" si="6"/>
        <v/>
      </c>
      <c r="AA21" s="83" t="str">
        <f t="shared" si="7"/>
        <v/>
      </c>
      <c r="AB21" s="81" t="str">
        <f t="shared" si="8"/>
        <v/>
      </c>
      <c r="AC21" s="82" t="str">
        <f t="shared" si="9"/>
        <v/>
      </c>
      <c r="AD21" s="82" t="str">
        <f t="shared" si="10"/>
        <v/>
      </c>
      <c r="AE21" s="83" t="str">
        <f t="shared" si="11"/>
        <v/>
      </c>
      <c r="AF21" s="123" t="str">
        <f t="shared" si="12"/>
        <v/>
      </c>
      <c r="AG21" s="120" t="str">
        <f t="shared" si="13"/>
        <v/>
      </c>
      <c r="AH21" s="120" t="str">
        <f t="shared" si="14"/>
        <v/>
      </c>
      <c r="AI21" s="1" t="str">
        <f t="shared" si="15"/>
        <v/>
      </c>
      <c r="AJ21" s="1" t="str">
        <f t="shared" si="16"/>
        <v/>
      </c>
      <c r="AK21" s="1" t="str">
        <f t="shared" si="17"/>
        <v/>
      </c>
      <c r="AL21" s="1" t="str">
        <f t="shared" si="18"/>
        <v/>
      </c>
      <c r="AM21" s="1" t="str">
        <f t="shared" si="19"/>
        <v/>
      </c>
      <c r="AN21" s="1" t="str">
        <f t="shared" si="20"/>
        <v/>
      </c>
      <c r="AO21" s="1" t="str">
        <f t="shared" si="21"/>
        <v/>
      </c>
      <c r="AP21" s="1" t="str">
        <f t="shared" si="22"/>
        <v/>
      </c>
    </row>
    <row r="22" spans="1:42" ht="22.5" customHeight="1" x14ac:dyDescent="0.3">
      <c r="A22" s="42">
        <v>17</v>
      </c>
      <c r="B22" s="65"/>
      <c r="C22" s="47"/>
      <c r="D22" s="49"/>
      <c r="E22" s="71" cm="1">
        <f t="array" ref="E22">IF(D22="",0,IF(D22="DSQ",1,IF(D22="ABD",1,IF(D22="NC",1,IF(D22="NP",0,IF(D22&lt;Min_F!B$2,Min_F!$A$2,IF(COUNTIF(Min_F!B:B,D22)=1,_xlfn.XLOOKUP(D22,Min_F!B:B,Min_F!$A:$A),INDEX(Min_F!$A:$A,MATCH(D22,Min_F!B:B)+1))))))))</f>
        <v>0</v>
      </c>
      <c r="F22" s="54"/>
      <c r="G22" s="70" cm="1">
        <f t="array" ref="G22">IF(F22="",0,IF(F22="DSQ",1,IF(F22="ABD",1,IF(F22="NC",1,IF(F22="NP",0,IF(F22&lt;Min_F!D$2,Min_F!$A$2,IF(COUNTIF(Min_F!D:D,F22)=1,_xlfn.XLOOKUP(F22,Min_F!D:D,Min_F!$A:$A),INDEX(Min_F!$A:$A,MATCH(F22,Min_F!D:D)+1))))))))</f>
        <v>0</v>
      </c>
      <c r="H22" s="55"/>
      <c r="I22" s="73" cm="1">
        <f t="array" ref="I22">IF(H22="",0,IF(H22="DSQ",1,IF(H22="ABD",1,IF(H22="NC",1,IF(H22="NP",0,IF(H22&lt;Min_F!C$2,Min_F!$A$2,IF(COUNTIF(Min_F!C:C,H22)=1,_xlfn.XLOOKUP(H22,Min_F!C:C,Min_F!$A:$A),INDEX(Min_F!$A:$A,MATCH(H22,Min_F!C:C)+1))))))))</f>
        <v>0</v>
      </c>
      <c r="J22" s="52"/>
      <c r="K22" s="75" cm="1">
        <f t="array" ref="K22">IF(J22="",0,IF(J22="DSQ",1,IF(J22="ABD",1,IF(J22="NC",1,IF(J22="NP",0,IF(J22&gt;Min_F!E$2,Min_F!$A$2,IF(COUNTIF(Min_F!E:E,J22)=1,_xlfn.XLOOKUP(J22,Min_F!E:E,Min_F!$A:$A),INDEX(Min_F!$A:$A,MATCH(J22,Min_F!E:E,-1)+1))))))))</f>
        <v>0</v>
      </c>
      <c r="L22" s="54"/>
      <c r="M22" s="75" cm="1">
        <f t="array" ref="M22">IF(L22="",0,IF(L22="DSQ",1,IF(L22="ABD",1,IF(L22="NC",1,IF(L22="NP",0,IF(L22&gt;Min_F!F$2,Min_F!$A$2,IF(COUNTIF(Min_F!F:F,L22)=1,_xlfn.XLOOKUP(L22,Min_F!F:F,Min_F!$A:$A),INDEX(Min_F!$A:$A,MATCH(L22,Min_F!F:F,-1)+1))))))))</f>
        <v>0</v>
      </c>
      <c r="N22" s="54"/>
      <c r="O22" s="75" cm="1">
        <f t="array" ref="O22">IF(N22="",0,IF(N22="DSQ",1,IF(N22="ABD",1,IF(N22="NC",1,IF(N22="NP",0,IF(N22&gt;Min_F!G$2,Min_F!$A$2,IF(COUNTIF(Min_F!G:G,N22)=1,_xlfn.XLOOKUP(N22,Min_F!G:G,Min_F!$A:$A),INDEX(Min_F!$A:$A,MATCH(N22,Min_F!G:G,-1)+1))))))))</f>
        <v>0</v>
      </c>
      <c r="P22" s="54"/>
      <c r="Q22" s="78" cm="1">
        <f t="array" ref="Q22">IF(P22="",0,IF(P22="DSQ",1,IF(P22="ABD",1,IF(P22="NC",1,IF(P22="NP",0,IF(P22&gt;Min_F!H$2,Min_F!$A$2,IF(COUNTIF(Min_F!H:H,P22)=1,_xlfn.XLOOKUP(P22,Min_F!H:H,Min_F!$A:$A),INDEX(Min_F!$A:$A,MATCH(P22,Min_F!H:H,-1)+1))))))))</f>
        <v>0</v>
      </c>
      <c r="R22" s="52"/>
      <c r="S22" s="80" cm="1">
        <f t="array" ref="S22">IF(R22="",0,IF(R22="DSQ",1,IF(R22="ABD",1,IF(R22="NC",1,IF(R22="NP",0,IF(R22&gt;Min_F!I$2,Min_F!$A$2,IF(COUNTIF(Min_F!I:I,R22)=1,_xlfn.XLOOKUP(R22,Min_F!I:I,Min_F!$A:$A),INDEX(Min_F!$A:$A,MATCH(R22,Min_F!I:I,-1)+1))))))))</f>
        <v>0</v>
      </c>
      <c r="T22" s="81" t="str">
        <f t="shared" si="0"/>
        <v/>
      </c>
      <c r="U22" s="82" t="str">
        <f t="shared" si="1"/>
        <v/>
      </c>
      <c r="V22" s="82" t="str">
        <f t="shared" si="2"/>
        <v/>
      </c>
      <c r="W22" s="83" t="str">
        <f t="shared" si="3"/>
        <v/>
      </c>
      <c r="X22" s="81" t="str">
        <f t="shared" si="4"/>
        <v/>
      </c>
      <c r="Y22" s="82" t="str">
        <f t="shared" si="5"/>
        <v/>
      </c>
      <c r="Z22" s="82" t="str">
        <f t="shared" si="6"/>
        <v/>
      </c>
      <c r="AA22" s="83" t="str">
        <f t="shared" si="7"/>
        <v/>
      </c>
      <c r="AB22" s="81" t="str">
        <f t="shared" si="8"/>
        <v/>
      </c>
      <c r="AC22" s="82" t="str">
        <f t="shared" si="9"/>
        <v/>
      </c>
      <c r="AD22" s="82" t="str">
        <f t="shared" si="10"/>
        <v/>
      </c>
      <c r="AE22" s="83" t="str">
        <f t="shared" si="11"/>
        <v/>
      </c>
      <c r="AF22" s="123" t="str">
        <f t="shared" si="12"/>
        <v/>
      </c>
      <c r="AG22" s="120" t="str">
        <f t="shared" si="13"/>
        <v/>
      </c>
      <c r="AH22" s="120" t="str">
        <f t="shared" si="14"/>
        <v/>
      </c>
      <c r="AI22" s="1" t="str">
        <f t="shared" si="15"/>
        <v/>
      </c>
      <c r="AJ22" s="1" t="str">
        <f t="shared" si="16"/>
        <v/>
      </c>
      <c r="AK22" s="1" t="str">
        <f t="shared" si="17"/>
        <v/>
      </c>
      <c r="AL22" s="1" t="str">
        <f t="shared" si="18"/>
        <v/>
      </c>
      <c r="AM22" s="1" t="str">
        <f t="shared" si="19"/>
        <v/>
      </c>
      <c r="AN22" s="1" t="str">
        <f t="shared" si="20"/>
        <v/>
      </c>
      <c r="AO22" s="1" t="str">
        <f t="shared" si="21"/>
        <v/>
      </c>
      <c r="AP22" s="1" t="str">
        <f t="shared" si="22"/>
        <v/>
      </c>
    </row>
    <row r="23" spans="1:42" ht="22.5" customHeight="1" x14ac:dyDescent="0.3">
      <c r="A23" s="42">
        <v>18</v>
      </c>
      <c r="B23" s="65"/>
      <c r="C23" s="47"/>
      <c r="D23" s="49"/>
      <c r="E23" s="71" cm="1">
        <f t="array" ref="E23">IF(D23="",0,IF(D23="DSQ",1,IF(D23="ABD",1,IF(D23="NC",1,IF(D23="NP",0,IF(D23&lt;Min_F!B$2,Min_F!$A$2,IF(COUNTIF(Min_F!B:B,D23)=1,_xlfn.XLOOKUP(D23,Min_F!B:B,Min_F!$A:$A),INDEX(Min_F!$A:$A,MATCH(D23,Min_F!B:B)+1))))))))</f>
        <v>0</v>
      </c>
      <c r="F23" s="54"/>
      <c r="G23" s="70" cm="1">
        <f t="array" ref="G23">IF(F23="",0,IF(F23="DSQ",1,IF(F23="ABD",1,IF(F23="NC",1,IF(F23="NP",0,IF(F23&lt;Min_F!D$2,Min_F!$A$2,IF(COUNTIF(Min_F!D:D,F23)=1,_xlfn.XLOOKUP(F23,Min_F!D:D,Min_F!$A:$A),INDEX(Min_F!$A:$A,MATCH(F23,Min_F!D:D)+1))))))))</f>
        <v>0</v>
      </c>
      <c r="H23" s="55"/>
      <c r="I23" s="73" cm="1">
        <f t="array" ref="I23">IF(H23="",0,IF(H23="DSQ",1,IF(H23="ABD",1,IF(H23="NC",1,IF(H23="NP",0,IF(H23&lt;Min_F!C$2,Min_F!$A$2,IF(COUNTIF(Min_F!C:C,H23)=1,_xlfn.XLOOKUP(H23,Min_F!C:C,Min_F!$A:$A),INDEX(Min_F!$A:$A,MATCH(H23,Min_F!C:C)+1))))))))</f>
        <v>0</v>
      </c>
      <c r="J23" s="52"/>
      <c r="K23" s="75" cm="1">
        <f t="array" ref="K23">IF(J23="",0,IF(J23="DSQ",1,IF(J23="ABD",1,IF(J23="NC",1,IF(J23="NP",0,IF(J23&gt;Min_F!E$2,Min_F!$A$2,IF(COUNTIF(Min_F!E:E,J23)=1,_xlfn.XLOOKUP(J23,Min_F!E:E,Min_F!$A:$A),INDEX(Min_F!$A:$A,MATCH(J23,Min_F!E:E,-1)+1))))))))</f>
        <v>0</v>
      </c>
      <c r="L23" s="54"/>
      <c r="M23" s="75" cm="1">
        <f t="array" ref="M23">IF(L23="",0,IF(L23="DSQ",1,IF(L23="ABD",1,IF(L23="NC",1,IF(L23="NP",0,IF(L23&gt;Min_F!F$2,Min_F!$A$2,IF(COUNTIF(Min_F!F:F,L23)=1,_xlfn.XLOOKUP(L23,Min_F!F:F,Min_F!$A:$A),INDEX(Min_F!$A:$A,MATCH(L23,Min_F!F:F,-1)+1))))))))</f>
        <v>0</v>
      </c>
      <c r="N23" s="54"/>
      <c r="O23" s="75" cm="1">
        <f t="array" ref="O23">IF(N23="",0,IF(N23="DSQ",1,IF(N23="ABD",1,IF(N23="NC",1,IF(N23="NP",0,IF(N23&gt;Min_F!G$2,Min_F!$A$2,IF(COUNTIF(Min_F!G:G,N23)=1,_xlfn.XLOOKUP(N23,Min_F!G:G,Min_F!$A:$A),INDEX(Min_F!$A:$A,MATCH(N23,Min_F!G:G,-1)+1))))))))</f>
        <v>0</v>
      </c>
      <c r="P23" s="54"/>
      <c r="Q23" s="78" cm="1">
        <f t="array" ref="Q23">IF(P23="",0,IF(P23="DSQ",1,IF(P23="ABD",1,IF(P23="NC",1,IF(P23="NP",0,IF(P23&gt;Min_F!H$2,Min_F!$A$2,IF(COUNTIF(Min_F!H:H,P23)=1,_xlfn.XLOOKUP(P23,Min_F!H:H,Min_F!$A:$A),INDEX(Min_F!$A:$A,MATCH(P23,Min_F!H:H,-1)+1))))))))</f>
        <v>0</v>
      </c>
      <c r="R23" s="52"/>
      <c r="S23" s="80" cm="1">
        <f t="array" ref="S23">IF(R23="",0,IF(R23="DSQ",1,IF(R23="ABD",1,IF(R23="NC",1,IF(R23="NP",0,IF(R23&gt;Min_F!I$2,Min_F!$A$2,IF(COUNTIF(Min_F!I:I,R23)=1,_xlfn.XLOOKUP(R23,Min_F!I:I,Min_F!$A:$A),INDEX(Min_F!$A:$A,MATCH(R23,Min_F!I:I,-1)+1))))))))</f>
        <v>0</v>
      </c>
      <c r="T23" s="81" t="str">
        <f t="shared" si="0"/>
        <v/>
      </c>
      <c r="U23" s="82" t="str">
        <f t="shared" si="1"/>
        <v/>
      </c>
      <c r="V23" s="82" t="str">
        <f t="shared" si="2"/>
        <v/>
      </c>
      <c r="W23" s="83" t="str">
        <f t="shared" si="3"/>
        <v/>
      </c>
      <c r="X23" s="81" t="str">
        <f t="shared" si="4"/>
        <v/>
      </c>
      <c r="Y23" s="82" t="str">
        <f t="shared" si="5"/>
        <v/>
      </c>
      <c r="Z23" s="82" t="str">
        <f t="shared" si="6"/>
        <v/>
      </c>
      <c r="AA23" s="83" t="str">
        <f t="shared" si="7"/>
        <v/>
      </c>
      <c r="AB23" s="81" t="str">
        <f t="shared" si="8"/>
        <v/>
      </c>
      <c r="AC23" s="82" t="str">
        <f t="shared" si="9"/>
        <v/>
      </c>
      <c r="AD23" s="82" t="str">
        <f t="shared" si="10"/>
        <v/>
      </c>
      <c r="AE23" s="83" t="str">
        <f t="shared" si="11"/>
        <v/>
      </c>
      <c r="AF23" s="123" t="str">
        <f t="shared" si="12"/>
        <v/>
      </c>
      <c r="AG23" s="120" t="str">
        <f t="shared" si="13"/>
        <v/>
      </c>
      <c r="AH23" s="120" t="str">
        <f t="shared" si="14"/>
        <v/>
      </c>
      <c r="AI23" s="1" t="str">
        <f t="shared" si="15"/>
        <v/>
      </c>
      <c r="AJ23" s="1" t="str">
        <f t="shared" si="16"/>
        <v/>
      </c>
      <c r="AK23" s="1" t="str">
        <f t="shared" si="17"/>
        <v/>
      </c>
      <c r="AL23" s="1" t="str">
        <f t="shared" si="18"/>
        <v/>
      </c>
      <c r="AM23" s="1" t="str">
        <f t="shared" si="19"/>
        <v/>
      </c>
      <c r="AN23" s="1" t="str">
        <f t="shared" si="20"/>
        <v/>
      </c>
      <c r="AO23" s="1" t="str">
        <f t="shared" si="21"/>
        <v/>
      </c>
      <c r="AP23" s="1" t="str">
        <f t="shared" si="22"/>
        <v/>
      </c>
    </row>
    <row r="24" spans="1:42" ht="22.5" customHeight="1" x14ac:dyDescent="0.3">
      <c r="A24" s="42">
        <v>19</v>
      </c>
      <c r="B24" s="65"/>
      <c r="C24" s="47"/>
      <c r="D24" s="49"/>
      <c r="E24" s="71" cm="1">
        <f t="array" ref="E24">IF(D24="",0,IF(D24="DSQ",1,IF(D24="ABD",1,IF(D24="NC",1,IF(D24="NP",0,IF(D24&lt;Min_F!B$2,Min_F!$A$2,IF(COUNTIF(Min_F!B:B,D24)=1,_xlfn.XLOOKUP(D24,Min_F!B:B,Min_F!$A:$A),INDEX(Min_F!$A:$A,MATCH(D24,Min_F!B:B)+1))))))))</f>
        <v>0</v>
      </c>
      <c r="F24" s="54"/>
      <c r="G24" s="70" cm="1">
        <f t="array" ref="G24">IF(F24="",0,IF(F24="DSQ",1,IF(F24="ABD",1,IF(F24="NC",1,IF(F24="NP",0,IF(F24&lt;Min_F!D$2,Min_F!$A$2,IF(COUNTIF(Min_F!D:D,F24)=1,_xlfn.XLOOKUP(F24,Min_F!D:D,Min_F!$A:$A),INDEX(Min_F!$A:$A,MATCH(F24,Min_F!D:D)+1))))))))</f>
        <v>0</v>
      </c>
      <c r="H24" s="55"/>
      <c r="I24" s="73" cm="1">
        <f t="array" ref="I24">IF(H24="",0,IF(H24="DSQ",1,IF(H24="ABD",1,IF(H24="NC",1,IF(H24="NP",0,IF(H24&lt;Min_F!C$2,Min_F!$A$2,IF(COUNTIF(Min_F!C:C,H24)=1,_xlfn.XLOOKUP(H24,Min_F!C:C,Min_F!$A:$A),INDEX(Min_F!$A:$A,MATCH(H24,Min_F!C:C)+1))))))))</f>
        <v>0</v>
      </c>
      <c r="J24" s="52"/>
      <c r="K24" s="75" cm="1">
        <f t="array" ref="K24">IF(J24="",0,IF(J24="DSQ",1,IF(J24="ABD",1,IF(J24="NC",1,IF(J24="NP",0,IF(J24&gt;Min_F!E$2,Min_F!$A$2,IF(COUNTIF(Min_F!E:E,J24)=1,_xlfn.XLOOKUP(J24,Min_F!E:E,Min_F!$A:$A),INDEX(Min_F!$A:$A,MATCH(J24,Min_F!E:E,-1)+1))))))))</f>
        <v>0</v>
      </c>
      <c r="L24" s="54"/>
      <c r="M24" s="75" cm="1">
        <f t="array" ref="M24">IF(L24="",0,IF(L24="DSQ",1,IF(L24="ABD",1,IF(L24="NC",1,IF(L24="NP",0,IF(L24&gt;Min_F!F$2,Min_F!$A$2,IF(COUNTIF(Min_F!F:F,L24)=1,_xlfn.XLOOKUP(L24,Min_F!F:F,Min_F!$A:$A),INDEX(Min_F!$A:$A,MATCH(L24,Min_F!F:F,-1)+1))))))))</f>
        <v>0</v>
      </c>
      <c r="N24" s="54"/>
      <c r="O24" s="75" cm="1">
        <f t="array" ref="O24">IF(N24="",0,IF(N24="DSQ",1,IF(N24="ABD",1,IF(N24="NC",1,IF(N24="NP",0,IF(N24&gt;Min_F!G$2,Min_F!$A$2,IF(COUNTIF(Min_F!G:G,N24)=1,_xlfn.XLOOKUP(N24,Min_F!G:G,Min_F!$A:$A),INDEX(Min_F!$A:$A,MATCH(N24,Min_F!G:G,-1)+1))))))))</f>
        <v>0</v>
      </c>
      <c r="P24" s="54"/>
      <c r="Q24" s="78" cm="1">
        <f t="array" ref="Q24">IF(P24="",0,IF(P24="DSQ",1,IF(P24="ABD",1,IF(P24="NC",1,IF(P24="NP",0,IF(P24&gt;Min_F!H$2,Min_F!$A$2,IF(COUNTIF(Min_F!H:H,P24)=1,_xlfn.XLOOKUP(P24,Min_F!H:H,Min_F!$A:$A),INDEX(Min_F!$A:$A,MATCH(P24,Min_F!H:H,-1)+1))))))))</f>
        <v>0</v>
      </c>
      <c r="R24" s="52"/>
      <c r="S24" s="80" cm="1">
        <f t="array" ref="S24">IF(R24="",0,IF(R24="DSQ",1,IF(R24="ABD",1,IF(R24="NC",1,IF(R24="NP",0,IF(R24&gt;Min_F!I$2,Min_F!$A$2,IF(COUNTIF(Min_F!I:I,R24)=1,_xlfn.XLOOKUP(R24,Min_F!I:I,Min_F!$A:$A),INDEX(Min_F!$A:$A,MATCH(R24,Min_F!I:I,-1)+1))))))))</f>
        <v>0</v>
      </c>
      <c r="T24" s="81" t="str">
        <f t="shared" si="0"/>
        <v/>
      </c>
      <c r="U24" s="82" t="str">
        <f t="shared" si="1"/>
        <v/>
      </c>
      <c r="V24" s="82" t="str">
        <f t="shared" si="2"/>
        <v/>
      </c>
      <c r="W24" s="83" t="str">
        <f t="shared" si="3"/>
        <v/>
      </c>
      <c r="X24" s="81" t="str">
        <f t="shared" si="4"/>
        <v/>
      </c>
      <c r="Y24" s="82" t="str">
        <f t="shared" si="5"/>
        <v/>
      </c>
      <c r="Z24" s="82" t="str">
        <f t="shared" si="6"/>
        <v/>
      </c>
      <c r="AA24" s="83" t="str">
        <f t="shared" si="7"/>
        <v/>
      </c>
      <c r="AB24" s="81" t="str">
        <f t="shared" si="8"/>
        <v/>
      </c>
      <c r="AC24" s="82" t="str">
        <f t="shared" si="9"/>
        <v/>
      </c>
      <c r="AD24" s="82" t="str">
        <f t="shared" si="10"/>
        <v/>
      </c>
      <c r="AE24" s="83" t="str">
        <f t="shared" si="11"/>
        <v/>
      </c>
      <c r="AF24" s="123" t="str">
        <f t="shared" si="12"/>
        <v/>
      </c>
      <c r="AG24" s="120" t="str">
        <f t="shared" si="13"/>
        <v/>
      </c>
      <c r="AH24" s="120" t="str">
        <f t="shared" si="14"/>
        <v/>
      </c>
      <c r="AI24" s="1" t="str">
        <f t="shared" si="15"/>
        <v/>
      </c>
      <c r="AJ24" s="1" t="str">
        <f t="shared" si="16"/>
        <v/>
      </c>
      <c r="AK24" s="1" t="str">
        <f t="shared" si="17"/>
        <v/>
      </c>
      <c r="AL24" s="1" t="str">
        <f t="shared" si="18"/>
        <v/>
      </c>
      <c r="AM24" s="1" t="str">
        <f t="shared" si="19"/>
        <v/>
      </c>
      <c r="AN24" s="1" t="str">
        <f t="shared" si="20"/>
        <v/>
      </c>
      <c r="AO24" s="1" t="str">
        <f t="shared" si="21"/>
        <v/>
      </c>
      <c r="AP24" s="1" t="str">
        <f t="shared" si="22"/>
        <v/>
      </c>
    </row>
    <row r="25" spans="1:42" ht="22.5" customHeight="1" x14ac:dyDescent="0.3">
      <c r="A25" s="42">
        <v>20</v>
      </c>
      <c r="B25" s="65"/>
      <c r="C25" s="47"/>
      <c r="D25" s="49"/>
      <c r="E25" s="71" cm="1">
        <f t="array" ref="E25">IF(D25="",0,IF(D25="DSQ",1,IF(D25="ABD",1,IF(D25="NC",1,IF(D25="NP",0,IF(D25&lt;Min_F!B$2,Min_F!$A$2,IF(COUNTIF(Min_F!B:B,D25)=1,_xlfn.XLOOKUP(D25,Min_F!B:B,Min_F!$A:$A),INDEX(Min_F!$A:$A,MATCH(D25,Min_F!B:B)+1))))))))</f>
        <v>0</v>
      </c>
      <c r="F25" s="54"/>
      <c r="G25" s="70" cm="1">
        <f t="array" ref="G25">IF(F25="",0,IF(F25="DSQ",1,IF(F25="ABD",1,IF(F25="NC",1,IF(F25="NP",0,IF(F25&lt;Min_F!D$2,Min_F!$A$2,IF(COUNTIF(Min_F!D:D,F25)=1,_xlfn.XLOOKUP(F25,Min_F!D:D,Min_F!$A:$A),INDEX(Min_F!$A:$A,MATCH(F25,Min_F!D:D)+1))))))))</f>
        <v>0</v>
      </c>
      <c r="H25" s="55"/>
      <c r="I25" s="73" cm="1">
        <f t="array" ref="I25">IF(H25="",0,IF(H25="DSQ",1,IF(H25="ABD",1,IF(H25="NC",1,IF(H25="NP",0,IF(H25&lt;Min_F!C$2,Min_F!$A$2,IF(COUNTIF(Min_F!C:C,H25)=1,_xlfn.XLOOKUP(H25,Min_F!C:C,Min_F!$A:$A),INDEX(Min_F!$A:$A,MATCH(H25,Min_F!C:C)+1))))))))</f>
        <v>0</v>
      </c>
      <c r="J25" s="52"/>
      <c r="K25" s="75" cm="1">
        <f t="array" ref="K25">IF(J25="",0,IF(J25="DSQ",1,IF(J25="ABD",1,IF(J25="NC",1,IF(J25="NP",0,IF(J25&gt;Min_F!E$2,Min_F!$A$2,IF(COUNTIF(Min_F!E:E,J25)=1,_xlfn.XLOOKUP(J25,Min_F!E:E,Min_F!$A:$A),INDEX(Min_F!$A:$A,MATCH(J25,Min_F!E:E,-1)+1))))))))</f>
        <v>0</v>
      </c>
      <c r="L25" s="54"/>
      <c r="M25" s="75" cm="1">
        <f t="array" ref="M25">IF(L25="",0,IF(L25="DSQ",1,IF(L25="ABD",1,IF(L25="NC",1,IF(L25="NP",0,IF(L25&gt;Min_F!F$2,Min_F!$A$2,IF(COUNTIF(Min_F!F:F,L25)=1,_xlfn.XLOOKUP(L25,Min_F!F:F,Min_F!$A:$A),INDEX(Min_F!$A:$A,MATCH(L25,Min_F!F:F,-1)+1))))))))</f>
        <v>0</v>
      </c>
      <c r="N25" s="54"/>
      <c r="O25" s="75" cm="1">
        <f t="array" ref="O25">IF(N25="",0,IF(N25="DSQ",1,IF(N25="ABD",1,IF(N25="NC",1,IF(N25="NP",0,IF(N25&gt;Min_F!G$2,Min_F!$A$2,IF(COUNTIF(Min_F!G:G,N25)=1,_xlfn.XLOOKUP(N25,Min_F!G:G,Min_F!$A:$A),INDEX(Min_F!$A:$A,MATCH(N25,Min_F!G:G,-1)+1))))))))</f>
        <v>0</v>
      </c>
      <c r="P25" s="54"/>
      <c r="Q25" s="78" cm="1">
        <f t="array" ref="Q25">IF(P25="",0,IF(P25="DSQ",1,IF(P25="ABD",1,IF(P25="NC",1,IF(P25="NP",0,IF(P25&gt;Min_F!H$2,Min_F!$A$2,IF(COUNTIF(Min_F!H:H,P25)=1,_xlfn.XLOOKUP(P25,Min_F!H:H,Min_F!$A:$A),INDEX(Min_F!$A:$A,MATCH(P25,Min_F!H:H,-1)+1))))))))</f>
        <v>0</v>
      </c>
      <c r="R25" s="52"/>
      <c r="S25" s="80" cm="1">
        <f t="array" ref="S25">IF(R25="",0,IF(R25="DSQ",1,IF(R25="ABD",1,IF(R25="NC",1,IF(R25="NP",0,IF(R25&gt;Min_F!I$2,Min_F!$A$2,IF(COUNTIF(Min_F!I:I,R25)=1,_xlfn.XLOOKUP(R25,Min_F!I:I,Min_F!$A:$A),INDEX(Min_F!$A:$A,MATCH(R25,Min_F!I:I,-1)+1))))))))</f>
        <v>0</v>
      </c>
      <c r="T25" s="81" t="str">
        <f t="shared" si="0"/>
        <v/>
      </c>
      <c r="U25" s="82" t="str">
        <f t="shared" si="1"/>
        <v/>
      </c>
      <c r="V25" s="82" t="str">
        <f t="shared" si="2"/>
        <v/>
      </c>
      <c r="W25" s="83" t="str">
        <f t="shared" si="3"/>
        <v/>
      </c>
      <c r="X25" s="81" t="str">
        <f t="shared" si="4"/>
        <v/>
      </c>
      <c r="Y25" s="82" t="str">
        <f t="shared" si="5"/>
        <v/>
      </c>
      <c r="Z25" s="82" t="str">
        <f t="shared" si="6"/>
        <v/>
      </c>
      <c r="AA25" s="83" t="str">
        <f t="shared" si="7"/>
        <v/>
      </c>
      <c r="AB25" s="81" t="str">
        <f t="shared" si="8"/>
        <v/>
      </c>
      <c r="AC25" s="82" t="str">
        <f t="shared" si="9"/>
        <v/>
      </c>
      <c r="AD25" s="82" t="str">
        <f t="shared" si="10"/>
        <v/>
      </c>
      <c r="AE25" s="83" t="str">
        <f t="shared" si="11"/>
        <v/>
      </c>
      <c r="AF25" s="123" t="str">
        <f t="shared" si="12"/>
        <v/>
      </c>
      <c r="AG25" s="120" t="str">
        <f t="shared" si="13"/>
        <v/>
      </c>
      <c r="AH25" s="120" t="str">
        <f t="shared" si="14"/>
        <v/>
      </c>
      <c r="AI25" s="1" t="str">
        <f t="shared" si="15"/>
        <v/>
      </c>
      <c r="AJ25" s="1" t="str">
        <f t="shared" si="16"/>
        <v/>
      </c>
      <c r="AK25" s="1" t="str">
        <f t="shared" si="17"/>
        <v/>
      </c>
      <c r="AL25" s="1" t="str">
        <f t="shared" si="18"/>
        <v/>
      </c>
      <c r="AM25" s="1" t="str">
        <f t="shared" si="19"/>
        <v/>
      </c>
      <c r="AN25" s="1" t="str">
        <f t="shared" si="20"/>
        <v/>
      </c>
      <c r="AO25" s="1" t="str">
        <f t="shared" si="21"/>
        <v/>
      </c>
      <c r="AP25" s="1" t="str">
        <f t="shared" si="22"/>
        <v/>
      </c>
    </row>
    <row r="26" spans="1:42" ht="22.5" customHeight="1" x14ac:dyDescent="0.3">
      <c r="A26" s="42">
        <v>21</v>
      </c>
      <c r="B26" s="65"/>
      <c r="C26" s="47"/>
      <c r="D26" s="49"/>
      <c r="E26" s="71" cm="1">
        <f t="array" ref="E26">IF(D26="",0,IF(D26="DSQ",1,IF(D26="ABD",1,IF(D26="NC",1,IF(D26="NP",0,IF(D26&lt;Min_F!B$2,Min_F!$A$2,IF(COUNTIF(Min_F!B:B,D26)=1,_xlfn.XLOOKUP(D26,Min_F!B:B,Min_F!$A:$A),INDEX(Min_F!$A:$A,MATCH(D26,Min_F!B:B)+1))))))))</f>
        <v>0</v>
      </c>
      <c r="F26" s="54"/>
      <c r="G26" s="70" cm="1">
        <f t="array" ref="G26">IF(F26="",0,IF(F26="DSQ",1,IF(F26="ABD",1,IF(F26="NC",1,IF(F26="NP",0,IF(F26&lt;Min_F!D$2,Min_F!$A$2,IF(COUNTIF(Min_F!D:D,F26)=1,_xlfn.XLOOKUP(F26,Min_F!D:D,Min_F!$A:$A),INDEX(Min_F!$A:$A,MATCH(F26,Min_F!D:D)+1))))))))</f>
        <v>0</v>
      </c>
      <c r="H26" s="55"/>
      <c r="I26" s="73" cm="1">
        <f t="array" ref="I26">IF(H26="",0,IF(H26="DSQ",1,IF(H26="ABD",1,IF(H26="NC",1,IF(H26="NP",0,IF(H26&lt;Min_F!C$2,Min_F!$A$2,IF(COUNTIF(Min_F!C:C,H26)=1,_xlfn.XLOOKUP(H26,Min_F!C:C,Min_F!$A:$A),INDEX(Min_F!$A:$A,MATCH(H26,Min_F!C:C)+1))))))))</f>
        <v>0</v>
      </c>
      <c r="J26" s="52"/>
      <c r="K26" s="75" cm="1">
        <f t="array" ref="K26">IF(J26="",0,IF(J26="DSQ",1,IF(J26="ABD",1,IF(J26="NC",1,IF(J26="NP",0,IF(J26&gt;Min_F!E$2,Min_F!$A$2,IF(COUNTIF(Min_F!E:E,J26)=1,_xlfn.XLOOKUP(J26,Min_F!E:E,Min_F!$A:$A),INDEX(Min_F!$A:$A,MATCH(J26,Min_F!E:E,-1)+1))))))))</f>
        <v>0</v>
      </c>
      <c r="L26" s="54"/>
      <c r="M26" s="75" cm="1">
        <f t="array" ref="M26">IF(L26="",0,IF(L26="DSQ",1,IF(L26="ABD",1,IF(L26="NC",1,IF(L26="NP",0,IF(L26&gt;Min_F!F$2,Min_F!$A$2,IF(COUNTIF(Min_F!F:F,L26)=1,_xlfn.XLOOKUP(L26,Min_F!F:F,Min_F!$A:$A),INDEX(Min_F!$A:$A,MATCH(L26,Min_F!F:F,-1)+1))))))))</f>
        <v>0</v>
      </c>
      <c r="N26" s="54"/>
      <c r="O26" s="75" cm="1">
        <f t="array" ref="O26">IF(N26="",0,IF(N26="DSQ",1,IF(N26="ABD",1,IF(N26="NC",1,IF(N26="NP",0,IF(N26&gt;Min_F!G$2,Min_F!$A$2,IF(COUNTIF(Min_F!G:G,N26)=1,_xlfn.XLOOKUP(N26,Min_F!G:G,Min_F!$A:$A),INDEX(Min_F!$A:$A,MATCH(N26,Min_F!G:G,-1)+1))))))))</f>
        <v>0</v>
      </c>
      <c r="P26" s="54"/>
      <c r="Q26" s="78" cm="1">
        <f t="array" ref="Q26">IF(P26="",0,IF(P26="DSQ",1,IF(P26="ABD",1,IF(P26="NC",1,IF(P26="NP",0,IF(P26&gt;Min_F!H$2,Min_F!$A$2,IF(COUNTIF(Min_F!H:H,P26)=1,_xlfn.XLOOKUP(P26,Min_F!H:H,Min_F!$A:$A),INDEX(Min_F!$A:$A,MATCH(P26,Min_F!H:H,-1)+1))))))))</f>
        <v>0</v>
      </c>
      <c r="R26" s="52"/>
      <c r="S26" s="80" cm="1">
        <f t="array" ref="S26">IF(R26="",0,IF(R26="DSQ",1,IF(R26="ABD",1,IF(R26="NC",1,IF(R26="NP",0,IF(R26&gt;Min_F!I$2,Min_F!$A$2,IF(COUNTIF(Min_F!I:I,R26)=1,_xlfn.XLOOKUP(R26,Min_F!I:I,Min_F!$A:$A),INDEX(Min_F!$A:$A,MATCH(R26,Min_F!I:I,-1)+1))))))))</f>
        <v>0</v>
      </c>
      <c r="T26" s="81" t="str">
        <f t="shared" si="0"/>
        <v/>
      </c>
      <c r="U26" s="82" t="str">
        <f t="shared" si="1"/>
        <v/>
      </c>
      <c r="V26" s="82" t="str">
        <f t="shared" si="2"/>
        <v/>
      </c>
      <c r="W26" s="83" t="str">
        <f t="shared" si="3"/>
        <v/>
      </c>
      <c r="X26" s="81" t="str">
        <f t="shared" si="4"/>
        <v/>
      </c>
      <c r="Y26" s="82" t="str">
        <f t="shared" si="5"/>
        <v/>
      </c>
      <c r="Z26" s="82" t="str">
        <f t="shared" si="6"/>
        <v/>
      </c>
      <c r="AA26" s="83" t="str">
        <f t="shared" si="7"/>
        <v/>
      </c>
      <c r="AB26" s="81" t="str">
        <f t="shared" si="8"/>
        <v/>
      </c>
      <c r="AC26" s="82" t="str">
        <f t="shared" si="9"/>
        <v/>
      </c>
      <c r="AD26" s="82" t="str">
        <f t="shared" si="10"/>
        <v/>
      </c>
      <c r="AE26" s="83" t="str">
        <f t="shared" si="11"/>
        <v/>
      </c>
      <c r="AF26" s="123" t="str">
        <f t="shared" si="12"/>
        <v/>
      </c>
      <c r="AG26" s="120" t="str">
        <f t="shared" si="13"/>
        <v/>
      </c>
      <c r="AH26" s="120" t="str">
        <f t="shared" si="14"/>
        <v/>
      </c>
      <c r="AI26" s="1" t="str">
        <f t="shared" si="15"/>
        <v/>
      </c>
      <c r="AJ26" s="1" t="str">
        <f t="shared" si="16"/>
        <v/>
      </c>
      <c r="AK26" s="1" t="str">
        <f t="shared" si="17"/>
        <v/>
      </c>
      <c r="AL26" s="1" t="str">
        <f t="shared" si="18"/>
        <v/>
      </c>
      <c r="AM26" s="1" t="str">
        <f t="shared" si="19"/>
        <v/>
      </c>
      <c r="AN26" s="1" t="str">
        <f t="shared" si="20"/>
        <v/>
      </c>
      <c r="AO26" s="1" t="str">
        <f t="shared" si="21"/>
        <v/>
      </c>
      <c r="AP26" s="1" t="str">
        <f t="shared" si="22"/>
        <v/>
      </c>
    </row>
    <row r="27" spans="1:42" ht="22.5" customHeight="1" x14ac:dyDescent="0.3">
      <c r="A27" s="42">
        <v>22</v>
      </c>
      <c r="B27" s="65"/>
      <c r="C27" s="47"/>
      <c r="D27" s="49"/>
      <c r="E27" s="71" cm="1">
        <f t="array" ref="E27">IF(D27="",0,IF(D27="DSQ",1,IF(D27="ABD",1,IF(D27="NC",1,IF(D27="NP",0,IF(D27&lt;Min_F!B$2,Min_F!$A$2,IF(COUNTIF(Min_F!B:B,D27)=1,_xlfn.XLOOKUP(D27,Min_F!B:B,Min_F!$A:$A),INDEX(Min_F!$A:$A,MATCH(D27,Min_F!B:B)+1))))))))</f>
        <v>0</v>
      </c>
      <c r="F27" s="54"/>
      <c r="G27" s="70" cm="1">
        <f t="array" ref="G27">IF(F27="",0,IF(F27="DSQ",1,IF(F27="ABD",1,IF(F27="NC",1,IF(F27="NP",0,IF(F27&lt;Min_F!D$2,Min_F!$A$2,IF(COUNTIF(Min_F!D:D,F27)=1,_xlfn.XLOOKUP(F27,Min_F!D:D,Min_F!$A:$A),INDEX(Min_F!$A:$A,MATCH(F27,Min_F!D:D)+1))))))))</f>
        <v>0</v>
      </c>
      <c r="H27" s="55"/>
      <c r="I27" s="73" cm="1">
        <f t="array" ref="I27">IF(H27="",0,IF(H27="DSQ",1,IF(H27="ABD",1,IF(H27="NC",1,IF(H27="NP",0,IF(H27&lt;Min_F!C$2,Min_F!$A$2,IF(COUNTIF(Min_F!C:C,H27)=1,_xlfn.XLOOKUP(H27,Min_F!C:C,Min_F!$A:$A),INDEX(Min_F!$A:$A,MATCH(H27,Min_F!C:C)+1))))))))</f>
        <v>0</v>
      </c>
      <c r="J27" s="52"/>
      <c r="K27" s="75" cm="1">
        <f t="array" ref="K27">IF(J27="",0,IF(J27="DSQ",1,IF(J27="ABD",1,IF(J27="NC",1,IF(J27="NP",0,IF(J27&gt;Min_F!E$2,Min_F!$A$2,IF(COUNTIF(Min_F!E:E,J27)=1,_xlfn.XLOOKUP(J27,Min_F!E:E,Min_F!$A:$A),INDEX(Min_F!$A:$A,MATCH(J27,Min_F!E:E,-1)+1))))))))</f>
        <v>0</v>
      </c>
      <c r="L27" s="54"/>
      <c r="M27" s="75" cm="1">
        <f t="array" ref="M27">IF(L27="",0,IF(L27="DSQ",1,IF(L27="ABD",1,IF(L27="NC",1,IF(L27="NP",0,IF(L27&gt;Min_F!F$2,Min_F!$A$2,IF(COUNTIF(Min_F!F:F,L27)=1,_xlfn.XLOOKUP(L27,Min_F!F:F,Min_F!$A:$A),INDEX(Min_F!$A:$A,MATCH(L27,Min_F!F:F,-1)+1))))))))</f>
        <v>0</v>
      </c>
      <c r="N27" s="54"/>
      <c r="O27" s="75" cm="1">
        <f t="array" ref="O27">IF(N27="",0,IF(N27="DSQ",1,IF(N27="ABD",1,IF(N27="NC",1,IF(N27="NP",0,IF(N27&gt;Min_F!G$2,Min_F!$A$2,IF(COUNTIF(Min_F!G:G,N27)=1,_xlfn.XLOOKUP(N27,Min_F!G:G,Min_F!$A:$A),INDEX(Min_F!$A:$A,MATCH(N27,Min_F!G:G,-1)+1))))))))</f>
        <v>0</v>
      </c>
      <c r="P27" s="54"/>
      <c r="Q27" s="78" cm="1">
        <f t="array" ref="Q27">IF(P27="",0,IF(P27="DSQ",1,IF(P27="ABD",1,IF(P27="NC",1,IF(P27="NP",0,IF(P27&gt;Min_F!H$2,Min_F!$A$2,IF(COUNTIF(Min_F!H:H,P27)=1,_xlfn.XLOOKUP(P27,Min_F!H:H,Min_F!$A:$A),INDEX(Min_F!$A:$A,MATCH(P27,Min_F!H:H,-1)+1))))))))</f>
        <v>0</v>
      </c>
      <c r="R27" s="52"/>
      <c r="S27" s="80" cm="1">
        <f t="array" ref="S27">IF(R27="",0,IF(R27="DSQ",1,IF(R27="ABD",1,IF(R27="NC",1,IF(R27="NP",0,IF(R27&gt;Min_F!I$2,Min_F!$A$2,IF(COUNTIF(Min_F!I:I,R27)=1,_xlfn.XLOOKUP(R27,Min_F!I:I,Min_F!$A:$A),INDEX(Min_F!$A:$A,MATCH(R27,Min_F!I:I,-1)+1))))))))</f>
        <v>0</v>
      </c>
      <c r="T27" s="81" t="str">
        <f t="shared" si="0"/>
        <v/>
      </c>
      <c r="U27" s="82" t="str">
        <f t="shared" si="1"/>
        <v/>
      </c>
      <c r="V27" s="82" t="str">
        <f t="shared" si="2"/>
        <v/>
      </c>
      <c r="W27" s="83" t="str">
        <f t="shared" si="3"/>
        <v/>
      </c>
      <c r="X27" s="81" t="str">
        <f t="shared" si="4"/>
        <v/>
      </c>
      <c r="Y27" s="82" t="str">
        <f t="shared" si="5"/>
        <v/>
      </c>
      <c r="Z27" s="82" t="str">
        <f t="shared" si="6"/>
        <v/>
      </c>
      <c r="AA27" s="83" t="str">
        <f t="shared" si="7"/>
        <v/>
      </c>
      <c r="AB27" s="81" t="str">
        <f t="shared" si="8"/>
        <v/>
      </c>
      <c r="AC27" s="82" t="str">
        <f t="shared" si="9"/>
        <v/>
      </c>
      <c r="AD27" s="82" t="str">
        <f t="shared" si="10"/>
        <v/>
      </c>
      <c r="AE27" s="83" t="str">
        <f t="shared" si="11"/>
        <v/>
      </c>
      <c r="AF27" s="123" t="str">
        <f t="shared" si="12"/>
        <v/>
      </c>
      <c r="AG27" s="120" t="str">
        <f t="shared" si="13"/>
        <v/>
      </c>
      <c r="AH27" s="120" t="str">
        <f t="shared" si="14"/>
        <v/>
      </c>
      <c r="AI27" s="1" t="str">
        <f t="shared" si="15"/>
        <v/>
      </c>
      <c r="AJ27" s="1" t="str">
        <f t="shared" si="16"/>
        <v/>
      </c>
      <c r="AK27" s="1" t="str">
        <f t="shared" si="17"/>
        <v/>
      </c>
      <c r="AL27" s="1" t="str">
        <f t="shared" si="18"/>
        <v/>
      </c>
      <c r="AM27" s="1" t="str">
        <f t="shared" si="19"/>
        <v/>
      </c>
      <c r="AN27" s="1" t="str">
        <f t="shared" si="20"/>
        <v/>
      </c>
      <c r="AO27" s="1" t="str">
        <f t="shared" si="21"/>
        <v/>
      </c>
      <c r="AP27" s="1" t="str">
        <f t="shared" si="22"/>
        <v/>
      </c>
    </row>
    <row r="28" spans="1:42" ht="22.5" customHeight="1" x14ac:dyDescent="0.3">
      <c r="A28" s="42">
        <v>23</v>
      </c>
      <c r="B28" s="65"/>
      <c r="C28" s="47"/>
      <c r="D28" s="49"/>
      <c r="E28" s="71" cm="1">
        <f t="array" ref="E28">IF(D28="",0,IF(D28="DSQ",1,IF(D28="ABD",1,IF(D28="NC",1,IF(D28="NP",0,IF(D28&lt;Min_F!B$2,Min_F!$A$2,IF(COUNTIF(Min_F!B:B,D28)=1,_xlfn.XLOOKUP(D28,Min_F!B:B,Min_F!$A:$A),INDEX(Min_F!$A:$A,MATCH(D28,Min_F!B:B)+1))))))))</f>
        <v>0</v>
      </c>
      <c r="F28" s="54"/>
      <c r="G28" s="70" cm="1">
        <f t="array" ref="G28">IF(F28="",0,IF(F28="DSQ",1,IF(F28="ABD",1,IF(F28="NC",1,IF(F28="NP",0,IF(F28&lt;Min_F!D$2,Min_F!$A$2,IF(COUNTIF(Min_F!D:D,F28)=1,_xlfn.XLOOKUP(F28,Min_F!D:D,Min_F!$A:$A),INDEX(Min_F!$A:$A,MATCH(F28,Min_F!D:D)+1))))))))</f>
        <v>0</v>
      </c>
      <c r="H28" s="55"/>
      <c r="I28" s="73" cm="1">
        <f t="array" ref="I28">IF(H28="",0,IF(H28="DSQ",1,IF(H28="ABD",1,IF(H28="NC",1,IF(H28="NP",0,IF(H28&lt;Min_F!C$2,Min_F!$A$2,IF(COUNTIF(Min_F!C:C,H28)=1,_xlfn.XLOOKUP(H28,Min_F!C:C,Min_F!$A:$A),INDEX(Min_F!$A:$A,MATCH(H28,Min_F!C:C)+1))))))))</f>
        <v>0</v>
      </c>
      <c r="J28" s="52"/>
      <c r="K28" s="75" cm="1">
        <f t="array" ref="K28">IF(J28="",0,IF(J28="DSQ",1,IF(J28="ABD",1,IF(J28="NC",1,IF(J28="NP",0,IF(J28&gt;Min_F!E$2,Min_F!$A$2,IF(COUNTIF(Min_F!E:E,J28)=1,_xlfn.XLOOKUP(J28,Min_F!E:E,Min_F!$A:$A),INDEX(Min_F!$A:$A,MATCH(J28,Min_F!E:E,-1)+1))))))))</f>
        <v>0</v>
      </c>
      <c r="L28" s="54"/>
      <c r="M28" s="75" cm="1">
        <f t="array" ref="M28">IF(L28="",0,IF(L28="DSQ",1,IF(L28="ABD",1,IF(L28="NC",1,IF(L28="NP",0,IF(L28&gt;Min_F!F$2,Min_F!$A$2,IF(COUNTIF(Min_F!F:F,L28)=1,_xlfn.XLOOKUP(L28,Min_F!F:F,Min_F!$A:$A),INDEX(Min_F!$A:$A,MATCH(L28,Min_F!F:F,-1)+1))))))))</f>
        <v>0</v>
      </c>
      <c r="N28" s="54"/>
      <c r="O28" s="75" cm="1">
        <f t="array" ref="O28">IF(N28="",0,IF(N28="DSQ",1,IF(N28="ABD",1,IF(N28="NC",1,IF(N28="NP",0,IF(N28&gt;Min_F!G$2,Min_F!$A$2,IF(COUNTIF(Min_F!G:G,N28)=1,_xlfn.XLOOKUP(N28,Min_F!G:G,Min_F!$A:$A),INDEX(Min_F!$A:$A,MATCH(N28,Min_F!G:G,-1)+1))))))))</f>
        <v>0</v>
      </c>
      <c r="P28" s="54"/>
      <c r="Q28" s="78" cm="1">
        <f t="array" ref="Q28">IF(P28="",0,IF(P28="DSQ",1,IF(P28="ABD",1,IF(P28="NC",1,IF(P28="NP",0,IF(P28&gt;Min_F!H$2,Min_F!$A$2,IF(COUNTIF(Min_F!H:H,P28)=1,_xlfn.XLOOKUP(P28,Min_F!H:H,Min_F!$A:$A),INDEX(Min_F!$A:$A,MATCH(P28,Min_F!H:H,-1)+1))))))))</f>
        <v>0</v>
      </c>
      <c r="R28" s="52"/>
      <c r="S28" s="80" cm="1">
        <f t="array" ref="S28">IF(R28="",0,IF(R28="DSQ",1,IF(R28="ABD",1,IF(R28="NC",1,IF(R28="NP",0,IF(R28&gt;Min_F!I$2,Min_F!$A$2,IF(COUNTIF(Min_F!I:I,R28)=1,_xlfn.XLOOKUP(R28,Min_F!I:I,Min_F!$A:$A),INDEX(Min_F!$A:$A,MATCH(R28,Min_F!I:I,-1)+1))))))))</f>
        <v>0</v>
      </c>
      <c r="T28" s="81" t="str">
        <f t="shared" si="0"/>
        <v/>
      </c>
      <c r="U28" s="82" t="str">
        <f t="shared" si="1"/>
        <v/>
      </c>
      <c r="V28" s="82" t="str">
        <f t="shared" si="2"/>
        <v/>
      </c>
      <c r="W28" s="83" t="str">
        <f t="shared" si="3"/>
        <v/>
      </c>
      <c r="X28" s="81" t="str">
        <f t="shared" si="4"/>
        <v/>
      </c>
      <c r="Y28" s="82" t="str">
        <f t="shared" si="5"/>
        <v/>
      </c>
      <c r="Z28" s="82" t="str">
        <f t="shared" si="6"/>
        <v/>
      </c>
      <c r="AA28" s="83" t="str">
        <f t="shared" si="7"/>
        <v/>
      </c>
      <c r="AB28" s="81" t="str">
        <f t="shared" si="8"/>
        <v/>
      </c>
      <c r="AC28" s="82" t="str">
        <f t="shared" si="9"/>
        <v/>
      </c>
      <c r="AD28" s="82" t="str">
        <f t="shared" si="10"/>
        <v/>
      </c>
      <c r="AE28" s="83" t="str">
        <f t="shared" si="11"/>
        <v/>
      </c>
      <c r="AF28" s="123" t="str">
        <f t="shared" si="12"/>
        <v/>
      </c>
      <c r="AG28" s="120" t="str">
        <f t="shared" si="13"/>
        <v/>
      </c>
      <c r="AH28" s="120" t="str">
        <f t="shared" si="14"/>
        <v/>
      </c>
      <c r="AI28" s="1" t="str">
        <f t="shared" si="15"/>
        <v/>
      </c>
      <c r="AJ28" s="1" t="str">
        <f t="shared" si="16"/>
        <v/>
      </c>
      <c r="AK28" s="1" t="str">
        <f t="shared" si="17"/>
        <v/>
      </c>
      <c r="AL28" s="1" t="str">
        <f t="shared" si="18"/>
        <v/>
      </c>
      <c r="AM28" s="1" t="str">
        <f t="shared" si="19"/>
        <v/>
      </c>
      <c r="AN28" s="1" t="str">
        <f t="shared" si="20"/>
        <v/>
      </c>
      <c r="AO28" s="1" t="str">
        <f t="shared" si="21"/>
        <v/>
      </c>
      <c r="AP28" s="1" t="str">
        <f t="shared" si="22"/>
        <v/>
      </c>
    </row>
    <row r="29" spans="1:42" ht="22.5" customHeight="1" x14ac:dyDescent="0.3">
      <c r="A29" s="42">
        <v>24</v>
      </c>
      <c r="B29" s="65"/>
      <c r="C29" s="47"/>
      <c r="D29" s="49"/>
      <c r="E29" s="71" cm="1">
        <f t="array" ref="E29">IF(D29="",0,IF(D29="DSQ",1,IF(D29="ABD",1,IF(D29="NC",1,IF(D29="NP",0,IF(D29&lt;Min_F!B$2,Min_F!$A$2,IF(COUNTIF(Min_F!B:B,D29)=1,_xlfn.XLOOKUP(D29,Min_F!B:B,Min_F!$A:$A),INDEX(Min_F!$A:$A,MATCH(D29,Min_F!B:B)+1))))))))</f>
        <v>0</v>
      </c>
      <c r="F29" s="54"/>
      <c r="G29" s="70" cm="1">
        <f t="array" ref="G29">IF(F29="",0,IF(F29="DSQ",1,IF(F29="ABD",1,IF(F29="NC",1,IF(F29="NP",0,IF(F29&lt;Min_F!D$2,Min_F!$A$2,IF(COUNTIF(Min_F!D:D,F29)=1,_xlfn.XLOOKUP(F29,Min_F!D:D,Min_F!$A:$A),INDEX(Min_F!$A:$A,MATCH(F29,Min_F!D:D)+1))))))))</f>
        <v>0</v>
      </c>
      <c r="H29" s="55"/>
      <c r="I29" s="73" cm="1">
        <f t="array" ref="I29">IF(H29="",0,IF(H29="DSQ",1,IF(H29="ABD",1,IF(H29="NC",1,IF(H29="NP",0,IF(H29&lt;Min_F!C$2,Min_F!$A$2,IF(COUNTIF(Min_F!C:C,H29)=1,_xlfn.XLOOKUP(H29,Min_F!C:C,Min_F!$A:$A),INDEX(Min_F!$A:$A,MATCH(H29,Min_F!C:C)+1))))))))</f>
        <v>0</v>
      </c>
      <c r="J29" s="52"/>
      <c r="K29" s="75" cm="1">
        <f t="array" ref="K29">IF(J29="",0,IF(J29="DSQ",1,IF(J29="ABD",1,IF(J29="NC",1,IF(J29="NP",0,IF(J29&gt;Min_F!E$2,Min_F!$A$2,IF(COUNTIF(Min_F!E:E,J29)=1,_xlfn.XLOOKUP(J29,Min_F!E:E,Min_F!$A:$A),INDEX(Min_F!$A:$A,MATCH(J29,Min_F!E:E,-1)+1))))))))</f>
        <v>0</v>
      </c>
      <c r="L29" s="54"/>
      <c r="M29" s="75" cm="1">
        <f t="array" ref="M29">IF(L29="",0,IF(L29="DSQ",1,IF(L29="ABD",1,IF(L29="NC",1,IF(L29="NP",0,IF(L29&gt;Min_F!F$2,Min_F!$A$2,IF(COUNTIF(Min_F!F:F,L29)=1,_xlfn.XLOOKUP(L29,Min_F!F:F,Min_F!$A:$A),INDEX(Min_F!$A:$A,MATCH(L29,Min_F!F:F,-1)+1))))))))</f>
        <v>0</v>
      </c>
      <c r="N29" s="54"/>
      <c r="O29" s="75" cm="1">
        <f t="array" ref="O29">IF(N29="",0,IF(N29="DSQ",1,IF(N29="ABD",1,IF(N29="NC",1,IF(N29="NP",0,IF(N29&gt;Min_F!G$2,Min_F!$A$2,IF(COUNTIF(Min_F!G:G,N29)=1,_xlfn.XLOOKUP(N29,Min_F!G:G,Min_F!$A:$A),INDEX(Min_F!$A:$A,MATCH(N29,Min_F!G:G,-1)+1))))))))</f>
        <v>0</v>
      </c>
      <c r="P29" s="54"/>
      <c r="Q29" s="78" cm="1">
        <f t="array" ref="Q29">IF(P29="",0,IF(P29="DSQ",1,IF(P29="ABD",1,IF(P29="NC",1,IF(P29="NP",0,IF(P29&gt;Min_F!H$2,Min_F!$A$2,IF(COUNTIF(Min_F!H:H,P29)=1,_xlfn.XLOOKUP(P29,Min_F!H:H,Min_F!$A:$A),INDEX(Min_F!$A:$A,MATCH(P29,Min_F!H:H,-1)+1))))))))</f>
        <v>0</v>
      </c>
      <c r="R29" s="52"/>
      <c r="S29" s="80" cm="1">
        <f t="array" ref="S29">IF(R29="",0,IF(R29="DSQ",1,IF(R29="ABD",1,IF(R29="NC",1,IF(R29="NP",0,IF(R29&gt;Min_F!I$2,Min_F!$A$2,IF(COUNTIF(Min_F!I:I,R29)=1,_xlfn.XLOOKUP(R29,Min_F!I:I,Min_F!$A:$A),INDEX(Min_F!$A:$A,MATCH(R29,Min_F!I:I,-1)+1))))))))</f>
        <v>0</v>
      </c>
      <c r="T29" s="81" t="str">
        <f t="shared" si="0"/>
        <v/>
      </c>
      <c r="U29" s="82" t="str">
        <f t="shared" si="1"/>
        <v/>
      </c>
      <c r="V29" s="82" t="str">
        <f t="shared" si="2"/>
        <v/>
      </c>
      <c r="W29" s="83" t="str">
        <f t="shared" si="3"/>
        <v/>
      </c>
      <c r="X29" s="81" t="str">
        <f t="shared" si="4"/>
        <v/>
      </c>
      <c r="Y29" s="82" t="str">
        <f t="shared" si="5"/>
        <v/>
      </c>
      <c r="Z29" s="82" t="str">
        <f t="shared" si="6"/>
        <v/>
      </c>
      <c r="AA29" s="83" t="str">
        <f t="shared" si="7"/>
        <v/>
      </c>
      <c r="AB29" s="81" t="str">
        <f t="shared" si="8"/>
        <v/>
      </c>
      <c r="AC29" s="82" t="str">
        <f t="shared" si="9"/>
        <v/>
      </c>
      <c r="AD29" s="82" t="str">
        <f t="shared" si="10"/>
        <v/>
      </c>
      <c r="AE29" s="83" t="str">
        <f t="shared" si="11"/>
        <v/>
      </c>
      <c r="AF29" s="123" t="str">
        <f t="shared" si="12"/>
        <v/>
      </c>
      <c r="AG29" s="120" t="str">
        <f t="shared" si="13"/>
        <v/>
      </c>
      <c r="AH29" s="120" t="str">
        <f t="shared" si="14"/>
        <v/>
      </c>
      <c r="AI29" s="1" t="str">
        <f t="shared" si="15"/>
        <v/>
      </c>
      <c r="AJ29" s="1" t="str">
        <f t="shared" si="16"/>
        <v/>
      </c>
      <c r="AK29" s="1" t="str">
        <f t="shared" si="17"/>
        <v/>
      </c>
      <c r="AL29" s="1" t="str">
        <f t="shared" si="18"/>
        <v/>
      </c>
      <c r="AM29" s="1" t="str">
        <f t="shared" si="19"/>
        <v/>
      </c>
      <c r="AN29" s="1" t="str">
        <f t="shared" si="20"/>
        <v/>
      </c>
      <c r="AO29" s="1" t="str">
        <f t="shared" si="21"/>
        <v/>
      </c>
      <c r="AP29" s="1" t="str">
        <f t="shared" si="22"/>
        <v/>
      </c>
    </row>
    <row r="30" spans="1:42" ht="22.5" customHeight="1" x14ac:dyDescent="0.3">
      <c r="A30" s="42">
        <v>25</v>
      </c>
      <c r="B30" s="65"/>
      <c r="C30" s="47"/>
      <c r="D30" s="49"/>
      <c r="E30" s="71" cm="1">
        <f t="array" ref="E30">IF(D30="",0,IF(D30="DSQ",1,IF(D30="ABD",1,IF(D30="NC",1,IF(D30="NP",0,IF(D30&lt;Min_F!B$2,Min_F!$A$2,IF(COUNTIF(Min_F!B:B,D30)=1,_xlfn.XLOOKUP(D30,Min_F!B:B,Min_F!$A:$A),INDEX(Min_F!$A:$A,MATCH(D30,Min_F!B:B)+1))))))))</f>
        <v>0</v>
      </c>
      <c r="F30" s="54"/>
      <c r="G30" s="70" cm="1">
        <f t="array" ref="G30">IF(F30="",0,IF(F30="DSQ",1,IF(F30="ABD",1,IF(F30="NC",1,IF(F30="NP",0,IF(F30&lt;Min_F!D$2,Min_F!$A$2,IF(COUNTIF(Min_F!D:D,F30)=1,_xlfn.XLOOKUP(F30,Min_F!D:D,Min_F!$A:$A),INDEX(Min_F!$A:$A,MATCH(F30,Min_F!D:D)+1))))))))</f>
        <v>0</v>
      </c>
      <c r="H30" s="55"/>
      <c r="I30" s="73" cm="1">
        <f t="array" ref="I30">IF(H30="",0,IF(H30="DSQ",1,IF(H30="ABD",1,IF(H30="NC",1,IF(H30="NP",0,IF(H30&lt;Min_F!C$2,Min_F!$A$2,IF(COUNTIF(Min_F!C:C,H30)=1,_xlfn.XLOOKUP(H30,Min_F!C:C,Min_F!$A:$A),INDEX(Min_F!$A:$A,MATCH(H30,Min_F!C:C)+1))))))))</f>
        <v>0</v>
      </c>
      <c r="J30" s="52"/>
      <c r="K30" s="75" cm="1">
        <f t="array" ref="K30">IF(J30="",0,IF(J30="DSQ",1,IF(J30="ABD",1,IF(J30="NC",1,IF(J30="NP",0,IF(J30&gt;Min_F!E$2,Min_F!$A$2,IF(COUNTIF(Min_F!E:E,J30)=1,_xlfn.XLOOKUP(J30,Min_F!E:E,Min_F!$A:$A),INDEX(Min_F!$A:$A,MATCH(J30,Min_F!E:E,-1)+1))))))))</f>
        <v>0</v>
      </c>
      <c r="L30" s="54"/>
      <c r="M30" s="75" cm="1">
        <f t="array" ref="M30">IF(L30="",0,IF(L30="DSQ",1,IF(L30="ABD",1,IF(L30="NC",1,IF(L30="NP",0,IF(L30&gt;Min_F!F$2,Min_F!$A$2,IF(COUNTIF(Min_F!F:F,L30)=1,_xlfn.XLOOKUP(L30,Min_F!F:F,Min_F!$A:$A),INDEX(Min_F!$A:$A,MATCH(L30,Min_F!F:F,-1)+1))))))))</f>
        <v>0</v>
      </c>
      <c r="N30" s="54"/>
      <c r="O30" s="75" cm="1">
        <f t="array" ref="O30">IF(N30="",0,IF(N30="DSQ",1,IF(N30="ABD",1,IF(N30="NC",1,IF(N30="NP",0,IF(N30&gt;Min_F!G$2,Min_F!$A$2,IF(COUNTIF(Min_F!G:G,N30)=1,_xlfn.XLOOKUP(N30,Min_F!G:G,Min_F!$A:$A),INDEX(Min_F!$A:$A,MATCH(N30,Min_F!G:G,-1)+1))))))))</f>
        <v>0</v>
      </c>
      <c r="P30" s="54"/>
      <c r="Q30" s="78" cm="1">
        <f t="array" ref="Q30">IF(P30="",0,IF(P30="DSQ",1,IF(P30="ABD",1,IF(P30="NC",1,IF(P30="NP",0,IF(P30&gt;Min_F!H$2,Min_F!$A$2,IF(COUNTIF(Min_F!H:H,P30)=1,_xlfn.XLOOKUP(P30,Min_F!H:H,Min_F!$A:$A),INDEX(Min_F!$A:$A,MATCH(P30,Min_F!H:H,-1)+1))))))))</f>
        <v>0</v>
      </c>
      <c r="R30" s="52"/>
      <c r="S30" s="80" cm="1">
        <f t="array" ref="S30">IF(R30="",0,IF(R30="DSQ",1,IF(R30="ABD",1,IF(R30="NC",1,IF(R30="NP",0,IF(R30&gt;Min_F!I$2,Min_F!$A$2,IF(COUNTIF(Min_F!I:I,R30)=1,_xlfn.XLOOKUP(R30,Min_F!I:I,Min_F!$A:$A),INDEX(Min_F!$A:$A,MATCH(R30,Min_F!I:I,-1)+1))))))))</f>
        <v>0</v>
      </c>
      <c r="T30" s="81" t="str">
        <f t="shared" si="0"/>
        <v/>
      </c>
      <c r="U30" s="82" t="str">
        <f t="shared" si="1"/>
        <v/>
      </c>
      <c r="V30" s="82" t="str">
        <f t="shared" si="2"/>
        <v/>
      </c>
      <c r="W30" s="83" t="str">
        <f t="shared" si="3"/>
        <v/>
      </c>
      <c r="X30" s="81" t="str">
        <f t="shared" si="4"/>
        <v/>
      </c>
      <c r="Y30" s="82" t="str">
        <f t="shared" si="5"/>
        <v/>
      </c>
      <c r="Z30" s="82" t="str">
        <f t="shared" si="6"/>
        <v/>
      </c>
      <c r="AA30" s="83" t="str">
        <f t="shared" si="7"/>
        <v/>
      </c>
      <c r="AB30" s="81" t="str">
        <f t="shared" si="8"/>
        <v/>
      </c>
      <c r="AC30" s="82" t="str">
        <f t="shared" si="9"/>
        <v/>
      </c>
      <c r="AD30" s="82" t="str">
        <f t="shared" si="10"/>
        <v/>
      </c>
      <c r="AE30" s="83" t="str">
        <f t="shared" si="11"/>
        <v/>
      </c>
      <c r="AF30" s="123" t="str">
        <f t="shared" si="12"/>
        <v/>
      </c>
      <c r="AG30" s="120" t="str">
        <f t="shared" si="13"/>
        <v/>
      </c>
      <c r="AH30" s="120" t="str">
        <f t="shared" si="14"/>
        <v/>
      </c>
      <c r="AI30" s="1" t="str">
        <f t="shared" si="15"/>
        <v/>
      </c>
      <c r="AJ30" s="1" t="str">
        <f t="shared" si="16"/>
        <v/>
      </c>
      <c r="AK30" s="1" t="str">
        <f t="shared" si="17"/>
        <v/>
      </c>
      <c r="AL30" s="1" t="str">
        <f t="shared" si="18"/>
        <v/>
      </c>
      <c r="AM30" s="1" t="str">
        <f t="shared" si="19"/>
        <v/>
      </c>
      <c r="AN30" s="1" t="str">
        <f t="shared" si="20"/>
        <v/>
      </c>
      <c r="AO30" s="1" t="str">
        <f t="shared" si="21"/>
        <v/>
      </c>
      <c r="AP30" s="1" t="str">
        <f t="shared" si="22"/>
        <v/>
      </c>
    </row>
    <row r="31" spans="1:42" ht="22.5" customHeight="1" x14ac:dyDescent="0.3">
      <c r="A31" s="42">
        <v>26</v>
      </c>
      <c r="B31" s="65"/>
      <c r="C31" s="47"/>
      <c r="D31" s="49"/>
      <c r="E31" s="71" cm="1">
        <f t="array" ref="E31">IF(D31="",0,IF(D31="DSQ",1,IF(D31="ABD",1,IF(D31="NC",1,IF(D31="NP",0,IF(D31&lt;Min_F!B$2,Min_F!$A$2,IF(COUNTIF(Min_F!B:B,D31)=1,_xlfn.XLOOKUP(D31,Min_F!B:B,Min_F!$A:$A),INDEX(Min_F!$A:$A,MATCH(D31,Min_F!B:B)+1))))))))</f>
        <v>0</v>
      </c>
      <c r="F31" s="54"/>
      <c r="G31" s="70" cm="1">
        <f t="array" ref="G31">IF(F31="",0,IF(F31="DSQ",1,IF(F31="ABD",1,IF(F31="NC",1,IF(F31="NP",0,IF(F31&lt;Min_F!D$2,Min_F!$A$2,IF(COUNTIF(Min_F!D:D,F31)=1,_xlfn.XLOOKUP(F31,Min_F!D:D,Min_F!$A:$A),INDEX(Min_F!$A:$A,MATCH(F31,Min_F!D:D)+1))))))))</f>
        <v>0</v>
      </c>
      <c r="H31" s="55"/>
      <c r="I31" s="73" cm="1">
        <f t="array" ref="I31">IF(H31="",0,IF(H31="DSQ",1,IF(H31="ABD",1,IF(H31="NC",1,IF(H31="NP",0,IF(H31&lt;Min_F!C$2,Min_F!$A$2,IF(COUNTIF(Min_F!C:C,H31)=1,_xlfn.XLOOKUP(H31,Min_F!C:C,Min_F!$A:$A),INDEX(Min_F!$A:$A,MATCH(H31,Min_F!C:C)+1))))))))</f>
        <v>0</v>
      </c>
      <c r="J31" s="52"/>
      <c r="K31" s="75" cm="1">
        <f t="array" ref="K31">IF(J31="",0,IF(J31="DSQ",1,IF(J31="ABD",1,IF(J31="NC",1,IF(J31="NP",0,IF(J31&gt;Min_F!E$2,Min_F!$A$2,IF(COUNTIF(Min_F!E:E,J31)=1,_xlfn.XLOOKUP(J31,Min_F!E:E,Min_F!$A:$A),INDEX(Min_F!$A:$A,MATCH(J31,Min_F!E:E,-1)+1))))))))</f>
        <v>0</v>
      </c>
      <c r="L31" s="54"/>
      <c r="M31" s="75" cm="1">
        <f t="array" ref="M31">IF(L31="",0,IF(L31="DSQ",1,IF(L31="ABD",1,IF(L31="NC",1,IF(L31="NP",0,IF(L31&gt;Min_F!F$2,Min_F!$A$2,IF(COUNTIF(Min_F!F:F,L31)=1,_xlfn.XLOOKUP(L31,Min_F!F:F,Min_F!$A:$A),INDEX(Min_F!$A:$A,MATCH(L31,Min_F!F:F,-1)+1))))))))</f>
        <v>0</v>
      </c>
      <c r="N31" s="54"/>
      <c r="O31" s="75" cm="1">
        <f t="array" ref="O31">IF(N31="",0,IF(N31="DSQ",1,IF(N31="ABD",1,IF(N31="NC",1,IF(N31="NP",0,IF(N31&gt;Min_F!G$2,Min_F!$A$2,IF(COUNTIF(Min_F!G:G,N31)=1,_xlfn.XLOOKUP(N31,Min_F!G:G,Min_F!$A:$A),INDEX(Min_F!$A:$A,MATCH(N31,Min_F!G:G,-1)+1))))))))</f>
        <v>0</v>
      </c>
      <c r="P31" s="54"/>
      <c r="Q31" s="78" cm="1">
        <f t="array" ref="Q31">IF(P31="",0,IF(P31="DSQ",1,IF(P31="ABD",1,IF(P31="NC",1,IF(P31="NP",0,IF(P31&gt;Min_F!H$2,Min_F!$A$2,IF(COUNTIF(Min_F!H:H,P31)=1,_xlfn.XLOOKUP(P31,Min_F!H:H,Min_F!$A:$A),INDEX(Min_F!$A:$A,MATCH(P31,Min_F!H:H,-1)+1))))))))</f>
        <v>0</v>
      </c>
      <c r="R31" s="52"/>
      <c r="S31" s="80" cm="1">
        <f t="array" ref="S31">IF(R31="",0,IF(R31="DSQ",1,IF(R31="ABD",1,IF(R31="NC",1,IF(R31="NP",0,IF(R31&gt;Min_F!I$2,Min_F!$A$2,IF(COUNTIF(Min_F!I:I,R31)=1,_xlfn.XLOOKUP(R31,Min_F!I:I,Min_F!$A:$A),INDEX(Min_F!$A:$A,MATCH(R31,Min_F!I:I,-1)+1))))))))</f>
        <v>0</v>
      </c>
      <c r="T31" s="81" t="str">
        <f t="shared" si="0"/>
        <v/>
      </c>
      <c r="U31" s="82" t="str">
        <f t="shared" si="1"/>
        <v/>
      </c>
      <c r="V31" s="82" t="str">
        <f t="shared" si="2"/>
        <v/>
      </c>
      <c r="W31" s="83" t="str">
        <f t="shared" si="3"/>
        <v/>
      </c>
      <c r="X31" s="81" t="str">
        <f t="shared" si="4"/>
        <v/>
      </c>
      <c r="Y31" s="82" t="str">
        <f t="shared" si="5"/>
        <v/>
      </c>
      <c r="Z31" s="82" t="str">
        <f t="shared" si="6"/>
        <v/>
      </c>
      <c r="AA31" s="83" t="str">
        <f t="shared" si="7"/>
        <v/>
      </c>
      <c r="AB31" s="81" t="str">
        <f t="shared" si="8"/>
        <v/>
      </c>
      <c r="AC31" s="82" t="str">
        <f t="shared" si="9"/>
        <v/>
      </c>
      <c r="AD31" s="82" t="str">
        <f t="shared" si="10"/>
        <v/>
      </c>
      <c r="AE31" s="83" t="str">
        <f t="shared" si="11"/>
        <v/>
      </c>
      <c r="AF31" s="123" t="str">
        <f t="shared" si="12"/>
        <v/>
      </c>
      <c r="AG31" s="120" t="str">
        <f t="shared" si="13"/>
        <v/>
      </c>
      <c r="AH31" s="120" t="str">
        <f t="shared" si="14"/>
        <v/>
      </c>
      <c r="AI31" s="1" t="str">
        <f t="shared" si="15"/>
        <v/>
      </c>
      <c r="AJ31" s="1" t="str">
        <f t="shared" si="16"/>
        <v/>
      </c>
      <c r="AK31" s="1" t="str">
        <f t="shared" si="17"/>
        <v/>
      </c>
      <c r="AL31" s="1" t="str">
        <f t="shared" si="18"/>
        <v/>
      </c>
      <c r="AM31" s="1" t="str">
        <f t="shared" si="19"/>
        <v/>
      </c>
      <c r="AN31" s="1" t="str">
        <f t="shared" si="20"/>
        <v/>
      </c>
      <c r="AO31" s="1" t="str">
        <f t="shared" si="21"/>
        <v/>
      </c>
      <c r="AP31" s="1" t="str">
        <f t="shared" si="22"/>
        <v/>
      </c>
    </row>
    <row r="32" spans="1:42" ht="22.5" customHeight="1" x14ac:dyDescent="0.3">
      <c r="A32" s="42">
        <v>27</v>
      </c>
      <c r="B32" s="65"/>
      <c r="C32" s="47"/>
      <c r="D32" s="49"/>
      <c r="E32" s="71" cm="1">
        <f t="array" ref="E32">IF(D32="",0,IF(D32="DSQ",1,IF(D32="ABD",1,IF(D32="NC",1,IF(D32="NP",0,IF(D32&lt;Min_F!B$2,Min_F!$A$2,IF(COUNTIF(Min_F!B:B,D32)=1,_xlfn.XLOOKUP(D32,Min_F!B:B,Min_F!$A:$A),INDEX(Min_F!$A:$A,MATCH(D32,Min_F!B:B)+1))))))))</f>
        <v>0</v>
      </c>
      <c r="F32" s="54"/>
      <c r="G32" s="70" cm="1">
        <f t="array" ref="G32">IF(F32="",0,IF(F32="DSQ",1,IF(F32="ABD",1,IF(F32="NC",1,IF(F32="NP",0,IF(F32&lt;Min_F!D$2,Min_F!$A$2,IF(COUNTIF(Min_F!D:D,F32)=1,_xlfn.XLOOKUP(F32,Min_F!D:D,Min_F!$A:$A),INDEX(Min_F!$A:$A,MATCH(F32,Min_F!D:D)+1))))))))</f>
        <v>0</v>
      </c>
      <c r="H32" s="55"/>
      <c r="I32" s="73" cm="1">
        <f t="array" ref="I32">IF(H32="",0,IF(H32="DSQ",1,IF(H32="ABD",1,IF(H32="NC",1,IF(H32="NP",0,IF(H32&lt;Min_F!C$2,Min_F!$A$2,IF(COUNTIF(Min_F!C:C,H32)=1,_xlfn.XLOOKUP(H32,Min_F!C:C,Min_F!$A:$A),INDEX(Min_F!$A:$A,MATCH(H32,Min_F!C:C)+1))))))))</f>
        <v>0</v>
      </c>
      <c r="J32" s="52"/>
      <c r="K32" s="75" cm="1">
        <f t="array" ref="K32">IF(J32="",0,IF(J32="DSQ",1,IF(J32="ABD",1,IF(J32="NC",1,IF(J32="NP",0,IF(J32&gt;Min_F!E$2,Min_F!$A$2,IF(COUNTIF(Min_F!E:E,J32)=1,_xlfn.XLOOKUP(J32,Min_F!E:E,Min_F!$A:$A),INDEX(Min_F!$A:$A,MATCH(J32,Min_F!E:E,-1)+1))))))))</f>
        <v>0</v>
      </c>
      <c r="L32" s="54"/>
      <c r="M32" s="75" cm="1">
        <f t="array" ref="M32">IF(L32="",0,IF(L32="DSQ",1,IF(L32="ABD",1,IF(L32="NC",1,IF(L32="NP",0,IF(L32&gt;Min_F!F$2,Min_F!$A$2,IF(COUNTIF(Min_F!F:F,L32)=1,_xlfn.XLOOKUP(L32,Min_F!F:F,Min_F!$A:$A),INDEX(Min_F!$A:$A,MATCH(L32,Min_F!F:F,-1)+1))))))))</f>
        <v>0</v>
      </c>
      <c r="N32" s="54"/>
      <c r="O32" s="75" cm="1">
        <f t="array" ref="O32">IF(N32="",0,IF(N32="DSQ",1,IF(N32="ABD",1,IF(N32="NC",1,IF(N32="NP",0,IF(N32&gt;Min_F!G$2,Min_F!$A$2,IF(COUNTIF(Min_F!G:G,N32)=1,_xlfn.XLOOKUP(N32,Min_F!G:G,Min_F!$A:$A),INDEX(Min_F!$A:$A,MATCH(N32,Min_F!G:G,-1)+1))))))))</f>
        <v>0</v>
      </c>
      <c r="P32" s="54"/>
      <c r="Q32" s="78" cm="1">
        <f t="array" ref="Q32">IF(P32="",0,IF(P32="DSQ",1,IF(P32="ABD",1,IF(P32="NC",1,IF(P32="NP",0,IF(P32&gt;Min_F!H$2,Min_F!$A$2,IF(COUNTIF(Min_F!H:H,P32)=1,_xlfn.XLOOKUP(P32,Min_F!H:H,Min_F!$A:$A),INDEX(Min_F!$A:$A,MATCH(P32,Min_F!H:H,-1)+1))))))))</f>
        <v>0</v>
      </c>
      <c r="R32" s="52"/>
      <c r="S32" s="80" cm="1">
        <f t="array" ref="S32">IF(R32="",0,IF(R32="DSQ",1,IF(R32="ABD",1,IF(R32="NC",1,IF(R32="NP",0,IF(R32&gt;Min_F!I$2,Min_F!$A$2,IF(COUNTIF(Min_F!I:I,R32)=1,_xlfn.XLOOKUP(R32,Min_F!I:I,Min_F!$A:$A),INDEX(Min_F!$A:$A,MATCH(R32,Min_F!I:I,-1)+1))))))))</f>
        <v>0</v>
      </c>
      <c r="T32" s="81" t="str">
        <f t="shared" si="0"/>
        <v/>
      </c>
      <c r="U32" s="82" t="str">
        <f t="shared" si="1"/>
        <v/>
      </c>
      <c r="V32" s="82" t="str">
        <f t="shared" si="2"/>
        <v/>
      </c>
      <c r="W32" s="83" t="str">
        <f t="shared" si="3"/>
        <v/>
      </c>
      <c r="X32" s="81" t="str">
        <f t="shared" si="4"/>
        <v/>
      </c>
      <c r="Y32" s="82" t="str">
        <f t="shared" si="5"/>
        <v/>
      </c>
      <c r="Z32" s="82" t="str">
        <f t="shared" si="6"/>
        <v/>
      </c>
      <c r="AA32" s="83" t="str">
        <f t="shared" si="7"/>
        <v/>
      </c>
      <c r="AB32" s="81" t="str">
        <f t="shared" si="8"/>
        <v/>
      </c>
      <c r="AC32" s="82" t="str">
        <f t="shared" si="9"/>
        <v/>
      </c>
      <c r="AD32" s="82" t="str">
        <f t="shared" si="10"/>
        <v/>
      </c>
      <c r="AE32" s="83" t="str">
        <f t="shared" si="11"/>
        <v/>
      </c>
      <c r="AF32" s="123" t="str">
        <f t="shared" si="12"/>
        <v/>
      </c>
      <c r="AG32" s="120" t="str">
        <f t="shared" si="13"/>
        <v/>
      </c>
      <c r="AH32" s="120" t="str">
        <f t="shared" si="14"/>
        <v/>
      </c>
      <c r="AI32" s="1" t="str">
        <f t="shared" si="15"/>
        <v/>
      </c>
      <c r="AJ32" s="1" t="str">
        <f t="shared" si="16"/>
        <v/>
      </c>
      <c r="AK32" s="1" t="str">
        <f t="shared" si="17"/>
        <v/>
      </c>
      <c r="AL32" s="1" t="str">
        <f t="shared" si="18"/>
        <v/>
      </c>
      <c r="AM32" s="1" t="str">
        <f t="shared" si="19"/>
        <v/>
      </c>
      <c r="AN32" s="1" t="str">
        <f t="shared" si="20"/>
        <v/>
      </c>
      <c r="AO32" s="1" t="str">
        <f t="shared" si="21"/>
        <v/>
      </c>
      <c r="AP32" s="1" t="str">
        <f t="shared" si="22"/>
        <v/>
      </c>
    </row>
    <row r="33" spans="1:42" ht="22.5" customHeight="1" x14ac:dyDescent="0.3">
      <c r="A33" s="42">
        <v>28</v>
      </c>
      <c r="B33" s="65"/>
      <c r="C33" s="47"/>
      <c r="D33" s="49"/>
      <c r="E33" s="71" cm="1">
        <f t="array" ref="E33">IF(D33="",0,IF(D33="DSQ",1,IF(D33="ABD",1,IF(D33="NC",1,IF(D33="NP",0,IF(D33&lt;Min_F!B$2,Min_F!$A$2,IF(COUNTIF(Min_F!B:B,D33)=1,_xlfn.XLOOKUP(D33,Min_F!B:B,Min_F!$A:$A),INDEX(Min_F!$A:$A,MATCH(D33,Min_F!B:B)+1))))))))</f>
        <v>0</v>
      </c>
      <c r="F33" s="54"/>
      <c r="G33" s="70" cm="1">
        <f t="array" ref="G33">IF(F33="",0,IF(F33="DSQ",1,IF(F33="ABD",1,IF(F33="NC",1,IF(F33="NP",0,IF(F33&lt;Min_F!D$2,Min_F!$A$2,IF(COUNTIF(Min_F!D:D,F33)=1,_xlfn.XLOOKUP(F33,Min_F!D:D,Min_F!$A:$A),INDEX(Min_F!$A:$A,MATCH(F33,Min_F!D:D)+1))))))))</f>
        <v>0</v>
      </c>
      <c r="H33" s="55"/>
      <c r="I33" s="73" cm="1">
        <f t="array" ref="I33">IF(H33="",0,IF(H33="DSQ",1,IF(H33="ABD",1,IF(H33="NC",1,IF(H33="NP",0,IF(H33&lt;Min_F!C$2,Min_F!$A$2,IF(COUNTIF(Min_F!C:C,H33)=1,_xlfn.XLOOKUP(H33,Min_F!C:C,Min_F!$A:$A),INDEX(Min_F!$A:$A,MATCH(H33,Min_F!C:C)+1))))))))</f>
        <v>0</v>
      </c>
      <c r="J33" s="52"/>
      <c r="K33" s="75" cm="1">
        <f t="array" ref="K33">IF(J33="",0,IF(J33="DSQ",1,IF(J33="ABD",1,IF(J33="NC",1,IF(J33="NP",0,IF(J33&gt;Min_F!E$2,Min_F!$A$2,IF(COUNTIF(Min_F!E:E,J33)=1,_xlfn.XLOOKUP(J33,Min_F!E:E,Min_F!$A:$A),INDEX(Min_F!$A:$A,MATCH(J33,Min_F!E:E,-1)+1))))))))</f>
        <v>0</v>
      </c>
      <c r="L33" s="54"/>
      <c r="M33" s="75" cm="1">
        <f t="array" ref="M33">IF(L33="",0,IF(L33="DSQ",1,IF(L33="ABD",1,IF(L33="NC",1,IF(L33="NP",0,IF(L33&gt;Min_F!F$2,Min_F!$A$2,IF(COUNTIF(Min_F!F:F,L33)=1,_xlfn.XLOOKUP(L33,Min_F!F:F,Min_F!$A:$A),INDEX(Min_F!$A:$A,MATCH(L33,Min_F!F:F,-1)+1))))))))</f>
        <v>0</v>
      </c>
      <c r="N33" s="54"/>
      <c r="O33" s="75" cm="1">
        <f t="array" ref="O33">IF(N33="",0,IF(N33="DSQ",1,IF(N33="ABD",1,IF(N33="NC",1,IF(N33="NP",0,IF(N33&gt;Min_F!G$2,Min_F!$A$2,IF(COUNTIF(Min_F!G:G,N33)=1,_xlfn.XLOOKUP(N33,Min_F!G:G,Min_F!$A:$A),INDEX(Min_F!$A:$A,MATCH(N33,Min_F!G:G,-1)+1))))))))</f>
        <v>0</v>
      </c>
      <c r="P33" s="54"/>
      <c r="Q33" s="78" cm="1">
        <f t="array" ref="Q33">IF(P33="",0,IF(P33="DSQ",1,IF(P33="ABD",1,IF(P33="NC",1,IF(P33="NP",0,IF(P33&gt;Min_F!H$2,Min_F!$A$2,IF(COUNTIF(Min_F!H:H,P33)=1,_xlfn.XLOOKUP(P33,Min_F!H:H,Min_F!$A:$A),INDEX(Min_F!$A:$A,MATCH(P33,Min_F!H:H,-1)+1))))))))</f>
        <v>0</v>
      </c>
      <c r="R33" s="52"/>
      <c r="S33" s="80" cm="1">
        <f t="array" ref="S33">IF(R33="",0,IF(R33="DSQ",1,IF(R33="ABD",1,IF(R33="NC",1,IF(R33="NP",0,IF(R33&gt;Min_F!I$2,Min_F!$A$2,IF(COUNTIF(Min_F!I:I,R33)=1,_xlfn.XLOOKUP(R33,Min_F!I:I,Min_F!$A:$A),INDEX(Min_F!$A:$A,MATCH(R33,Min_F!I:I,-1)+1))))))))</f>
        <v>0</v>
      </c>
      <c r="T33" s="81" t="str">
        <f t="shared" si="0"/>
        <v/>
      </c>
      <c r="U33" s="82" t="str">
        <f t="shared" si="1"/>
        <v/>
      </c>
      <c r="V33" s="82" t="str">
        <f t="shared" si="2"/>
        <v/>
      </c>
      <c r="W33" s="83" t="str">
        <f t="shared" si="3"/>
        <v/>
      </c>
      <c r="X33" s="81" t="str">
        <f t="shared" si="4"/>
        <v/>
      </c>
      <c r="Y33" s="82" t="str">
        <f t="shared" si="5"/>
        <v/>
      </c>
      <c r="Z33" s="82" t="str">
        <f t="shared" si="6"/>
        <v/>
      </c>
      <c r="AA33" s="83" t="str">
        <f t="shared" si="7"/>
        <v/>
      </c>
      <c r="AB33" s="81" t="str">
        <f t="shared" si="8"/>
        <v/>
      </c>
      <c r="AC33" s="82" t="str">
        <f t="shared" si="9"/>
        <v/>
      </c>
      <c r="AD33" s="82" t="str">
        <f t="shared" si="10"/>
        <v/>
      </c>
      <c r="AE33" s="83" t="str">
        <f t="shared" si="11"/>
        <v/>
      </c>
      <c r="AF33" s="123" t="str">
        <f t="shared" si="12"/>
        <v/>
      </c>
      <c r="AG33" s="120" t="str">
        <f t="shared" si="13"/>
        <v/>
      </c>
      <c r="AH33" s="120" t="str">
        <f t="shared" si="14"/>
        <v/>
      </c>
      <c r="AI33" s="1" t="str">
        <f t="shared" si="15"/>
        <v/>
      </c>
      <c r="AJ33" s="1" t="str">
        <f t="shared" si="16"/>
        <v/>
      </c>
      <c r="AK33" s="1" t="str">
        <f t="shared" si="17"/>
        <v/>
      </c>
      <c r="AL33" s="1" t="str">
        <f t="shared" si="18"/>
        <v/>
      </c>
      <c r="AM33" s="1" t="str">
        <f t="shared" si="19"/>
        <v/>
      </c>
      <c r="AN33" s="1" t="str">
        <f t="shared" si="20"/>
        <v/>
      </c>
      <c r="AO33" s="1" t="str">
        <f t="shared" si="21"/>
        <v/>
      </c>
      <c r="AP33" s="1" t="str">
        <f t="shared" si="22"/>
        <v/>
      </c>
    </row>
    <row r="34" spans="1:42" ht="22.5" customHeight="1" x14ac:dyDescent="0.3">
      <c r="A34" s="42">
        <v>29</v>
      </c>
      <c r="B34" s="65"/>
      <c r="C34" s="47"/>
      <c r="D34" s="49"/>
      <c r="E34" s="71" cm="1">
        <f t="array" ref="E34">IF(D34="",0,IF(D34="DSQ",1,IF(D34="ABD",1,IF(D34="NC",1,IF(D34="NP",0,IF(D34&lt;Min_F!B$2,Min_F!$A$2,IF(COUNTIF(Min_F!B:B,D34)=1,_xlfn.XLOOKUP(D34,Min_F!B:B,Min_F!$A:$A),INDEX(Min_F!$A:$A,MATCH(D34,Min_F!B:B)+1))))))))</f>
        <v>0</v>
      </c>
      <c r="F34" s="54"/>
      <c r="G34" s="70" cm="1">
        <f t="array" ref="G34">IF(F34="",0,IF(F34="DSQ",1,IF(F34="ABD",1,IF(F34="NC",1,IF(F34="NP",0,IF(F34&lt;Min_F!D$2,Min_F!$A$2,IF(COUNTIF(Min_F!D:D,F34)=1,_xlfn.XLOOKUP(F34,Min_F!D:D,Min_F!$A:$A),INDEX(Min_F!$A:$A,MATCH(F34,Min_F!D:D)+1))))))))</f>
        <v>0</v>
      </c>
      <c r="H34" s="55"/>
      <c r="I34" s="73" cm="1">
        <f t="array" ref="I34">IF(H34="",0,IF(H34="DSQ",1,IF(H34="ABD",1,IF(H34="NC",1,IF(H34="NP",0,IF(H34&lt;Min_F!C$2,Min_F!$A$2,IF(COUNTIF(Min_F!C:C,H34)=1,_xlfn.XLOOKUP(H34,Min_F!C:C,Min_F!$A:$A),INDEX(Min_F!$A:$A,MATCH(H34,Min_F!C:C)+1))))))))</f>
        <v>0</v>
      </c>
      <c r="J34" s="52"/>
      <c r="K34" s="75" cm="1">
        <f t="array" ref="K34">IF(J34="",0,IF(J34="DSQ",1,IF(J34="ABD",1,IF(J34="NC",1,IF(J34="NP",0,IF(J34&gt;Min_F!E$2,Min_F!$A$2,IF(COUNTIF(Min_F!E:E,J34)=1,_xlfn.XLOOKUP(J34,Min_F!E:E,Min_F!$A:$A),INDEX(Min_F!$A:$A,MATCH(J34,Min_F!E:E,-1)+1))))))))</f>
        <v>0</v>
      </c>
      <c r="L34" s="54"/>
      <c r="M34" s="75" cm="1">
        <f t="array" ref="M34">IF(L34="",0,IF(L34="DSQ",1,IF(L34="ABD",1,IF(L34="NC",1,IF(L34="NP",0,IF(L34&gt;Min_F!F$2,Min_F!$A$2,IF(COUNTIF(Min_F!F:F,L34)=1,_xlfn.XLOOKUP(L34,Min_F!F:F,Min_F!$A:$A),INDEX(Min_F!$A:$A,MATCH(L34,Min_F!F:F,-1)+1))))))))</f>
        <v>0</v>
      </c>
      <c r="N34" s="54"/>
      <c r="O34" s="75" cm="1">
        <f t="array" ref="O34">IF(N34="",0,IF(N34="DSQ",1,IF(N34="ABD",1,IF(N34="NC",1,IF(N34="NP",0,IF(N34&gt;Min_F!G$2,Min_F!$A$2,IF(COUNTIF(Min_F!G:G,N34)=1,_xlfn.XLOOKUP(N34,Min_F!G:G,Min_F!$A:$A),INDEX(Min_F!$A:$A,MATCH(N34,Min_F!G:G,-1)+1))))))))</f>
        <v>0</v>
      </c>
      <c r="P34" s="54"/>
      <c r="Q34" s="78" cm="1">
        <f t="array" ref="Q34">IF(P34="",0,IF(P34="DSQ",1,IF(P34="ABD",1,IF(P34="NC",1,IF(P34="NP",0,IF(P34&gt;Min_F!H$2,Min_F!$A$2,IF(COUNTIF(Min_F!H:H,P34)=1,_xlfn.XLOOKUP(P34,Min_F!H:H,Min_F!$A:$A),INDEX(Min_F!$A:$A,MATCH(P34,Min_F!H:H,-1)+1))))))))</f>
        <v>0</v>
      </c>
      <c r="R34" s="52"/>
      <c r="S34" s="80" cm="1">
        <f t="array" ref="S34">IF(R34="",0,IF(R34="DSQ",1,IF(R34="ABD",1,IF(R34="NC",1,IF(R34="NP",0,IF(R34&gt;Min_F!I$2,Min_F!$A$2,IF(COUNTIF(Min_F!I:I,R34)=1,_xlfn.XLOOKUP(R34,Min_F!I:I,Min_F!$A:$A),INDEX(Min_F!$A:$A,MATCH(R34,Min_F!I:I,-1)+1))))))))</f>
        <v>0</v>
      </c>
      <c r="T34" s="81" t="str">
        <f t="shared" si="0"/>
        <v/>
      </c>
      <c r="U34" s="82" t="str">
        <f t="shared" si="1"/>
        <v/>
      </c>
      <c r="V34" s="82" t="str">
        <f t="shared" si="2"/>
        <v/>
      </c>
      <c r="W34" s="83" t="str">
        <f t="shared" si="3"/>
        <v/>
      </c>
      <c r="X34" s="81" t="str">
        <f t="shared" si="4"/>
        <v/>
      </c>
      <c r="Y34" s="82" t="str">
        <f t="shared" si="5"/>
        <v/>
      </c>
      <c r="Z34" s="82" t="str">
        <f t="shared" si="6"/>
        <v/>
      </c>
      <c r="AA34" s="83" t="str">
        <f t="shared" si="7"/>
        <v/>
      </c>
      <c r="AB34" s="81" t="str">
        <f t="shared" si="8"/>
        <v/>
      </c>
      <c r="AC34" s="82" t="str">
        <f t="shared" si="9"/>
        <v/>
      </c>
      <c r="AD34" s="82" t="str">
        <f t="shared" si="10"/>
        <v/>
      </c>
      <c r="AE34" s="83" t="str">
        <f t="shared" si="11"/>
        <v/>
      </c>
      <c r="AF34" s="123" t="str">
        <f t="shared" si="12"/>
        <v/>
      </c>
      <c r="AG34" s="120" t="str">
        <f t="shared" si="13"/>
        <v/>
      </c>
      <c r="AH34" s="120" t="str">
        <f t="shared" si="14"/>
        <v/>
      </c>
      <c r="AI34" s="1" t="str">
        <f t="shared" si="15"/>
        <v/>
      </c>
      <c r="AJ34" s="1" t="str">
        <f t="shared" si="16"/>
        <v/>
      </c>
      <c r="AK34" s="1" t="str">
        <f t="shared" si="17"/>
        <v/>
      </c>
      <c r="AL34" s="1" t="str">
        <f t="shared" si="18"/>
        <v/>
      </c>
      <c r="AM34" s="1" t="str">
        <f t="shared" si="19"/>
        <v/>
      </c>
      <c r="AN34" s="1" t="str">
        <f t="shared" si="20"/>
        <v/>
      </c>
      <c r="AO34" s="1" t="str">
        <f t="shared" si="21"/>
        <v/>
      </c>
      <c r="AP34" s="1" t="str">
        <f t="shared" si="22"/>
        <v/>
      </c>
    </row>
    <row r="35" spans="1:42" ht="22.5" customHeight="1" thickBot="1" x14ac:dyDescent="0.35">
      <c r="A35" s="43">
        <v>30</v>
      </c>
      <c r="B35" s="66"/>
      <c r="C35" s="48"/>
      <c r="D35" s="50"/>
      <c r="E35" s="72" cm="1">
        <f t="array" ref="E35">IF(D35="",0,IF(D35="DSQ",1,IF(D35="ABD",1,IF(D35="NC",1,IF(D35="NP",0,IF(D35&lt;Min_F!B$2,Min_F!$A$2,IF(COUNTIF(Min_F!B:B,D35)=1,_xlfn.XLOOKUP(D35,Min_F!B:B,Min_F!$A:$A),INDEX(Min_F!$A:$A,MATCH(D35,Min_F!B:B)+1))))))))</f>
        <v>0</v>
      </c>
      <c r="F35" s="44"/>
      <c r="G35" s="72" cm="1">
        <f t="array" ref="G35">IF(F35="",0,IF(F35="DSQ",1,IF(F35="ABD",1,IF(F35="NC",1,IF(F35="NP",0,IF(F35&lt;Min_F!D$2,Min_F!$A$2,IF(COUNTIF(Min_F!D:D,F35)=1,_xlfn.XLOOKUP(F35,Min_F!D:D,Min_F!$A:$A),INDEX(Min_F!$A:$A,MATCH(F35,Min_F!D:D)+1))))))))</f>
        <v>0</v>
      </c>
      <c r="H35" s="53"/>
      <c r="I35" s="74" cm="1">
        <f t="array" ref="I35">IF(H35="",0,IF(H35="DSQ",1,IF(H35="ABD",1,IF(H35="NC",1,IF(H35="NP",0,IF(H35&lt;Min_F!C$2,Min_F!$A$2,IF(COUNTIF(Min_F!C:C,H35)=1,_xlfn.XLOOKUP(H35,Min_F!C:C,Min_F!$A:$A),INDEX(Min_F!$A:$A,MATCH(H35,Min_F!C:C)+1))))))))</f>
        <v>0</v>
      </c>
      <c r="J35" s="50"/>
      <c r="K35" s="77" cm="1">
        <f t="array" ref="K35">IF(J35="",0,IF(J35="DSQ",1,IF(J35="ABD",1,IF(J35="NC",1,IF(J35="NP",0,IF(J35&gt;Min_F!E$2,Min_F!$A$2,IF(COUNTIF(Min_F!E:E,J35)=1,_xlfn.XLOOKUP(J35,Min_F!E:E,Min_F!$A:$A),INDEX(Min_F!$A:$A,MATCH(J35,Min_F!E:E,-1)+1))))))))</f>
        <v>0</v>
      </c>
      <c r="L35" s="44"/>
      <c r="M35" s="77" cm="1">
        <f t="array" ref="M35">IF(L35="",0,IF(L35="DSQ",1,IF(L35="ABD",1,IF(L35="NC",1,IF(L35="NP",0,IF(L35&gt;Min_F!F$2,Min_F!$A$2,IF(COUNTIF(Min_F!F:F,L35)=1,_xlfn.XLOOKUP(L35,Min_F!F:F,Min_F!$A:$A),INDEX(Min_F!$A:$A,MATCH(L35,Min_F!F:F,-1)+1))))))))</f>
        <v>0</v>
      </c>
      <c r="N35" s="44"/>
      <c r="O35" s="77" cm="1">
        <f t="array" ref="O35">IF(N35="",0,IF(N35="DSQ",1,IF(N35="ABD",1,IF(N35="NC",1,IF(N35="NP",0,IF(N35&gt;Min_F!G$2,Min_F!$A$2,IF(COUNTIF(Min_F!G:G,N35)=1,_xlfn.XLOOKUP(N35,Min_F!G:G,Min_F!$A:$A),INDEX(Min_F!$A:$A,MATCH(N35,Min_F!G:G,-1)+1))))))))</f>
        <v>0</v>
      </c>
      <c r="P35" s="44"/>
      <c r="Q35" s="79" cm="1">
        <f t="array" ref="Q35">IF(P35="",0,IF(P35="DSQ",1,IF(P35="ABD",1,IF(P35="NC",1,IF(P35="NP",0,IF(P35&gt;Min_F!H$2,Min_F!$A$2,IF(COUNTIF(Min_F!H:H,P35)=1,_xlfn.XLOOKUP(P35,Min_F!H:H,Min_F!$A:$A),INDEX(Min_F!$A:$A,MATCH(P35,Min_F!H:H,-1)+1))))))))</f>
        <v>0</v>
      </c>
      <c r="R35" s="50"/>
      <c r="S35" s="84" cm="1">
        <f t="array" ref="S35">IF(R35="",0,IF(R35="DSQ",1,IF(R35="ABD",1,IF(R35="NC",1,IF(R35="NP",0,IF(R35&gt;Min_F!I$2,Min_F!$A$2,IF(COUNTIF(Min_F!I:I,R35)=1,_xlfn.XLOOKUP(R35,Min_F!I:I,Min_F!$A:$A),INDEX(Min_F!$A:$A,MATCH(R35,Min_F!I:I,-1)+1))))))))</f>
        <v>0</v>
      </c>
      <c r="T35" s="85" t="str">
        <f t="shared" si="0"/>
        <v/>
      </c>
      <c r="U35" s="86" t="str">
        <f t="shared" si="1"/>
        <v/>
      </c>
      <c r="V35" s="86" t="str">
        <f t="shared" si="2"/>
        <v/>
      </c>
      <c r="W35" s="87" t="str">
        <f t="shared" si="3"/>
        <v/>
      </c>
      <c r="X35" s="85" t="str">
        <f t="shared" si="4"/>
        <v/>
      </c>
      <c r="Y35" s="86" t="str">
        <f t="shared" si="5"/>
        <v/>
      </c>
      <c r="Z35" s="86" t="str">
        <f t="shared" si="6"/>
        <v/>
      </c>
      <c r="AA35" s="87" t="str">
        <f t="shared" si="7"/>
        <v/>
      </c>
      <c r="AB35" s="85" t="str">
        <f t="shared" si="8"/>
        <v/>
      </c>
      <c r="AC35" s="86" t="str">
        <f t="shared" si="9"/>
        <v/>
      </c>
      <c r="AD35" s="86" t="str">
        <f t="shared" si="10"/>
        <v/>
      </c>
      <c r="AE35" s="87" t="str">
        <f t="shared" si="11"/>
        <v/>
      </c>
      <c r="AF35" s="123" t="str">
        <f t="shared" si="12"/>
        <v/>
      </c>
      <c r="AG35" s="120" t="str">
        <f t="shared" si="13"/>
        <v/>
      </c>
      <c r="AH35" s="120" t="str">
        <f t="shared" si="14"/>
        <v/>
      </c>
      <c r="AI35" s="1" t="str">
        <f t="shared" si="15"/>
        <v/>
      </c>
      <c r="AJ35" s="1" t="str">
        <f t="shared" si="16"/>
        <v/>
      </c>
      <c r="AK35" s="1" t="str">
        <f t="shared" si="17"/>
        <v/>
      </c>
      <c r="AL35" s="1" t="str">
        <f t="shared" si="18"/>
        <v/>
      </c>
      <c r="AM35" s="1" t="str">
        <f t="shared" si="19"/>
        <v/>
      </c>
      <c r="AN35" s="1" t="str">
        <f t="shared" si="20"/>
        <v/>
      </c>
      <c r="AO35" s="1" t="str">
        <f t="shared" si="21"/>
        <v/>
      </c>
      <c r="AP35" s="1" t="str">
        <f t="shared" si="22"/>
        <v/>
      </c>
    </row>
    <row r="36" spans="1:42" ht="22.5" customHeight="1" thickTop="1" x14ac:dyDescent="0.3"/>
  </sheetData>
  <sheetProtection algorithmName="SHA-512" hashValue="Sd/OwQAWjqnpiOyrVHDXOIqH8B+k+XhN+kwhCxso9VlBTkWPo2iU5Tb//NaSf/dt7sCQ6LR4jiPHSOeHBMEDIg==" saltValue="crwr0j5Eq9rA6spplsur0g==" spinCount="100000" sheet="1" objects="1" scenarios="1"/>
  <mergeCells count="34">
    <mergeCell ref="AO5:AP5"/>
    <mergeCell ref="T4:W4"/>
    <mergeCell ref="X4:AA4"/>
    <mergeCell ref="AB4:AE4"/>
    <mergeCell ref="AI5:AK5"/>
    <mergeCell ref="AM5:AN5"/>
    <mergeCell ref="N2:O2"/>
    <mergeCell ref="P2:Q2"/>
    <mergeCell ref="A1:C2"/>
    <mergeCell ref="AD1:AE1"/>
    <mergeCell ref="Z3:AA3"/>
    <mergeCell ref="Z2:AA2"/>
    <mergeCell ref="X3:Y3"/>
    <mergeCell ref="X2:Y2"/>
    <mergeCell ref="V3:W3"/>
    <mergeCell ref="V2:W2"/>
    <mergeCell ref="T3:U3"/>
    <mergeCell ref="T2:U2"/>
    <mergeCell ref="A3:C4"/>
    <mergeCell ref="AB2:AC2"/>
    <mergeCell ref="AB3:AC3"/>
    <mergeCell ref="T1:AC1"/>
    <mergeCell ref="D3:S4"/>
    <mergeCell ref="R1:S1"/>
    <mergeCell ref="D2:E2"/>
    <mergeCell ref="F2:G2"/>
    <mergeCell ref="D1:E1"/>
    <mergeCell ref="F1:G1"/>
    <mergeCell ref="H1:I1"/>
    <mergeCell ref="J1:Q1"/>
    <mergeCell ref="R2:S2"/>
    <mergeCell ref="H2:I2"/>
    <mergeCell ref="J2:K2"/>
    <mergeCell ref="L2:M2"/>
  </mergeCells>
  <printOptions horizontalCentered="1" verticalCentered="1"/>
  <pageMargins left="0.39370078740157483" right="0.39370078740157483" top="0.39370078740157483" bottom="0.39370078740157483" header="0" footer="0"/>
  <pageSetup paperSize="9" scale="44" orientation="landscape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DropDown="1" showInputMessage="1" showErrorMessage="1" errorTitle="ATTENTION" error="Veuillez saisir une information autorisée (NP, DSQ ou ABD) ou une performance correcte!" xr:uid="{8E3125A6-D014-4AEA-BA3D-CBFAC42463F2}">
          <x14:formula1>
            <xm:f>Sources!$C:$C</xm:f>
          </x14:formula1>
          <xm:sqref>R6:R35 P6:P35 N6:N35 L6:L35 J6:J35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80C65AA8-C656-40BC-834E-CF6FFA11BEF1}">
          <x14:formula1>
            <xm:f>Sources!$A:$A</xm:f>
          </x14:formula1>
          <xm:sqref>D6:D35 F6:F35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2FA53007-C180-4190-B369-6645598B8212}">
          <x14:formula1>
            <xm:f>Sources!$B:$B</xm:f>
          </x14:formula1>
          <xm:sqref>H6:H35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BF9A7-4B83-43A4-A87D-D51BAA793983}">
  <sheetPr codeName="Feuil4">
    <pageSetUpPr fitToPage="1"/>
  </sheetPr>
  <dimension ref="A1:AS67"/>
  <sheetViews>
    <sheetView zoomScale="80" zoomScaleNormal="80" workbookViewId="0">
      <selection activeCell="T6" sqref="T6"/>
    </sheetView>
  </sheetViews>
  <sheetFormatPr baseColWidth="10" defaultColWidth="11.6640625" defaultRowHeight="26.25" customHeight="1" x14ac:dyDescent="0.3"/>
  <cols>
    <col min="1" max="1" width="7.21875" style="1" bestFit="1" customWidth="1"/>
    <col min="2" max="3" width="20.5546875" style="1" customWidth="1"/>
    <col min="4" max="7" width="9.5546875" style="1" customWidth="1"/>
    <col min="8" max="9" width="12.5546875" style="1" customWidth="1"/>
    <col min="10" max="15" width="9.5546875" style="1" customWidth="1"/>
    <col min="16" max="19" width="11.5546875" style="1" customWidth="1"/>
    <col min="20" max="23" width="7.5546875" style="2" customWidth="1"/>
    <col min="24" max="25" width="7.5546875" style="1" customWidth="1"/>
    <col min="26" max="26" width="9.5546875" style="1" bestFit="1" customWidth="1"/>
    <col min="27" max="31" width="7.5546875" style="1" customWidth="1"/>
    <col min="32" max="16384" width="11.6640625" style="1"/>
  </cols>
  <sheetData>
    <row r="1" spans="1:45" ht="44.25" customHeight="1" thickTop="1" thickBot="1" x14ac:dyDescent="0.35">
      <c r="A1" s="204" t="s">
        <v>97</v>
      </c>
      <c r="B1" s="205"/>
      <c r="C1" s="206"/>
      <c r="D1" s="180" t="s">
        <v>22</v>
      </c>
      <c r="E1" s="181"/>
      <c r="F1" s="178" t="s">
        <v>23</v>
      </c>
      <c r="G1" s="181"/>
      <c r="H1" s="178" t="s">
        <v>24</v>
      </c>
      <c r="I1" s="179"/>
      <c r="J1" s="182" t="s">
        <v>25</v>
      </c>
      <c r="K1" s="183"/>
      <c r="L1" s="183"/>
      <c r="M1" s="183"/>
      <c r="N1" s="183"/>
      <c r="O1" s="183"/>
      <c r="P1" s="183"/>
      <c r="Q1" s="184"/>
      <c r="R1" s="185" t="s">
        <v>28</v>
      </c>
      <c r="S1" s="186"/>
      <c r="T1" s="193" t="s">
        <v>116</v>
      </c>
      <c r="U1" s="194"/>
      <c r="V1" s="194"/>
      <c r="W1" s="194"/>
      <c r="X1" s="194"/>
      <c r="Y1" s="194"/>
      <c r="Z1" s="194"/>
      <c r="AA1" s="194"/>
      <c r="AB1" s="194"/>
      <c r="AC1" s="194"/>
      <c r="AD1" s="210" t="str">
        <f>IF(COUNT(T3:AC3)=0,"non",IF(COUNT(T3:AC3)&lt;4,"non",T3+V3+X3+Z3+AB3))</f>
        <v>non</v>
      </c>
      <c r="AE1" s="211"/>
    </row>
    <row r="2" spans="1:45" ht="44.25" customHeight="1" thickBot="1" x14ac:dyDescent="0.4">
      <c r="A2" s="207"/>
      <c r="B2" s="208"/>
      <c r="C2" s="209"/>
      <c r="D2" s="162" t="s">
        <v>79</v>
      </c>
      <c r="E2" s="163"/>
      <c r="F2" s="187" t="s">
        <v>53</v>
      </c>
      <c r="G2" s="163"/>
      <c r="H2" s="187" t="s">
        <v>80</v>
      </c>
      <c r="I2" s="188"/>
      <c r="J2" s="160" t="s">
        <v>81</v>
      </c>
      <c r="K2" s="159"/>
      <c r="L2" s="158" t="s">
        <v>82</v>
      </c>
      <c r="M2" s="159"/>
      <c r="N2" s="158" t="s">
        <v>123</v>
      </c>
      <c r="O2" s="159"/>
      <c r="P2" s="158" t="s">
        <v>83</v>
      </c>
      <c r="Q2" s="161"/>
      <c r="R2" s="156" t="s">
        <v>84</v>
      </c>
      <c r="S2" s="157"/>
      <c r="T2" s="197" t="s">
        <v>118</v>
      </c>
      <c r="U2" s="190"/>
      <c r="V2" s="189" t="s">
        <v>119</v>
      </c>
      <c r="W2" s="190"/>
      <c r="X2" s="189" t="s">
        <v>120</v>
      </c>
      <c r="Y2" s="190"/>
      <c r="Z2" s="189" t="s">
        <v>121</v>
      </c>
      <c r="AA2" s="190"/>
      <c r="AB2" s="189" t="s">
        <v>122</v>
      </c>
      <c r="AC2" s="190"/>
      <c r="AD2" s="129"/>
      <c r="AE2" s="131"/>
    </row>
    <row r="3" spans="1:45" ht="44.4" customHeight="1" thickBot="1" x14ac:dyDescent="0.35">
      <c r="A3" s="170" t="s">
        <v>115</v>
      </c>
      <c r="B3" s="171"/>
      <c r="C3" s="172"/>
      <c r="D3" s="198" t="s">
        <v>92</v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200"/>
      <c r="T3" s="218" t="str">
        <f>IF(COUNT(W6:W35)=0,"non",LARGE(W6:W35,1))</f>
        <v>non</v>
      </c>
      <c r="U3" s="219"/>
      <c r="V3" s="216" t="str">
        <f>IF(COUNT(W6:W35)&lt;2,"non",LARGE(W6:W35,2))</f>
        <v>non</v>
      </c>
      <c r="W3" s="217"/>
      <c r="X3" s="216" t="str">
        <f>IF(COUNT(AQ6:AQ12)=0,"non",LARGE(AQ6:AQ12,1))</f>
        <v>non</v>
      </c>
      <c r="Y3" s="217"/>
      <c r="Z3" s="191" t="str">
        <f>IF(COUNT(AQ6:AQ12)&lt;2,"non",LARGE(AQ6:AQ12,2))</f>
        <v>non</v>
      </c>
      <c r="AA3" s="192"/>
      <c r="AB3" s="191" t="str">
        <f>IF(COUNT(AQ6:AQ12)&lt;3,"non",LARGE(AQ6:AQ12,3))</f>
        <v>non</v>
      </c>
      <c r="AC3" s="192"/>
      <c r="AD3" s="130"/>
      <c r="AE3" s="132"/>
    </row>
    <row r="4" spans="1:45" ht="44.4" customHeight="1" thickBot="1" x14ac:dyDescent="0.35">
      <c r="A4" s="173"/>
      <c r="B4" s="174"/>
      <c r="C4" s="175"/>
      <c r="D4" s="201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3"/>
      <c r="T4" s="151" t="s">
        <v>101</v>
      </c>
      <c r="U4" s="152"/>
      <c r="V4" s="152"/>
      <c r="W4" s="153"/>
      <c r="X4" s="151" t="s">
        <v>102</v>
      </c>
      <c r="Y4" s="152"/>
      <c r="Z4" s="152"/>
      <c r="AA4" s="153"/>
      <c r="AB4" s="151" t="s">
        <v>103</v>
      </c>
      <c r="AC4" s="152"/>
      <c r="AD4" s="152"/>
      <c r="AE4" s="153"/>
    </row>
    <row r="5" spans="1:45" ht="45" customHeight="1" thickBot="1" x14ac:dyDescent="0.35">
      <c r="A5" s="41"/>
      <c r="B5" s="40" t="s">
        <v>26</v>
      </c>
      <c r="C5" s="45" t="s">
        <v>27</v>
      </c>
      <c r="D5" s="60" t="s">
        <v>54</v>
      </c>
      <c r="E5" s="61" t="s">
        <v>29</v>
      </c>
      <c r="F5" s="62" t="s">
        <v>54</v>
      </c>
      <c r="G5" s="58" t="s">
        <v>33</v>
      </c>
      <c r="H5" s="62" t="s">
        <v>55</v>
      </c>
      <c r="I5" s="59" t="s">
        <v>33</v>
      </c>
      <c r="J5" s="60" t="s">
        <v>56</v>
      </c>
      <c r="K5" s="56" t="s">
        <v>33</v>
      </c>
      <c r="L5" s="62" t="s">
        <v>56</v>
      </c>
      <c r="M5" s="56" t="s">
        <v>33</v>
      </c>
      <c r="N5" s="62" t="s">
        <v>56</v>
      </c>
      <c r="O5" s="56" t="s">
        <v>33</v>
      </c>
      <c r="P5" s="62" t="s">
        <v>56</v>
      </c>
      <c r="Q5" s="57" t="s">
        <v>33</v>
      </c>
      <c r="R5" s="63" t="s">
        <v>56</v>
      </c>
      <c r="S5" s="51" t="s">
        <v>33</v>
      </c>
      <c r="T5" s="113" t="s">
        <v>21</v>
      </c>
      <c r="U5" s="114" t="s">
        <v>20</v>
      </c>
      <c r="V5" s="114" t="s">
        <v>19</v>
      </c>
      <c r="W5" s="115" t="s">
        <v>57</v>
      </c>
      <c r="X5" s="116" t="s">
        <v>104</v>
      </c>
      <c r="Y5" s="117" t="s">
        <v>105</v>
      </c>
      <c r="Z5" s="114" t="s">
        <v>108</v>
      </c>
      <c r="AA5" s="115" t="s">
        <v>57</v>
      </c>
      <c r="AB5" s="113" t="s">
        <v>106</v>
      </c>
      <c r="AC5" s="114" t="s">
        <v>107</v>
      </c>
      <c r="AD5" s="114" t="s">
        <v>109</v>
      </c>
      <c r="AE5" s="115" t="s">
        <v>57</v>
      </c>
      <c r="AF5" s="122" t="s">
        <v>112</v>
      </c>
      <c r="AG5" s="119" t="s">
        <v>113</v>
      </c>
      <c r="AH5" s="119" t="s">
        <v>114</v>
      </c>
      <c r="AI5" s="144" t="s">
        <v>100</v>
      </c>
      <c r="AJ5" s="144"/>
      <c r="AK5" s="144"/>
      <c r="AL5" s="1" t="s">
        <v>2</v>
      </c>
      <c r="AM5" s="144" t="s">
        <v>110</v>
      </c>
      <c r="AN5" s="144"/>
      <c r="AO5" s="144" t="s">
        <v>111</v>
      </c>
      <c r="AP5" s="144"/>
      <c r="AQ5" s="124" t="s">
        <v>117</v>
      </c>
      <c r="AR5" s="124"/>
      <c r="AS5" s="124"/>
    </row>
    <row r="6" spans="1:45" ht="22.5" customHeight="1" x14ac:dyDescent="0.3">
      <c r="A6" s="42">
        <v>1</v>
      </c>
      <c r="B6" s="67"/>
      <c r="C6" s="46"/>
      <c r="D6" s="52"/>
      <c r="E6" s="70" cm="1">
        <f t="array" ref="E6">IF(D6="",0,IF(D6="DSQ",1,IF(D6="ABD",1,IF(D6="NC",1,IF(D6="NP",0,IF(D6&lt;Min_G!B$2,Min_G!$A$2,IF(COUNTIF(Min_G!B:B,D6)=1,_xlfn.XLOOKUP(D6,Min_G!B:B,Min_G!$A:$A),INDEX(Min_G!$A:$A,MATCH(D6,Min_G!B:B)+1))))))))</f>
        <v>0</v>
      </c>
      <c r="F6" s="54"/>
      <c r="G6" s="70" cm="1">
        <f t="array" ref="G6">IF(F6="",0,IF(F6="DSQ",1,IF(F6="ABD",1,IF(F6="NC",1,IF(F6="NP",0,IF(F6&lt;Min_G!D$2,Min_G!$A$2,IF(COUNTIF(Min_G!D:D,F6)=1,_xlfn.XLOOKUP(F6,Min_G!D:D,Min_G!$A:$A),INDEX(Min_G!$A:$A,MATCH(F6,Min_G!D:D)+1))))))))</f>
        <v>0</v>
      </c>
      <c r="H6" s="55"/>
      <c r="I6" s="73" cm="1">
        <f t="array" ref="I6">IF(H6="",0,IF(H6="DSQ",1,IF(H6="ABD",1,IF(H6="NC",1,IF(H6="NP",0,IF(H6&lt;Min_G!C$2,Min_G!$A$2,IF(COUNTIF(Min_G!C:C,H6)=1,_xlfn.XLOOKUP(H6,Min_G!C:C,Min_G!$A:$A),INDEX(Min_G!$A:$A,MATCH(H6,Min_G!C:C)+1))))))))</f>
        <v>0</v>
      </c>
      <c r="J6" s="52"/>
      <c r="K6" s="75" cm="1">
        <f t="array" ref="K6">IF(J6="",0,IF(J6="DSQ",1,IF(J6="ABD",1,IF(J6="NC",1,IF(J6="NP",0,IF(J6&gt;Min_G!E$2,Min_G!$A$2,IF(COUNTIF(Min_G!E:E,J6)=1,_xlfn.XLOOKUP(J6,Min_G!E:E,Min_G!$A:$A),INDEX(Min_G!$A:$A,MATCH(J6,Min_G!E:E,-1)+1))))))))</f>
        <v>0</v>
      </c>
      <c r="L6" s="54"/>
      <c r="M6" s="75" cm="1">
        <f t="array" ref="M6">IF(L6="",0,IF(L6="DSQ",1,IF(L6="ABD",1,IF(L6="NC",1,IF(L6="NP",0,IF(L6&gt;Min_G!F$2,Min_G!$A$2,IF(COUNTIF(Min_G!F:F,L6)=1,_xlfn.XLOOKUP(L6,Min_G!F:F,Min_G!$A:$A),INDEX(Min_G!$A:$A,MATCH(L6,Min_G!F:F,-1)+1))))))))</f>
        <v>0</v>
      </c>
      <c r="N6" s="54"/>
      <c r="O6" s="75" cm="1">
        <f t="array" ref="O6">IF(N6="",0,IF(N6="DSQ",1,IF(N6="ABD",1,IF(N6="NC",1,IF(N6="NP",0,IF(N6&gt;Min_G!G$2,Min_G!$A$2,IF(COUNTIF(Min_G!G:G,N6)=1,_xlfn.XLOOKUP(N6,Min_G!G:G,Min_G!$A:$A),INDEX(Min_G!$A:$A,MATCH(N6,Min_G!G:G,-1)+1))))))))</f>
        <v>0</v>
      </c>
      <c r="P6" s="54"/>
      <c r="Q6" s="78" cm="1">
        <f t="array" ref="Q6">IF(P6="",0,IF(P6="DSQ",1,IF(P6="ABD",1,IF(P6="NC",1,IF(P6="NP",0,IF(P6&gt;Min_G!H$2,Min_G!$A$2,IF(COUNTIF(Min_G!H:H,P6)=1,_xlfn.XLOOKUP(P6,Min_G!H:H,Min_G!$A:$A),INDEX(Min_G!$A:$A,MATCH(P6,Min_G!H:H,-1)+1))))))))</f>
        <v>0</v>
      </c>
      <c r="R6" s="52"/>
      <c r="S6" s="80" cm="1">
        <f t="array" ref="S6">IF(R6="",0,IF(R6="DSQ",1,IF(R6="ABD",1,IF(R6="NC",1,IF(R6="NP",0,IF(R6&gt;Min_G!I$2,Min_G!$A$2,IF(COUNTIF(Min_G!I:I,R6)=1,_xlfn.XLOOKUP(R6,Min_G!I:I,Min_G!$A:$A),INDEX(Min_G!$A:$A,MATCH(R6,Min_G!I:I,-1)+1))))))))</f>
        <v>0</v>
      </c>
      <c r="T6" s="81" t="str">
        <f>IF(B6="","",MAX(E6,G6,I6))</f>
        <v/>
      </c>
      <c r="U6" s="82" t="str">
        <f>IF(B6="","",MAX(K6,M6,O6,Q6))</f>
        <v/>
      </c>
      <c r="V6" s="82" t="str">
        <f>IF(B6="","",S6)</f>
        <v/>
      </c>
      <c r="W6" s="83" t="str">
        <f>IF(B6="","",IF(AND(T6+U6+V6&gt;=AG6,T6+U6+V6&gt;=AH6),T6+U6+V6,"-"))</f>
        <v/>
      </c>
      <c r="X6" s="81" t="str">
        <f>IF(B6="","",MAX(E6,G6,I6))</f>
        <v/>
      </c>
      <c r="Y6" s="82" t="str">
        <f>IF(B6="","",LARGE((AI6:AK6),2))</f>
        <v/>
      </c>
      <c r="Z6" s="82" t="str">
        <f>IF(B6="","",LARGE((AL6:AP6),1))</f>
        <v/>
      </c>
      <c r="AA6" s="83" t="str">
        <f>IF(B6="","",IF(AND(X6+Y6+Z6&gt;AF6,X6+Y6+Z6&gt;AH6),X6+Y6+Z6,"&lt;"))</f>
        <v/>
      </c>
      <c r="AB6" s="81" t="str">
        <f>IF(B6="","",LARGE(AO6:AP6,1))</f>
        <v/>
      </c>
      <c r="AC6" s="82" t="str">
        <f>IF(B6="","",LARGE(AM6:AN6,1))</f>
        <v/>
      </c>
      <c r="AD6" s="82" t="str">
        <f>IF(B6="","",LARGE(AI6:AL6,1))</f>
        <v/>
      </c>
      <c r="AE6" s="83" t="str">
        <f>IF(B6="","",IF(AND(AB6+AC6+AD6&gt;AF6,AB6+AC6+AD6&gt;AG6),AB6+AC6+AD6,"&lt;"))</f>
        <v/>
      </c>
      <c r="AF6" s="123" t="str">
        <f>IF(B6="","",SUM(T6:V6))</f>
        <v/>
      </c>
      <c r="AG6" s="120" t="str">
        <f>IF(B6="","",SUM(X6:Z6))</f>
        <v/>
      </c>
      <c r="AH6" s="120" t="str">
        <f>IF(B6="","",SUM(AB6:AD6))</f>
        <v/>
      </c>
      <c r="AI6" s="1" t="str">
        <f>IF(B6="","",E6)</f>
        <v/>
      </c>
      <c r="AJ6" s="1" t="str">
        <f>IF(B6="","",G6)</f>
        <v/>
      </c>
      <c r="AK6" s="1" t="str">
        <f>IF(B6="","",I6)</f>
        <v/>
      </c>
      <c r="AL6" s="1" t="str">
        <f>IF(B6="","",S6)</f>
        <v/>
      </c>
      <c r="AM6" s="1" t="str">
        <f>IF(B6="","",K6)</f>
        <v/>
      </c>
      <c r="AN6" s="1" t="str">
        <f>IF(B6="","",M6)</f>
        <v/>
      </c>
      <c r="AO6" s="1" t="str">
        <f>IF(B6="","",O6)</f>
        <v/>
      </c>
      <c r="AP6" s="1" t="str">
        <f>IF(B6="","",Q6)</f>
        <v/>
      </c>
      <c r="AQ6" s="1" t="str">
        <f>IF(COUNT(W6:W35)&lt;3,"",LARGE(W6:W35,3))</f>
        <v/>
      </c>
    </row>
    <row r="7" spans="1:45" ht="22.5" customHeight="1" x14ac:dyDescent="0.3">
      <c r="A7" s="42">
        <v>2</v>
      </c>
      <c r="B7" s="68"/>
      <c r="C7" s="47"/>
      <c r="D7" s="49"/>
      <c r="E7" s="70" cm="1">
        <f t="array" ref="E7">IF(D7="",0,IF(D7="DSQ",1,IF(D7="ABD",1,IF(D7="NC",1,IF(D7="NP",0,IF(D7&lt;Min_G!B$2,Min_G!$A$2,IF(COUNTIF(Min_G!B:B,D7)=1,_xlfn.XLOOKUP(D7,Min_G!B:B,Min_G!$A:$A),INDEX(Min_G!$A:$A,MATCH(D7,Min_G!B:B)+1))))))))</f>
        <v>0</v>
      </c>
      <c r="F7" s="54"/>
      <c r="G7" s="70" cm="1">
        <f t="array" ref="G7">IF(F7="",0,IF(F7="DSQ",1,IF(F7="ABD",1,IF(F7="NC",1,IF(F7="NP",0,IF(F7&lt;Min_G!D$2,Min_G!$A$2,IF(COUNTIF(Min_G!D:D,F7)=1,_xlfn.XLOOKUP(F7,Min_G!D:D,Min_G!$A:$A),INDEX(Min_G!$A:$A,MATCH(F7,Min_G!D:D)+1))))))))</f>
        <v>0</v>
      </c>
      <c r="H7" s="55"/>
      <c r="I7" s="73" cm="1">
        <f t="array" ref="I7">IF(H7="",0,IF(H7="DSQ",1,IF(H7="ABD",1,IF(H7="NC",1,IF(H7="NP",0,IF(H7&lt;Min_G!C$2,Min_G!$A$2,IF(COUNTIF(Min_G!C:C,H7)=1,_xlfn.XLOOKUP(H7,Min_G!C:C,Min_G!$A:$A),INDEX(Min_G!$A:$A,MATCH(H7,Min_G!C:C)+1))))))))</f>
        <v>0</v>
      </c>
      <c r="J7" s="52"/>
      <c r="K7" s="75" cm="1">
        <f t="array" ref="K7">IF(J7="",0,IF(J7="DSQ",1,IF(J7="ABD",1,IF(J7="NC",1,IF(J7="NP",0,IF(J7&gt;Min_G!E$2,Min_G!$A$2,IF(COUNTIF(Min_G!E:E,J7)=1,_xlfn.XLOOKUP(J7,Min_G!E:E,Min_G!$A:$A),INDEX(Min_G!$A:$A,MATCH(J7,Min_G!E:E,-1)+1))))))))</f>
        <v>0</v>
      </c>
      <c r="L7" s="54"/>
      <c r="M7" s="75" cm="1">
        <f t="array" ref="M7">IF(L7="",0,IF(L7="DSQ",1,IF(L7="ABD",1,IF(L7="NC",1,IF(L7="NP",0,IF(L7&gt;Min_G!F$2,Min_G!$A$2,IF(COUNTIF(Min_G!F:F,L7)=1,_xlfn.XLOOKUP(L7,Min_G!F:F,Min_G!$A:$A),INDEX(Min_G!$A:$A,MATCH(L7,Min_G!F:F,-1)+1))))))))</f>
        <v>0</v>
      </c>
      <c r="N7" s="54"/>
      <c r="O7" s="75" cm="1">
        <f t="array" ref="O7">IF(N7="",0,IF(N7="DSQ",1,IF(N7="ABD",1,IF(N7="NC",1,IF(N7="NP",0,IF(N7&gt;Min_G!G$2,Min_G!$A$2,IF(COUNTIF(Min_G!G:G,N7)=1,_xlfn.XLOOKUP(N7,Min_G!G:G,Min_G!$A:$A),INDEX(Min_G!$A:$A,MATCH(N7,Min_G!G:G,-1)+1))))))))</f>
        <v>0</v>
      </c>
      <c r="P7" s="54"/>
      <c r="Q7" s="78" cm="1">
        <f t="array" ref="Q7">IF(P7="",0,IF(P7="DSQ",1,IF(P7="ABD",1,IF(P7="NC",1,IF(P7="NP",0,IF(P7&gt;Min_G!H$2,Min_G!$A$2,IF(COUNTIF(Min_G!H:H,P7)=1,_xlfn.XLOOKUP(P7,Min_G!H:H,Min_G!$A:$A),INDEX(Min_G!$A:$A,MATCH(P7,Min_G!H:H,-1)+1))))))))</f>
        <v>0</v>
      </c>
      <c r="R7" s="52"/>
      <c r="S7" s="80" cm="1">
        <f t="array" ref="S7">IF(R7="",0,IF(R7="DSQ",1,IF(R7="ABD",1,IF(R7="NC",1,IF(R7="NP",0,IF(R7&gt;Min_G!I$2,Min_G!$A$2,IF(COUNTIF(Min_G!I:I,R7)=1,_xlfn.XLOOKUP(R7,Min_G!I:I,Min_G!$A:$A),INDEX(Min_G!$A:$A,MATCH(R7,Min_G!I:I,-1)+1))))))))</f>
        <v>0</v>
      </c>
      <c r="T7" s="81" t="str">
        <f t="shared" ref="T7:T35" si="0">IF(B7="","",MAX(E7,G7,I7))</f>
        <v/>
      </c>
      <c r="U7" s="82" t="str">
        <f t="shared" ref="U7:U35" si="1">IF(B7="","",MAX(K7,M7,O7,Q7))</f>
        <v/>
      </c>
      <c r="V7" s="82" t="str">
        <f t="shared" ref="V7:V35" si="2">IF(B7="","",S7)</f>
        <v/>
      </c>
      <c r="W7" s="83" t="str">
        <f t="shared" ref="W7:W35" si="3">IF(B7="","",IF(AND(T7+U7+V7&gt;=AG7,T7+U7+V7&gt;=AH7),T7+U7+V7,"-"))</f>
        <v/>
      </c>
      <c r="X7" s="81" t="str">
        <f t="shared" ref="X7:X35" si="4">IF(B7="","",MAX(E7,G7,I7))</f>
        <v/>
      </c>
      <c r="Y7" s="82" t="str">
        <f t="shared" ref="Y7:Y35" si="5">IF(B7="","",LARGE((AI7:AK7),2))</f>
        <v/>
      </c>
      <c r="Z7" s="82" t="str">
        <f t="shared" ref="Z7:Z35" si="6">IF(B7="","",LARGE((AL7:AP7),1))</f>
        <v/>
      </c>
      <c r="AA7" s="83" t="str">
        <f t="shared" ref="AA7:AA35" si="7">IF(B7="","",IF(AND(X7+Y7+Z7&gt;AF7,X7+Y7+Z7&gt;AH7),X7+Y7+Z7,"&lt;"))</f>
        <v/>
      </c>
      <c r="AB7" s="81" t="str">
        <f t="shared" ref="AB7:AB35" si="8">IF(B7="","",LARGE(AO7:AP7,1))</f>
        <v/>
      </c>
      <c r="AC7" s="82" t="str">
        <f t="shared" ref="AC7:AC35" si="9">IF(B7="","",LARGE(AM7:AN7,1))</f>
        <v/>
      </c>
      <c r="AD7" s="82" t="str">
        <f t="shared" ref="AD7:AD35" si="10">IF(B7="","",LARGE(AI7:AL7,1))</f>
        <v/>
      </c>
      <c r="AE7" s="83" t="str">
        <f t="shared" ref="AE7:AE35" si="11">IF(B7="","",IF(AND(AB7+AC7+AD7&gt;AF7,AB7+AC7+AD7&gt;AG7),AB7+AC7+AD7,"&lt;"))</f>
        <v/>
      </c>
      <c r="AF7" s="123" t="str">
        <f t="shared" ref="AF7:AF35" si="12">IF(B7="","",SUM(T7:V7))</f>
        <v/>
      </c>
      <c r="AG7" s="120" t="str">
        <f t="shared" ref="AG7:AG35" si="13">IF(B7="","",SUM(X7:Z7))</f>
        <v/>
      </c>
      <c r="AH7" s="120" t="str">
        <f t="shared" ref="AH7:AH35" si="14">IF(B7="","",SUM(AB7:AD7))</f>
        <v/>
      </c>
      <c r="AI7" s="1" t="str">
        <f t="shared" ref="AI7:AI35" si="15">IF(B7="","",E7)</f>
        <v/>
      </c>
      <c r="AJ7" s="1" t="str">
        <f t="shared" ref="AJ7:AJ35" si="16">IF(B7="","",G7)</f>
        <v/>
      </c>
      <c r="AK7" s="1" t="str">
        <f t="shared" ref="AK7:AK35" si="17">IF(B7="","",I7)</f>
        <v/>
      </c>
      <c r="AL7" s="1" t="str">
        <f t="shared" ref="AL7:AL35" si="18">IF(B7="","",S7)</f>
        <v/>
      </c>
      <c r="AM7" s="1" t="str">
        <f t="shared" ref="AM7:AM35" si="19">IF(B7="","",K7)</f>
        <v/>
      </c>
      <c r="AN7" s="1" t="str">
        <f t="shared" ref="AN7:AN35" si="20">IF(B7="","",M7)</f>
        <v/>
      </c>
      <c r="AO7" s="1" t="str">
        <f t="shared" ref="AO7:AO35" si="21">IF(B7="","",O7)</f>
        <v/>
      </c>
      <c r="AP7" s="1" t="str">
        <f t="shared" ref="AP7:AP35" si="22">IF(B7="","",Q7)</f>
        <v/>
      </c>
      <c r="AQ7" s="1" t="str">
        <f>IF(COUNT(W6:W35)&lt;4,"",LARGE(W6:W35,4))</f>
        <v/>
      </c>
    </row>
    <row r="8" spans="1:45" ht="22.5" customHeight="1" x14ac:dyDescent="0.3">
      <c r="A8" s="42">
        <v>3</v>
      </c>
      <c r="B8" s="68"/>
      <c r="C8" s="47"/>
      <c r="D8" s="49"/>
      <c r="E8" s="70" cm="1">
        <f t="array" ref="E8">IF(D8="",0,IF(D8="DSQ",1,IF(D8="ABD",1,IF(D8="NC",1,IF(D8="NP",0,IF(D8&lt;Min_G!B$2,Min_G!$A$2,IF(COUNTIF(Min_G!B:B,D8)=1,_xlfn.XLOOKUP(D8,Min_G!B:B,Min_G!$A:$A),INDEX(Min_G!$A:$A,MATCH(D8,Min_G!B:B)+1))))))))</f>
        <v>0</v>
      </c>
      <c r="F8" s="54"/>
      <c r="G8" s="70" cm="1">
        <f t="array" ref="G8">IF(F8="",0,IF(F8="DSQ",1,IF(F8="ABD",1,IF(F8="NC",1,IF(F8="NP",0,IF(F8&lt;Min_G!D$2,Min_G!$A$2,IF(COUNTIF(Min_G!D:D,F8)=1,_xlfn.XLOOKUP(F8,Min_G!D:D,Min_G!$A:$A),INDEX(Min_G!$A:$A,MATCH(F8,Min_G!D:D)+1))))))))</f>
        <v>0</v>
      </c>
      <c r="H8" s="55"/>
      <c r="I8" s="73" cm="1">
        <f t="array" ref="I8">IF(H8="",0,IF(H8="DSQ",1,IF(H8="ABD",1,IF(H8="NC",1,IF(H8="NP",0,IF(H8&lt;Min_G!C$2,Min_G!$A$2,IF(COUNTIF(Min_G!C:C,H8)=1,_xlfn.XLOOKUP(H8,Min_G!C:C,Min_G!$A:$A),INDEX(Min_G!$A:$A,MATCH(H8,Min_G!C:C)+1))))))))</f>
        <v>0</v>
      </c>
      <c r="J8" s="52"/>
      <c r="K8" s="75" cm="1">
        <f t="array" ref="K8">IF(J8="",0,IF(J8="DSQ",1,IF(J8="ABD",1,IF(J8="NC",1,IF(J8="NP",0,IF(J8&gt;Min_G!E$2,Min_G!$A$2,IF(COUNTIF(Min_G!E:E,J8)=1,_xlfn.XLOOKUP(J8,Min_G!E:E,Min_G!$A:$A),INDEX(Min_G!$A:$A,MATCH(J8,Min_G!E:E,-1)+1))))))))</f>
        <v>0</v>
      </c>
      <c r="L8" s="54"/>
      <c r="M8" s="75" cm="1">
        <f t="array" ref="M8">IF(L8="",0,IF(L8="DSQ",1,IF(L8="ABD",1,IF(L8="NC",1,IF(L8="NP",0,IF(L8&gt;Min_G!F$2,Min_G!$A$2,IF(COUNTIF(Min_G!F:F,L8)=1,_xlfn.XLOOKUP(L8,Min_G!F:F,Min_G!$A:$A),INDEX(Min_G!$A:$A,MATCH(L8,Min_G!F:F,-1)+1))))))))</f>
        <v>0</v>
      </c>
      <c r="N8" s="54"/>
      <c r="O8" s="75" cm="1">
        <f t="array" ref="O8">IF(N8="",0,IF(N8="DSQ",1,IF(N8="ABD",1,IF(N8="NC",1,IF(N8="NP",0,IF(N8&gt;Min_G!G$2,Min_G!$A$2,IF(COUNTIF(Min_G!G:G,N8)=1,_xlfn.XLOOKUP(N8,Min_G!G:G,Min_G!$A:$A),INDEX(Min_G!$A:$A,MATCH(N8,Min_G!G:G,-1)+1))))))))</f>
        <v>0</v>
      </c>
      <c r="P8" s="54"/>
      <c r="Q8" s="78" cm="1">
        <f t="array" ref="Q8">IF(P8="",0,IF(P8="DSQ",1,IF(P8="ABD",1,IF(P8="NC",1,IF(P8="NP",0,IF(P8&gt;Min_G!H$2,Min_G!$A$2,IF(COUNTIF(Min_G!H:H,P8)=1,_xlfn.XLOOKUP(P8,Min_G!H:H,Min_G!$A:$A),INDEX(Min_G!$A:$A,MATCH(P8,Min_G!H:H,-1)+1))))))))</f>
        <v>0</v>
      </c>
      <c r="R8" s="52"/>
      <c r="S8" s="80" cm="1">
        <f t="array" ref="S8">IF(R8="",0,IF(R8="DSQ",1,IF(R8="ABD",1,IF(R8="NC",1,IF(R8="NP",0,IF(R8&gt;Min_G!I$2,Min_G!$A$2,IF(COUNTIF(Min_G!I:I,R8)=1,_xlfn.XLOOKUP(R8,Min_G!I:I,Min_G!$A:$A),INDEX(Min_G!$A:$A,MATCH(R8,Min_G!I:I,-1)+1))))))))</f>
        <v>0</v>
      </c>
      <c r="T8" s="81" t="str">
        <f t="shared" si="0"/>
        <v/>
      </c>
      <c r="U8" s="82" t="str">
        <f t="shared" si="1"/>
        <v/>
      </c>
      <c r="V8" s="82" t="str">
        <f t="shared" si="2"/>
        <v/>
      </c>
      <c r="W8" s="83" t="str">
        <f t="shared" si="3"/>
        <v/>
      </c>
      <c r="X8" s="81" t="str">
        <f t="shared" si="4"/>
        <v/>
      </c>
      <c r="Y8" s="82" t="str">
        <f t="shared" si="5"/>
        <v/>
      </c>
      <c r="Z8" s="82" t="str">
        <f t="shared" si="6"/>
        <v/>
      </c>
      <c r="AA8" s="83" t="str">
        <f t="shared" si="7"/>
        <v/>
      </c>
      <c r="AB8" s="81" t="str">
        <f t="shared" si="8"/>
        <v/>
      </c>
      <c r="AC8" s="82" t="str">
        <f t="shared" si="9"/>
        <v/>
      </c>
      <c r="AD8" s="82" t="str">
        <f t="shared" si="10"/>
        <v/>
      </c>
      <c r="AE8" s="83" t="str">
        <f t="shared" si="11"/>
        <v/>
      </c>
      <c r="AF8" s="123" t="str">
        <f t="shared" si="12"/>
        <v/>
      </c>
      <c r="AG8" s="120" t="str">
        <f t="shared" si="13"/>
        <v/>
      </c>
      <c r="AH8" s="120" t="str">
        <f t="shared" si="14"/>
        <v/>
      </c>
      <c r="AI8" s="1" t="str">
        <f t="shared" si="15"/>
        <v/>
      </c>
      <c r="AJ8" s="1" t="str">
        <f t="shared" si="16"/>
        <v/>
      </c>
      <c r="AK8" s="1" t="str">
        <f t="shared" si="17"/>
        <v/>
      </c>
      <c r="AL8" s="1" t="str">
        <f t="shared" si="18"/>
        <v/>
      </c>
      <c r="AM8" s="1" t="str">
        <f t="shared" si="19"/>
        <v/>
      </c>
      <c r="AN8" s="1" t="str">
        <f t="shared" si="20"/>
        <v/>
      </c>
      <c r="AO8" s="1" t="str">
        <f t="shared" si="21"/>
        <v/>
      </c>
      <c r="AP8" s="1" t="str">
        <f t="shared" si="22"/>
        <v/>
      </c>
      <c r="AQ8" s="1" t="str">
        <f>IF(COUNT(W6:W35)&lt;5,"",LARGE(W6:W35,5))</f>
        <v/>
      </c>
    </row>
    <row r="9" spans="1:45" ht="22.5" customHeight="1" x14ac:dyDescent="0.3">
      <c r="A9" s="42">
        <v>4</v>
      </c>
      <c r="B9" s="68"/>
      <c r="C9" s="47"/>
      <c r="D9" s="49"/>
      <c r="E9" s="70" cm="1">
        <f t="array" ref="E9">IF(D9="",0,IF(D9="DSQ",1,IF(D9="ABD",1,IF(D9="NC",1,IF(D9="NP",0,IF(D9&lt;Min_G!B$2,Min_G!$A$2,IF(COUNTIF(Min_G!B:B,D9)=1,_xlfn.XLOOKUP(D9,Min_G!B:B,Min_G!$A:$A),INDEX(Min_G!$A:$A,MATCH(D9,Min_G!B:B)+1))))))))</f>
        <v>0</v>
      </c>
      <c r="F9" s="54"/>
      <c r="G9" s="70" cm="1">
        <f t="array" ref="G9">IF(F9="",0,IF(F9="DSQ",1,IF(F9="ABD",1,IF(F9="NC",1,IF(F9="NP",0,IF(F9&lt;Min_G!D$2,Min_G!$A$2,IF(COUNTIF(Min_G!D:D,F9)=1,_xlfn.XLOOKUP(F9,Min_G!D:D,Min_G!$A:$A),INDEX(Min_G!$A:$A,MATCH(F9,Min_G!D:D)+1))))))))</f>
        <v>0</v>
      </c>
      <c r="H9" s="55"/>
      <c r="I9" s="73" cm="1">
        <f t="array" ref="I9">IF(H9="",0,IF(H9="DSQ",1,IF(H9="ABD",1,IF(H9="NC",1,IF(H9="NP",0,IF(H9&lt;Min_G!C$2,Min_G!$A$2,IF(COUNTIF(Min_G!C:C,H9)=1,_xlfn.XLOOKUP(H9,Min_G!C:C,Min_G!$A:$A),INDEX(Min_G!$A:$A,MATCH(H9,Min_G!C:C)+1))))))))</f>
        <v>0</v>
      </c>
      <c r="J9" s="52"/>
      <c r="K9" s="75" cm="1">
        <f t="array" ref="K9">IF(J9="",0,IF(J9="DSQ",1,IF(J9="ABD",1,IF(J9="NC",1,IF(J9="NP",0,IF(J9&gt;Min_G!E$2,Min_G!$A$2,IF(COUNTIF(Min_G!E:E,J9)=1,_xlfn.XLOOKUP(J9,Min_G!E:E,Min_G!$A:$A),INDEX(Min_G!$A:$A,MATCH(J9,Min_G!E:E,-1)+1))))))))</f>
        <v>0</v>
      </c>
      <c r="L9" s="54"/>
      <c r="M9" s="75" cm="1">
        <f t="array" ref="M9">IF(L9="",0,IF(L9="DSQ",1,IF(L9="ABD",1,IF(L9="NC",1,IF(L9="NP",0,IF(L9&gt;Min_G!F$2,Min_G!$A$2,IF(COUNTIF(Min_G!F:F,L9)=1,_xlfn.XLOOKUP(L9,Min_G!F:F,Min_G!$A:$A),INDEX(Min_G!$A:$A,MATCH(L9,Min_G!F:F,-1)+1))))))))</f>
        <v>0</v>
      </c>
      <c r="N9" s="54"/>
      <c r="O9" s="75" cm="1">
        <f t="array" ref="O9">IF(N9="",0,IF(N9="DSQ",1,IF(N9="ABD",1,IF(N9="NC",1,IF(N9="NP",0,IF(N9&gt;Min_G!G$2,Min_G!$A$2,IF(COUNTIF(Min_G!G:G,N9)=1,_xlfn.XLOOKUP(N9,Min_G!G:G,Min_G!$A:$A),INDEX(Min_G!$A:$A,MATCH(N9,Min_G!G:G,-1)+1))))))))</f>
        <v>0</v>
      </c>
      <c r="P9" s="54"/>
      <c r="Q9" s="78" cm="1">
        <f t="array" ref="Q9">IF(P9="",0,IF(P9="DSQ",1,IF(P9="ABD",1,IF(P9="NC",1,IF(P9="NP",0,IF(P9&gt;Min_G!H$2,Min_G!$A$2,IF(COUNTIF(Min_G!H:H,P9)=1,_xlfn.XLOOKUP(P9,Min_G!H:H,Min_G!$A:$A),INDEX(Min_G!$A:$A,MATCH(P9,Min_G!H:H,-1)+1))))))))</f>
        <v>0</v>
      </c>
      <c r="R9" s="52"/>
      <c r="S9" s="80" cm="1">
        <f t="array" ref="S9">IF(R9="",0,IF(R9="DSQ",1,IF(R9="ABD",1,IF(R9="NC",1,IF(R9="NP",0,IF(R9&gt;Min_G!I$2,Min_G!$A$2,IF(COUNTIF(Min_G!I:I,R9)=1,_xlfn.XLOOKUP(R9,Min_G!I:I,Min_G!$A:$A),INDEX(Min_G!$A:$A,MATCH(R9,Min_G!I:I,-1)+1))))))))</f>
        <v>0</v>
      </c>
      <c r="T9" s="81" t="str">
        <f t="shared" si="0"/>
        <v/>
      </c>
      <c r="U9" s="82" t="str">
        <f t="shared" si="1"/>
        <v/>
      </c>
      <c r="V9" s="82" t="str">
        <f t="shared" si="2"/>
        <v/>
      </c>
      <c r="W9" s="83" t="str">
        <f t="shared" si="3"/>
        <v/>
      </c>
      <c r="X9" s="81" t="str">
        <f t="shared" si="4"/>
        <v/>
      </c>
      <c r="Y9" s="82" t="str">
        <f t="shared" si="5"/>
        <v/>
      </c>
      <c r="Z9" s="82" t="str">
        <f t="shared" si="6"/>
        <v/>
      </c>
      <c r="AA9" s="83" t="str">
        <f t="shared" si="7"/>
        <v/>
      </c>
      <c r="AB9" s="81" t="str">
        <f t="shared" si="8"/>
        <v/>
      </c>
      <c r="AC9" s="82" t="str">
        <f t="shared" si="9"/>
        <v/>
      </c>
      <c r="AD9" s="82" t="str">
        <f t="shared" si="10"/>
        <v/>
      </c>
      <c r="AE9" s="83" t="str">
        <f t="shared" si="11"/>
        <v/>
      </c>
      <c r="AF9" s="123" t="str">
        <f t="shared" si="12"/>
        <v/>
      </c>
      <c r="AG9" s="120" t="str">
        <f t="shared" si="13"/>
        <v/>
      </c>
      <c r="AH9" s="120" t="str">
        <f t="shared" si="14"/>
        <v/>
      </c>
      <c r="AI9" s="1" t="str">
        <f t="shared" si="15"/>
        <v/>
      </c>
      <c r="AJ9" s="1" t="str">
        <f t="shared" si="16"/>
        <v/>
      </c>
      <c r="AK9" s="1" t="str">
        <f t="shared" si="17"/>
        <v/>
      </c>
      <c r="AL9" s="1" t="str">
        <f t="shared" si="18"/>
        <v/>
      </c>
      <c r="AM9" s="1" t="str">
        <f t="shared" si="19"/>
        <v/>
      </c>
      <c r="AN9" s="1" t="str">
        <f t="shared" si="20"/>
        <v/>
      </c>
      <c r="AO9" s="1" t="str">
        <f t="shared" si="21"/>
        <v/>
      </c>
      <c r="AP9" s="1" t="str">
        <f t="shared" si="22"/>
        <v/>
      </c>
      <c r="AQ9" s="1" t="str">
        <f>IF(COUNT(AA6:AA35)=0,"",LARGE(AA6:AA35,1))</f>
        <v/>
      </c>
    </row>
    <row r="10" spans="1:45" ht="22.5" customHeight="1" x14ac:dyDescent="0.3">
      <c r="A10" s="42">
        <v>5</v>
      </c>
      <c r="B10" s="68"/>
      <c r="C10" s="47"/>
      <c r="D10" s="49"/>
      <c r="E10" s="70" cm="1">
        <f t="array" ref="E10">IF(D10="",0,IF(D10="DSQ",1,IF(D10="ABD",1,IF(D10="NC",1,IF(D10="NP",0,IF(D10&lt;Min_G!B$2,Min_G!$A$2,IF(COUNTIF(Min_G!B:B,D10)=1,_xlfn.XLOOKUP(D10,Min_G!B:B,Min_G!$A:$A),INDEX(Min_G!$A:$A,MATCH(D10,Min_G!B:B)+1))))))))</f>
        <v>0</v>
      </c>
      <c r="F10" s="54"/>
      <c r="G10" s="70" cm="1">
        <f t="array" ref="G10">IF(F10="",0,IF(F10="DSQ",1,IF(F10="ABD",1,IF(F10="NC",1,IF(F10="NP",0,IF(F10&lt;Min_G!D$2,Min_G!$A$2,IF(COUNTIF(Min_G!D:D,F10)=1,_xlfn.XLOOKUP(F10,Min_G!D:D,Min_G!$A:$A),INDEX(Min_G!$A:$A,MATCH(F10,Min_G!D:D)+1))))))))</f>
        <v>0</v>
      </c>
      <c r="H10" s="55"/>
      <c r="I10" s="73" cm="1">
        <f t="array" ref="I10">IF(H10="",0,IF(H10="DSQ",1,IF(H10="ABD",1,IF(H10="NC",1,IF(H10="NP",0,IF(H10&lt;Min_G!C$2,Min_G!$A$2,IF(COUNTIF(Min_G!C:C,H10)=1,_xlfn.XLOOKUP(H10,Min_G!C:C,Min_G!$A:$A),INDEX(Min_G!$A:$A,MATCH(H10,Min_G!C:C)+1))))))))</f>
        <v>0</v>
      </c>
      <c r="J10" s="52"/>
      <c r="K10" s="75" cm="1">
        <f t="array" ref="K10">IF(J10="",0,IF(J10="DSQ",1,IF(J10="ABD",1,IF(J10="NC",1,IF(J10="NP",0,IF(J10&gt;Min_G!E$2,Min_G!$A$2,IF(COUNTIF(Min_G!E:E,J10)=1,_xlfn.XLOOKUP(J10,Min_G!E:E,Min_G!$A:$A),INDEX(Min_G!$A:$A,MATCH(J10,Min_G!E:E,-1)+1))))))))</f>
        <v>0</v>
      </c>
      <c r="L10" s="54"/>
      <c r="M10" s="75" cm="1">
        <f t="array" ref="M10">IF(L10="",0,IF(L10="DSQ",1,IF(L10="ABD",1,IF(L10="NC",1,IF(L10="NP",0,IF(L10&gt;Min_G!F$2,Min_G!$A$2,IF(COUNTIF(Min_G!F:F,L10)=1,_xlfn.XLOOKUP(L10,Min_G!F:F,Min_G!$A:$A),INDEX(Min_G!$A:$A,MATCH(L10,Min_G!F:F,-1)+1))))))))</f>
        <v>0</v>
      </c>
      <c r="N10" s="54"/>
      <c r="O10" s="75" cm="1">
        <f t="array" ref="O10">IF(N10="",0,IF(N10="DSQ",1,IF(N10="ABD",1,IF(N10="NC",1,IF(N10="NP",0,IF(N10&gt;Min_G!G$2,Min_G!$A$2,IF(COUNTIF(Min_G!G:G,N10)=1,_xlfn.XLOOKUP(N10,Min_G!G:G,Min_G!$A:$A),INDEX(Min_G!$A:$A,MATCH(N10,Min_G!G:G,-1)+1))))))))</f>
        <v>0</v>
      </c>
      <c r="P10" s="54"/>
      <c r="Q10" s="78" cm="1">
        <f t="array" ref="Q10">IF(P10="",0,IF(P10="DSQ",1,IF(P10="ABD",1,IF(P10="NC",1,IF(P10="NP",0,IF(P10&gt;Min_G!H$2,Min_G!$A$2,IF(COUNTIF(Min_G!H:H,P10)=1,_xlfn.XLOOKUP(P10,Min_G!H:H,Min_G!$A:$A),INDEX(Min_G!$A:$A,MATCH(P10,Min_G!H:H,-1)+1))))))))</f>
        <v>0</v>
      </c>
      <c r="R10" s="52"/>
      <c r="S10" s="80" cm="1">
        <f t="array" ref="S10">IF(R10="",0,IF(R10="DSQ",1,IF(R10="ABD",1,IF(R10="NC",1,IF(R10="NP",0,IF(R10&gt;Min_G!I$2,Min_G!$A$2,IF(COUNTIF(Min_G!I:I,R10)=1,_xlfn.XLOOKUP(R10,Min_G!I:I,Min_G!$A:$A),INDEX(Min_G!$A:$A,MATCH(R10,Min_G!I:I,-1)+1))))))))</f>
        <v>0</v>
      </c>
      <c r="T10" s="81" t="str">
        <f t="shared" si="0"/>
        <v/>
      </c>
      <c r="U10" s="82" t="str">
        <f t="shared" si="1"/>
        <v/>
      </c>
      <c r="V10" s="82" t="str">
        <f t="shared" si="2"/>
        <v/>
      </c>
      <c r="W10" s="83" t="str">
        <f t="shared" si="3"/>
        <v/>
      </c>
      <c r="X10" s="81" t="str">
        <f t="shared" si="4"/>
        <v/>
      </c>
      <c r="Y10" s="82" t="str">
        <f t="shared" si="5"/>
        <v/>
      </c>
      <c r="Z10" s="82" t="str">
        <f t="shared" si="6"/>
        <v/>
      </c>
      <c r="AA10" s="83" t="str">
        <f t="shared" si="7"/>
        <v/>
      </c>
      <c r="AB10" s="81" t="str">
        <f t="shared" si="8"/>
        <v/>
      </c>
      <c r="AC10" s="82" t="str">
        <f t="shared" si="9"/>
        <v/>
      </c>
      <c r="AD10" s="82" t="str">
        <f t="shared" si="10"/>
        <v/>
      </c>
      <c r="AE10" s="83" t="str">
        <f>IF(B10="","",IF(AND(AB10+AC10+AD10&gt;AF10,AB10+AC10+AD10&gt;AG10),AB10+AC10+AD10,"&lt;"))</f>
        <v/>
      </c>
      <c r="AF10" s="123" t="str">
        <f t="shared" si="12"/>
        <v/>
      </c>
      <c r="AG10" s="120" t="str">
        <f t="shared" si="13"/>
        <v/>
      </c>
      <c r="AH10" s="120" t="str">
        <f t="shared" si="14"/>
        <v/>
      </c>
      <c r="AI10" s="1" t="str">
        <f t="shared" si="15"/>
        <v/>
      </c>
      <c r="AJ10" s="1" t="str">
        <f t="shared" si="16"/>
        <v/>
      </c>
      <c r="AK10" s="1" t="str">
        <f t="shared" si="17"/>
        <v/>
      </c>
      <c r="AL10" s="1" t="str">
        <f t="shared" si="18"/>
        <v/>
      </c>
      <c r="AM10" s="1" t="str">
        <f t="shared" si="19"/>
        <v/>
      </c>
      <c r="AN10" s="1" t="str">
        <f t="shared" si="20"/>
        <v/>
      </c>
      <c r="AO10" s="1" t="str">
        <f t="shared" si="21"/>
        <v/>
      </c>
      <c r="AP10" s="1" t="str">
        <f t="shared" si="22"/>
        <v/>
      </c>
      <c r="AQ10" s="1" t="str">
        <f>IF(COUNT(AA6:AA35)&lt;2,"",LARGE(AA6:AA35,2))</f>
        <v/>
      </c>
    </row>
    <row r="11" spans="1:45" ht="22.5" customHeight="1" x14ac:dyDescent="0.3">
      <c r="A11" s="42">
        <v>6</v>
      </c>
      <c r="B11" s="68"/>
      <c r="C11" s="47"/>
      <c r="D11" s="49"/>
      <c r="E11" s="70" cm="1">
        <f t="array" ref="E11">IF(D11="",0,IF(D11="DSQ",1,IF(D11="ABD",1,IF(D11="NC",1,IF(D11="NP",0,IF(D11&lt;Min_G!B$2,Min_G!$A$2,IF(COUNTIF(Min_G!B:B,D11)=1,_xlfn.XLOOKUP(D11,Min_G!B:B,Min_G!$A:$A),INDEX(Min_G!$A:$A,MATCH(D11,Min_G!B:B)+1))))))))</f>
        <v>0</v>
      </c>
      <c r="F11" s="54"/>
      <c r="G11" s="70" cm="1">
        <f t="array" ref="G11">IF(F11="",0,IF(F11="DSQ",1,IF(F11="ABD",1,IF(F11="NC",1,IF(F11="NP",0,IF(F11&lt;Min_G!D$2,Min_G!$A$2,IF(COUNTIF(Min_G!D:D,F11)=1,_xlfn.XLOOKUP(F11,Min_G!D:D,Min_G!$A:$A),INDEX(Min_G!$A:$A,MATCH(F11,Min_G!D:D)+1))))))))</f>
        <v>0</v>
      </c>
      <c r="H11" s="55"/>
      <c r="I11" s="73" cm="1">
        <f t="array" ref="I11">IF(H11="",0,IF(H11="DSQ",1,IF(H11="ABD",1,IF(H11="NC",1,IF(H11="NP",0,IF(H11&lt;Min_G!C$2,Min_G!$A$2,IF(COUNTIF(Min_G!C:C,H11)=1,_xlfn.XLOOKUP(H11,Min_G!C:C,Min_G!$A:$A),INDEX(Min_G!$A:$A,MATCH(H11,Min_G!C:C)+1))))))))</f>
        <v>0</v>
      </c>
      <c r="J11" s="52"/>
      <c r="K11" s="75" cm="1">
        <f t="array" ref="K11">IF(J11="",0,IF(J11="DSQ",1,IF(J11="ABD",1,IF(J11="NC",1,IF(J11="NP",0,IF(J11&gt;Min_G!E$2,Min_G!$A$2,IF(COUNTIF(Min_G!E:E,J11)=1,_xlfn.XLOOKUP(J11,Min_G!E:E,Min_G!$A:$A),INDEX(Min_G!$A:$A,MATCH(J11,Min_G!E:E,-1)+1))))))))</f>
        <v>0</v>
      </c>
      <c r="L11" s="54"/>
      <c r="M11" s="75" cm="1">
        <f t="array" ref="M11">IF(L11="",0,IF(L11="DSQ",1,IF(L11="ABD",1,IF(L11="NC",1,IF(L11="NP",0,IF(L11&gt;Min_G!F$2,Min_G!$A$2,IF(COUNTIF(Min_G!F:F,L11)=1,_xlfn.XLOOKUP(L11,Min_G!F:F,Min_G!$A:$A),INDEX(Min_G!$A:$A,MATCH(L11,Min_G!F:F,-1)+1))))))))</f>
        <v>0</v>
      </c>
      <c r="N11" s="54"/>
      <c r="O11" s="75" cm="1">
        <f t="array" ref="O11">IF(N11="",0,IF(N11="DSQ",1,IF(N11="ABD",1,IF(N11="NC",1,IF(N11="NP",0,IF(N11&gt;Min_G!G$2,Min_G!$A$2,IF(COUNTIF(Min_G!G:G,N11)=1,_xlfn.XLOOKUP(N11,Min_G!G:G,Min_G!$A:$A),INDEX(Min_G!$A:$A,MATCH(N11,Min_G!G:G,-1)+1))))))))</f>
        <v>0</v>
      </c>
      <c r="P11" s="54"/>
      <c r="Q11" s="78" cm="1">
        <f t="array" ref="Q11">IF(P11="",0,IF(P11="DSQ",1,IF(P11="ABD",1,IF(P11="NC",1,IF(P11="NP",0,IF(P11&gt;Min_G!H$2,Min_G!$A$2,IF(COUNTIF(Min_G!H:H,P11)=1,_xlfn.XLOOKUP(P11,Min_G!H:H,Min_G!$A:$A),INDEX(Min_G!$A:$A,MATCH(P11,Min_G!H:H,-1)+1))))))))</f>
        <v>0</v>
      </c>
      <c r="R11" s="52"/>
      <c r="S11" s="80" cm="1">
        <f t="array" ref="S11">IF(R11="",0,IF(R11="DSQ",1,IF(R11="ABD",1,IF(R11="NC",1,IF(R11="NP",0,IF(R11&gt;Min_G!I$2,Min_G!$A$2,IF(COUNTIF(Min_G!I:I,R11)=1,_xlfn.XLOOKUP(R11,Min_G!I:I,Min_G!$A:$A),INDEX(Min_G!$A:$A,MATCH(R11,Min_G!I:I,-1)+1))))))))</f>
        <v>0</v>
      </c>
      <c r="T11" s="81" t="str">
        <f t="shared" si="0"/>
        <v/>
      </c>
      <c r="U11" s="82" t="str">
        <f t="shared" si="1"/>
        <v/>
      </c>
      <c r="V11" s="82" t="str">
        <f t="shared" si="2"/>
        <v/>
      </c>
      <c r="W11" s="83" t="str">
        <f t="shared" si="3"/>
        <v/>
      </c>
      <c r="X11" s="81" t="str">
        <f t="shared" si="4"/>
        <v/>
      </c>
      <c r="Y11" s="82" t="str">
        <f t="shared" si="5"/>
        <v/>
      </c>
      <c r="Z11" s="82" t="str">
        <f t="shared" si="6"/>
        <v/>
      </c>
      <c r="AA11" s="83" t="str">
        <f t="shared" si="7"/>
        <v/>
      </c>
      <c r="AB11" s="81" t="str">
        <f t="shared" si="8"/>
        <v/>
      </c>
      <c r="AC11" s="82" t="str">
        <f t="shared" si="9"/>
        <v/>
      </c>
      <c r="AD11" s="82" t="str">
        <f t="shared" si="10"/>
        <v/>
      </c>
      <c r="AE11" s="83" t="str">
        <f t="shared" si="11"/>
        <v/>
      </c>
      <c r="AF11" s="123" t="str">
        <f t="shared" si="12"/>
        <v/>
      </c>
      <c r="AG11" s="120" t="str">
        <f t="shared" si="13"/>
        <v/>
      </c>
      <c r="AH11" s="120" t="str">
        <f t="shared" si="14"/>
        <v/>
      </c>
      <c r="AI11" s="1" t="str">
        <f t="shared" si="15"/>
        <v/>
      </c>
      <c r="AJ11" s="1" t="str">
        <f t="shared" si="16"/>
        <v/>
      </c>
      <c r="AK11" s="1" t="str">
        <f t="shared" si="17"/>
        <v/>
      </c>
      <c r="AL11" s="1" t="str">
        <f t="shared" si="18"/>
        <v/>
      </c>
      <c r="AM11" s="1" t="str">
        <f t="shared" si="19"/>
        <v/>
      </c>
      <c r="AN11" s="1" t="str">
        <f t="shared" si="20"/>
        <v/>
      </c>
      <c r="AO11" s="1" t="str">
        <f t="shared" si="21"/>
        <v/>
      </c>
      <c r="AP11" s="1" t="str">
        <f t="shared" si="22"/>
        <v/>
      </c>
      <c r="AQ11" s="1" t="str">
        <f>IF(COUNT(AE6:AE35)=0,"",LARGE(AE6:AE35,1))</f>
        <v/>
      </c>
    </row>
    <row r="12" spans="1:45" ht="22.5" customHeight="1" x14ac:dyDescent="0.3">
      <c r="A12" s="42">
        <v>7</v>
      </c>
      <c r="B12" s="68"/>
      <c r="C12" s="47"/>
      <c r="D12" s="49"/>
      <c r="E12" s="70" cm="1">
        <f t="array" ref="E12">IF(D12="",0,IF(D12="DSQ",1,IF(D12="ABD",1,IF(D12="NC",1,IF(D12="NP",0,IF(D12&lt;Min_G!B$2,Min_G!$A$2,IF(COUNTIF(Min_G!B:B,D12)=1,_xlfn.XLOOKUP(D12,Min_G!B:B,Min_G!$A:$A),INDEX(Min_G!$A:$A,MATCH(D12,Min_G!B:B)+1))))))))</f>
        <v>0</v>
      </c>
      <c r="F12" s="54"/>
      <c r="G12" s="70" cm="1">
        <f t="array" ref="G12">IF(F12="",0,IF(F12="DSQ",1,IF(F12="ABD",1,IF(F12="NC",1,IF(F12="NP",0,IF(F12&lt;Min_G!D$2,Min_G!$A$2,IF(COUNTIF(Min_G!D:D,F12)=1,_xlfn.XLOOKUP(F12,Min_G!D:D,Min_G!$A:$A),INDEX(Min_G!$A:$A,MATCH(F12,Min_G!D:D)+1))))))))</f>
        <v>0</v>
      </c>
      <c r="H12" s="55"/>
      <c r="I12" s="73" cm="1">
        <f t="array" ref="I12">IF(H12="",0,IF(H12="DSQ",1,IF(H12="ABD",1,IF(H12="NC",1,IF(H12="NP",0,IF(H12&lt;Min_G!C$2,Min_G!$A$2,IF(COUNTIF(Min_G!C:C,H12)=1,_xlfn.XLOOKUP(H12,Min_G!C:C,Min_G!$A:$A),INDEX(Min_G!$A:$A,MATCH(H12,Min_G!C:C)+1))))))))</f>
        <v>0</v>
      </c>
      <c r="J12" s="52"/>
      <c r="K12" s="75" cm="1">
        <f t="array" ref="K12">IF(J12="",0,IF(J12="DSQ",1,IF(J12="ABD",1,IF(J12="NC",1,IF(J12="NP",0,IF(J12&gt;Min_G!E$2,Min_G!$A$2,IF(COUNTIF(Min_G!E:E,J12)=1,_xlfn.XLOOKUP(J12,Min_G!E:E,Min_G!$A:$A),INDEX(Min_G!$A:$A,MATCH(J12,Min_G!E:E,-1)+1))))))))</f>
        <v>0</v>
      </c>
      <c r="L12" s="54"/>
      <c r="M12" s="75" cm="1">
        <f t="array" ref="M12">IF(L12="",0,IF(L12="DSQ",1,IF(L12="ABD",1,IF(L12="NC",1,IF(L12="NP",0,IF(L12&gt;Min_G!F$2,Min_G!$A$2,IF(COUNTIF(Min_G!F:F,L12)=1,_xlfn.XLOOKUP(L12,Min_G!F:F,Min_G!$A:$A),INDEX(Min_G!$A:$A,MATCH(L12,Min_G!F:F,-1)+1))))))))</f>
        <v>0</v>
      </c>
      <c r="N12" s="54"/>
      <c r="O12" s="75" cm="1">
        <f t="array" ref="O12">IF(N12="",0,IF(N12="DSQ",1,IF(N12="ABD",1,IF(N12="NC",1,IF(N12="NP",0,IF(N12&gt;Min_G!G$2,Min_G!$A$2,IF(COUNTIF(Min_G!G:G,N12)=1,_xlfn.XLOOKUP(N12,Min_G!G:G,Min_G!$A:$A),INDEX(Min_G!$A:$A,MATCH(N12,Min_G!G:G,-1)+1))))))))</f>
        <v>0</v>
      </c>
      <c r="P12" s="54"/>
      <c r="Q12" s="78" cm="1">
        <f t="array" ref="Q12">IF(P12="",0,IF(P12="DSQ",1,IF(P12="ABD",1,IF(P12="NC",1,IF(P12="NP",0,IF(P12&gt;Min_G!H$2,Min_G!$A$2,IF(COUNTIF(Min_G!H:H,P12)=1,_xlfn.XLOOKUP(P12,Min_G!H:H,Min_G!$A:$A),INDEX(Min_G!$A:$A,MATCH(P12,Min_G!H:H,-1)+1))))))))</f>
        <v>0</v>
      </c>
      <c r="R12" s="52"/>
      <c r="S12" s="80" cm="1">
        <f t="array" ref="S12">IF(R12="",0,IF(R12="DSQ",1,IF(R12="ABD",1,IF(R12="NC",1,IF(R12="NP",0,IF(R12&gt;Min_G!I$2,Min_G!$A$2,IF(COUNTIF(Min_G!I:I,R12)=1,_xlfn.XLOOKUP(R12,Min_G!I:I,Min_G!$A:$A),INDEX(Min_G!$A:$A,MATCH(R12,Min_G!I:I,-1)+1))))))))</f>
        <v>0</v>
      </c>
      <c r="T12" s="81" t="str">
        <f t="shared" si="0"/>
        <v/>
      </c>
      <c r="U12" s="82" t="str">
        <f t="shared" si="1"/>
        <v/>
      </c>
      <c r="V12" s="82" t="str">
        <f t="shared" si="2"/>
        <v/>
      </c>
      <c r="W12" s="83" t="str">
        <f t="shared" si="3"/>
        <v/>
      </c>
      <c r="X12" s="81" t="str">
        <f t="shared" si="4"/>
        <v/>
      </c>
      <c r="Y12" s="82" t="str">
        <f t="shared" si="5"/>
        <v/>
      </c>
      <c r="Z12" s="82" t="str">
        <f t="shared" si="6"/>
        <v/>
      </c>
      <c r="AA12" s="83" t="str">
        <f t="shared" si="7"/>
        <v/>
      </c>
      <c r="AB12" s="81" t="str">
        <f t="shared" si="8"/>
        <v/>
      </c>
      <c r="AC12" s="82" t="str">
        <f t="shared" si="9"/>
        <v/>
      </c>
      <c r="AD12" s="82" t="str">
        <f t="shared" si="10"/>
        <v/>
      </c>
      <c r="AE12" s="83" t="str">
        <f t="shared" si="11"/>
        <v/>
      </c>
      <c r="AF12" s="123" t="str">
        <f t="shared" si="12"/>
        <v/>
      </c>
      <c r="AG12" s="120" t="str">
        <f t="shared" si="13"/>
        <v/>
      </c>
      <c r="AH12" s="120" t="str">
        <f t="shared" si="14"/>
        <v/>
      </c>
      <c r="AI12" s="1" t="str">
        <f t="shared" si="15"/>
        <v/>
      </c>
      <c r="AJ12" s="1" t="str">
        <f t="shared" si="16"/>
        <v/>
      </c>
      <c r="AK12" s="1" t="str">
        <f t="shared" si="17"/>
        <v/>
      </c>
      <c r="AL12" s="1" t="str">
        <f t="shared" si="18"/>
        <v/>
      </c>
      <c r="AM12" s="1" t="str">
        <f t="shared" si="19"/>
        <v/>
      </c>
      <c r="AN12" s="1" t="str">
        <f t="shared" si="20"/>
        <v/>
      </c>
      <c r="AO12" s="1" t="str">
        <f t="shared" si="21"/>
        <v/>
      </c>
      <c r="AP12" s="1" t="str">
        <f t="shared" si="22"/>
        <v/>
      </c>
      <c r="AQ12" s="1" t="str">
        <f>IF(COUNT(AE6:AE35)&lt;2,"",LARGE(AE6:AE35,2))</f>
        <v/>
      </c>
    </row>
    <row r="13" spans="1:45" ht="22.5" customHeight="1" x14ac:dyDescent="0.3">
      <c r="A13" s="42">
        <v>8</v>
      </c>
      <c r="B13" s="68"/>
      <c r="C13" s="47"/>
      <c r="D13" s="49"/>
      <c r="E13" s="70" cm="1">
        <f t="array" ref="E13">IF(D13="",0,IF(D13="DSQ",1,IF(D13="ABD",1,IF(D13="NC",1,IF(D13="NP",0,IF(D13&lt;Min_G!B$2,Min_G!$A$2,IF(COUNTIF(Min_G!B:B,D13)=1,_xlfn.XLOOKUP(D13,Min_G!B:B,Min_G!$A:$A),INDEX(Min_G!$A:$A,MATCH(D13,Min_G!B:B)+1))))))))</f>
        <v>0</v>
      </c>
      <c r="F13" s="54"/>
      <c r="G13" s="70" cm="1">
        <f t="array" ref="G13">IF(F13="",0,IF(F13="DSQ",1,IF(F13="ABD",1,IF(F13="NC",1,IF(F13="NP",0,IF(F13&lt;Min_G!D$2,Min_G!$A$2,IF(COUNTIF(Min_G!D:D,F13)=1,_xlfn.XLOOKUP(F13,Min_G!D:D,Min_G!$A:$A),INDEX(Min_G!$A:$A,MATCH(F13,Min_G!D:D)+1))))))))</f>
        <v>0</v>
      </c>
      <c r="H13" s="55"/>
      <c r="I13" s="73" cm="1">
        <f t="array" ref="I13">IF(H13="",0,IF(H13="DSQ",1,IF(H13="ABD",1,IF(H13="NC",1,IF(H13="NP",0,IF(H13&lt;Min_G!C$2,Min_G!$A$2,IF(COUNTIF(Min_G!C:C,H13)=1,_xlfn.XLOOKUP(H13,Min_G!C:C,Min_G!$A:$A),INDEX(Min_G!$A:$A,MATCH(H13,Min_G!C:C)+1))))))))</f>
        <v>0</v>
      </c>
      <c r="J13" s="52"/>
      <c r="K13" s="75" cm="1">
        <f t="array" ref="K13">IF(J13="",0,IF(J13="DSQ",1,IF(J13="ABD",1,IF(J13="NC",1,IF(J13="NP",0,IF(J13&gt;Min_G!E$2,Min_G!$A$2,IF(COUNTIF(Min_G!E:E,J13)=1,_xlfn.XLOOKUP(J13,Min_G!E:E,Min_G!$A:$A),INDEX(Min_G!$A:$A,MATCH(J13,Min_G!E:E,-1)+1))))))))</f>
        <v>0</v>
      </c>
      <c r="L13" s="54"/>
      <c r="M13" s="75" cm="1">
        <f t="array" ref="M13">IF(L13="",0,IF(L13="DSQ",1,IF(L13="ABD",1,IF(L13="NC",1,IF(L13="NP",0,IF(L13&gt;Min_G!F$2,Min_G!$A$2,IF(COUNTIF(Min_G!F:F,L13)=1,_xlfn.XLOOKUP(L13,Min_G!F:F,Min_G!$A:$A),INDEX(Min_G!$A:$A,MATCH(L13,Min_G!F:F,-1)+1))))))))</f>
        <v>0</v>
      </c>
      <c r="N13" s="54"/>
      <c r="O13" s="75" cm="1">
        <f t="array" ref="O13">IF(N13="",0,IF(N13="DSQ",1,IF(N13="ABD",1,IF(N13="NC",1,IF(N13="NP",0,IF(N13&gt;Min_G!G$2,Min_G!$A$2,IF(COUNTIF(Min_G!G:G,N13)=1,_xlfn.XLOOKUP(N13,Min_G!G:G,Min_G!$A:$A),INDEX(Min_G!$A:$A,MATCH(N13,Min_G!G:G,-1)+1))))))))</f>
        <v>0</v>
      </c>
      <c r="P13" s="54"/>
      <c r="Q13" s="78" cm="1">
        <f t="array" ref="Q13">IF(P13="",0,IF(P13="DSQ",1,IF(P13="ABD",1,IF(P13="NC",1,IF(P13="NP",0,IF(P13&gt;Min_G!H$2,Min_G!$A$2,IF(COUNTIF(Min_G!H:H,P13)=1,_xlfn.XLOOKUP(P13,Min_G!H:H,Min_G!$A:$A),INDEX(Min_G!$A:$A,MATCH(P13,Min_G!H:H,-1)+1))))))))</f>
        <v>0</v>
      </c>
      <c r="R13" s="52"/>
      <c r="S13" s="80" cm="1">
        <f t="array" ref="S13">IF(R13="",0,IF(R13="DSQ",1,IF(R13="ABD",1,IF(R13="NC",1,IF(R13="NP",0,IF(R13&gt;Min_G!I$2,Min_G!$A$2,IF(COUNTIF(Min_G!I:I,R13)=1,_xlfn.XLOOKUP(R13,Min_G!I:I,Min_G!$A:$A),INDEX(Min_G!$A:$A,MATCH(R13,Min_G!I:I,-1)+1))))))))</f>
        <v>0</v>
      </c>
      <c r="T13" s="81" t="str">
        <f t="shared" si="0"/>
        <v/>
      </c>
      <c r="U13" s="82" t="str">
        <f t="shared" si="1"/>
        <v/>
      </c>
      <c r="V13" s="82" t="str">
        <f t="shared" si="2"/>
        <v/>
      </c>
      <c r="W13" s="83" t="str">
        <f t="shared" si="3"/>
        <v/>
      </c>
      <c r="X13" s="81" t="str">
        <f t="shared" si="4"/>
        <v/>
      </c>
      <c r="Y13" s="82" t="str">
        <f t="shared" si="5"/>
        <v/>
      </c>
      <c r="Z13" s="82" t="str">
        <f t="shared" si="6"/>
        <v/>
      </c>
      <c r="AA13" s="83" t="str">
        <f t="shared" si="7"/>
        <v/>
      </c>
      <c r="AB13" s="81" t="str">
        <f t="shared" si="8"/>
        <v/>
      </c>
      <c r="AC13" s="82" t="str">
        <f t="shared" si="9"/>
        <v/>
      </c>
      <c r="AD13" s="82" t="str">
        <f t="shared" si="10"/>
        <v/>
      </c>
      <c r="AE13" s="83" t="str">
        <f t="shared" si="11"/>
        <v/>
      </c>
      <c r="AF13" s="123" t="str">
        <f t="shared" si="12"/>
        <v/>
      </c>
      <c r="AG13" s="120" t="str">
        <f t="shared" si="13"/>
        <v/>
      </c>
      <c r="AH13" s="120" t="str">
        <f t="shared" si="14"/>
        <v/>
      </c>
      <c r="AI13" s="1" t="str">
        <f t="shared" si="15"/>
        <v/>
      </c>
      <c r="AJ13" s="1" t="str">
        <f t="shared" si="16"/>
        <v/>
      </c>
      <c r="AK13" s="1" t="str">
        <f t="shared" si="17"/>
        <v/>
      </c>
      <c r="AL13" s="1" t="str">
        <f t="shared" si="18"/>
        <v/>
      </c>
      <c r="AM13" s="1" t="str">
        <f t="shared" si="19"/>
        <v/>
      </c>
      <c r="AN13" s="1" t="str">
        <f t="shared" si="20"/>
        <v/>
      </c>
      <c r="AO13" s="1" t="str">
        <f t="shared" si="21"/>
        <v/>
      </c>
      <c r="AP13" s="1" t="str">
        <f t="shared" si="22"/>
        <v/>
      </c>
    </row>
    <row r="14" spans="1:45" ht="22.5" customHeight="1" x14ac:dyDescent="0.3">
      <c r="A14" s="42">
        <v>9</v>
      </c>
      <c r="B14" s="68"/>
      <c r="C14" s="47"/>
      <c r="D14" s="49"/>
      <c r="E14" s="70" cm="1">
        <f t="array" ref="E14">IF(D14="",0,IF(D14="DSQ",1,IF(D14="ABD",1,IF(D14="NC",1,IF(D14="NP",0,IF(D14&lt;Min_G!B$2,Min_G!$A$2,IF(COUNTIF(Min_G!B:B,D14)=1,_xlfn.XLOOKUP(D14,Min_G!B:B,Min_G!$A:$A),INDEX(Min_G!$A:$A,MATCH(D14,Min_G!B:B)+1))))))))</f>
        <v>0</v>
      </c>
      <c r="F14" s="54"/>
      <c r="G14" s="70" cm="1">
        <f t="array" ref="G14">IF(F14="",0,IF(F14="DSQ",1,IF(F14="ABD",1,IF(F14="NC",1,IF(F14="NP",0,IF(F14&lt;Min_G!D$2,Min_G!$A$2,IF(COUNTIF(Min_G!D:D,F14)=1,_xlfn.XLOOKUP(F14,Min_G!D:D,Min_G!$A:$A),INDEX(Min_G!$A:$A,MATCH(F14,Min_G!D:D)+1))))))))</f>
        <v>0</v>
      </c>
      <c r="H14" s="55"/>
      <c r="I14" s="73" cm="1">
        <f t="array" ref="I14">IF(H14="",0,IF(H14="DSQ",1,IF(H14="ABD",1,IF(H14="NC",1,IF(H14="NP",0,IF(H14&lt;Min_G!C$2,Min_G!$A$2,IF(COUNTIF(Min_G!C:C,H14)=1,_xlfn.XLOOKUP(H14,Min_G!C:C,Min_G!$A:$A),INDEX(Min_G!$A:$A,MATCH(H14,Min_G!C:C)+1))))))))</f>
        <v>0</v>
      </c>
      <c r="J14" s="52"/>
      <c r="K14" s="75" cm="1">
        <f t="array" ref="K14">IF(J14="",0,IF(J14="DSQ",1,IF(J14="ABD",1,IF(J14="NC",1,IF(J14="NP",0,IF(J14&gt;Min_G!E$2,Min_G!$A$2,IF(COUNTIF(Min_G!E:E,J14)=1,_xlfn.XLOOKUP(J14,Min_G!E:E,Min_G!$A:$A),INDEX(Min_G!$A:$A,MATCH(J14,Min_G!E:E,-1)+1))))))))</f>
        <v>0</v>
      </c>
      <c r="L14" s="54"/>
      <c r="M14" s="75" cm="1">
        <f t="array" ref="M14">IF(L14="",0,IF(L14="DSQ",1,IF(L14="ABD",1,IF(L14="NC",1,IF(L14="NP",0,IF(L14&gt;Min_G!F$2,Min_G!$A$2,IF(COUNTIF(Min_G!F:F,L14)=1,_xlfn.XLOOKUP(L14,Min_G!F:F,Min_G!$A:$A),INDEX(Min_G!$A:$A,MATCH(L14,Min_G!F:F,-1)+1))))))))</f>
        <v>0</v>
      </c>
      <c r="N14" s="54"/>
      <c r="O14" s="75" cm="1">
        <f t="array" ref="O14">IF(N14="",0,IF(N14="DSQ",1,IF(N14="ABD",1,IF(N14="NC",1,IF(N14="NP",0,IF(N14&gt;Min_G!G$2,Min_G!$A$2,IF(COUNTIF(Min_G!G:G,N14)=1,_xlfn.XLOOKUP(N14,Min_G!G:G,Min_G!$A:$A),INDEX(Min_G!$A:$A,MATCH(N14,Min_G!G:G,-1)+1))))))))</f>
        <v>0</v>
      </c>
      <c r="P14" s="54"/>
      <c r="Q14" s="78" cm="1">
        <f t="array" ref="Q14">IF(P14="",0,IF(P14="DSQ",1,IF(P14="ABD",1,IF(P14="NC",1,IF(P14="NP",0,IF(P14&gt;Min_G!H$2,Min_G!$A$2,IF(COUNTIF(Min_G!H:H,P14)=1,_xlfn.XLOOKUP(P14,Min_G!H:H,Min_G!$A:$A),INDEX(Min_G!$A:$A,MATCH(P14,Min_G!H:H,-1)+1))))))))</f>
        <v>0</v>
      </c>
      <c r="R14" s="52"/>
      <c r="S14" s="80" cm="1">
        <f t="array" ref="S14">IF(R14="",0,IF(R14="DSQ",1,IF(R14="ABD",1,IF(R14="NC",1,IF(R14="NP",0,IF(R14&gt;Min_G!I$2,Min_G!$A$2,IF(COUNTIF(Min_G!I:I,R14)=1,_xlfn.XLOOKUP(R14,Min_G!I:I,Min_G!$A:$A),INDEX(Min_G!$A:$A,MATCH(R14,Min_G!I:I,-1)+1))))))))</f>
        <v>0</v>
      </c>
      <c r="T14" s="81" t="str">
        <f t="shared" si="0"/>
        <v/>
      </c>
      <c r="U14" s="82" t="str">
        <f t="shared" si="1"/>
        <v/>
      </c>
      <c r="V14" s="82" t="str">
        <f t="shared" si="2"/>
        <v/>
      </c>
      <c r="W14" s="83" t="str">
        <f t="shared" si="3"/>
        <v/>
      </c>
      <c r="X14" s="81" t="str">
        <f t="shared" si="4"/>
        <v/>
      </c>
      <c r="Y14" s="82" t="str">
        <f t="shared" si="5"/>
        <v/>
      </c>
      <c r="Z14" s="82" t="str">
        <f t="shared" si="6"/>
        <v/>
      </c>
      <c r="AA14" s="83" t="str">
        <f t="shared" si="7"/>
        <v/>
      </c>
      <c r="AB14" s="81" t="str">
        <f t="shared" si="8"/>
        <v/>
      </c>
      <c r="AC14" s="82" t="str">
        <f t="shared" si="9"/>
        <v/>
      </c>
      <c r="AD14" s="82" t="str">
        <f t="shared" si="10"/>
        <v/>
      </c>
      <c r="AE14" s="83" t="str">
        <f t="shared" si="11"/>
        <v/>
      </c>
      <c r="AF14" s="123" t="str">
        <f t="shared" si="12"/>
        <v/>
      </c>
      <c r="AG14" s="120" t="str">
        <f t="shared" si="13"/>
        <v/>
      </c>
      <c r="AH14" s="120" t="str">
        <f t="shared" si="14"/>
        <v/>
      </c>
      <c r="AI14" s="1" t="str">
        <f t="shared" si="15"/>
        <v/>
      </c>
      <c r="AJ14" s="1" t="str">
        <f t="shared" si="16"/>
        <v/>
      </c>
      <c r="AK14" s="1" t="str">
        <f t="shared" si="17"/>
        <v/>
      </c>
      <c r="AL14" s="1" t="str">
        <f t="shared" si="18"/>
        <v/>
      </c>
      <c r="AM14" s="1" t="str">
        <f t="shared" si="19"/>
        <v/>
      </c>
      <c r="AN14" s="1" t="str">
        <f t="shared" si="20"/>
        <v/>
      </c>
      <c r="AO14" s="1" t="str">
        <f t="shared" si="21"/>
        <v/>
      </c>
      <c r="AP14" s="1" t="str">
        <f t="shared" si="22"/>
        <v/>
      </c>
    </row>
    <row r="15" spans="1:45" ht="22.5" customHeight="1" x14ac:dyDescent="0.3">
      <c r="A15" s="42">
        <v>10</v>
      </c>
      <c r="B15" s="68"/>
      <c r="C15" s="47"/>
      <c r="D15" s="49"/>
      <c r="E15" s="70" cm="1">
        <f t="array" ref="E15">IF(D15="",0,IF(D15="DSQ",1,IF(D15="ABD",1,IF(D15="NC",1,IF(D15="NP",0,IF(D15&lt;Min_G!B$2,Min_G!$A$2,IF(COUNTIF(Min_G!B:B,D15)=1,_xlfn.XLOOKUP(D15,Min_G!B:B,Min_G!$A:$A),INDEX(Min_G!$A:$A,MATCH(D15,Min_G!B:B)+1))))))))</f>
        <v>0</v>
      </c>
      <c r="F15" s="54"/>
      <c r="G15" s="70" cm="1">
        <f t="array" ref="G15">IF(F15="",0,IF(F15="DSQ",1,IF(F15="ABD",1,IF(F15="NC",1,IF(F15="NP",0,IF(F15&lt;Min_G!D$2,Min_G!$A$2,IF(COUNTIF(Min_G!D:D,F15)=1,_xlfn.XLOOKUP(F15,Min_G!D:D,Min_G!$A:$A),INDEX(Min_G!$A:$A,MATCH(F15,Min_G!D:D)+1))))))))</f>
        <v>0</v>
      </c>
      <c r="H15" s="55"/>
      <c r="I15" s="73" cm="1">
        <f t="array" ref="I15">IF(H15="",0,IF(H15="DSQ",1,IF(H15="ABD",1,IF(H15="NC",1,IF(H15="NP",0,IF(H15&lt;Min_G!C$2,Min_G!$A$2,IF(COUNTIF(Min_G!C:C,H15)=1,_xlfn.XLOOKUP(H15,Min_G!C:C,Min_G!$A:$A),INDEX(Min_G!$A:$A,MATCH(H15,Min_G!C:C)+1))))))))</f>
        <v>0</v>
      </c>
      <c r="J15" s="52"/>
      <c r="K15" s="75" cm="1">
        <f t="array" ref="K15">IF(J15="",0,IF(J15="DSQ",1,IF(J15="ABD",1,IF(J15="NC",1,IF(J15="NP",0,IF(J15&gt;Min_G!E$2,Min_G!$A$2,IF(COUNTIF(Min_G!E:E,J15)=1,_xlfn.XLOOKUP(J15,Min_G!E:E,Min_G!$A:$A),INDEX(Min_G!$A:$A,MATCH(J15,Min_G!E:E,-1)+1))))))))</f>
        <v>0</v>
      </c>
      <c r="L15" s="54"/>
      <c r="M15" s="75" cm="1">
        <f t="array" ref="M15">IF(L15="",0,IF(L15="DSQ",1,IF(L15="ABD",1,IF(L15="NC",1,IF(L15="NP",0,IF(L15&gt;Min_G!F$2,Min_G!$A$2,IF(COUNTIF(Min_G!F:F,L15)=1,_xlfn.XLOOKUP(L15,Min_G!F:F,Min_G!$A:$A),INDEX(Min_G!$A:$A,MATCH(L15,Min_G!F:F,-1)+1))))))))</f>
        <v>0</v>
      </c>
      <c r="N15" s="54"/>
      <c r="O15" s="75" cm="1">
        <f t="array" ref="O15">IF(N15="",0,IF(N15="DSQ",1,IF(N15="ABD",1,IF(N15="NC",1,IF(N15="NP",0,IF(N15&gt;Min_G!G$2,Min_G!$A$2,IF(COUNTIF(Min_G!G:G,N15)=1,_xlfn.XLOOKUP(N15,Min_G!G:G,Min_G!$A:$A),INDEX(Min_G!$A:$A,MATCH(N15,Min_G!G:G,-1)+1))))))))</f>
        <v>0</v>
      </c>
      <c r="P15" s="54"/>
      <c r="Q15" s="78" cm="1">
        <f t="array" ref="Q15">IF(P15="",0,IF(P15="DSQ",1,IF(P15="ABD",1,IF(P15="NC",1,IF(P15="NP",0,IF(P15&gt;Min_G!H$2,Min_G!$A$2,IF(COUNTIF(Min_G!H:H,P15)=1,_xlfn.XLOOKUP(P15,Min_G!H:H,Min_G!$A:$A),INDEX(Min_G!$A:$A,MATCH(P15,Min_G!H:H,-1)+1))))))))</f>
        <v>0</v>
      </c>
      <c r="R15" s="52"/>
      <c r="S15" s="80" cm="1">
        <f t="array" ref="S15">IF(R15="",0,IF(R15="DSQ",1,IF(R15="ABD",1,IF(R15="NC",1,IF(R15="NP",0,IF(R15&gt;Min_G!I$2,Min_G!$A$2,IF(COUNTIF(Min_G!I:I,R15)=1,_xlfn.XLOOKUP(R15,Min_G!I:I,Min_G!$A:$A),INDEX(Min_G!$A:$A,MATCH(R15,Min_G!I:I,-1)+1))))))))</f>
        <v>0</v>
      </c>
      <c r="T15" s="81" t="str">
        <f t="shared" si="0"/>
        <v/>
      </c>
      <c r="U15" s="82" t="str">
        <f t="shared" si="1"/>
        <v/>
      </c>
      <c r="V15" s="82" t="str">
        <f t="shared" si="2"/>
        <v/>
      </c>
      <c r="W15" s="83" t="str">
        <f t="shared" si="3"/>
        <v/>
      </c>
      <c r="X15" s="81" t="str">
        <f t="shared" si="4"/>
        <v/>
      </c>
      <c r="Y15" s="82" t="str">
        <f t="shared" si="5"/>
        <v/>
      </c>
      <c r="Z15" s="82" t="str">
        <f t="shared" si="6"/>
        <v/>
      </c>
      <c r="AA15" s="83" t="str">
        <f t="shared" si="7"/>
        <v/>
      </c>
      <c r="AB15" s="81" t="str">
        <f t="shared" si="8"/>
        <v/>
      </c>
      <c r="AC15" s="82" t="str">
        <f t="shared" si="9"/>
        <v/>
      </c>
      <c r="AD15" s="82" t="str">
        <f t="shared" si="10"/>
        <v/>
      </c>
      <c r="AE15" s="83" t="str">
        <f t="shared" si="11"/>
        <v/>
      </c>
      <c r="AF15" s="123" t="str">
        <f t="shared" si="12"/>
        <v/>
      </c>
      <c r="AG15" s="120" t="str">
        <f t="shared" si="13"/>
        <v/>
      </c>
      <c r="AH15" s="120" t="str">
        <f t="shared" si="14"/>
        <v/>
      </c>
      <c r="AI15" s="1" t="str">
        <f t="shared" si="15"/>
        <v/>
      </c>
      <c r="AJ15" s="1" t="str">
        <f t="shared" si="16"/>
        <v/>
      </c>
      <c r="AK15" s="1" t="str">
        <f t="shared" si="17"/>
        <v/>
      </c>
      <c r="AL15" s="1" t="str">
        <f t="shared" si="18"/>
        <v/>
      </c>
      <c r="AM15" s="1" t="str">
        <f t="shared" si="19"/>
        <v/>
      </c>
      <c r="AN15" s="1" t="str">
        <f t="shared" si="20"/>
        <v/>
      </c>
      <c r="AO15" s="1" t="str">
        <f t="shared" si="21"/>
        <v/>
      </c>
      <c r="AP15" s="1" t="str">
        <f t="shared" si="22"/>
        <v/>
      </c>
    </row>
    <row r="16" spans="1:45" ht="22.5" customHeight="1" x14ac:dyDescent="0.3">
      <c r="A16" s="42">
        <v>11</v>
      </c>
      <c r="B16" s="68"/>
      <c r="C16" s="47"/>
      <c r="D16" s="49"/>
      <c r="E16" s="70" cm="1">
        <f t="array" ref="E16">IF(D16="",0,IF(D16="DSQ",1,IF(D16="ABD",1,IF(D16="NC",1,IF(D16="NP",0,IF(D16&lt;Min_G!B$2,Min_G!$A$2,IF(COUNTIF(Min_G!B:B,D16)=1,_xlfn.XLOOKUP(D16,Min_G!B:B,Min_G!$A:$A),INDEX(Min_G!$A:$A,MATCH(D16,Min_G!B:B)+1))))))))</f>
        <v>0</v>
      </c>
      <c r="F16" s="54"/>
      <c r="G16" s="70" cm="1">
        <f t="array" ref="G16">IF(F16="",0,IF(F16="DSQ",1,IF(F16="ABD",1,IF(F16="NC",1,IF(F16="NP",0,IF(F16&lt;Min_G!D$2,Min_G!$A$2,IF(COUNTIF(Min_G!D:D,F16)=1,_xlfn.XLOOKUP(F16,Min_G!D:D,Min_G!$A:$A),INDEX(Min_G!$A:$A,MATCH(F16,Min_G!D:D)+1))))))))</f>
        <v>0</v>
      </c>
      <c r="H16" s="55"/>
      <c r="I16" s="73" cm="1">
        <f t="array" ref="I16">IF(H16="",0,IF(H16="DSQ",1,IF(H16="ABD",1,IF(H16="NC",1,IF(H16="NP",0,IF(H16&lt;Min_G!C$2,Min_G!$A$2,IF(COUNTIF(Min_G!C:C,H16)=1,_xlfn.XLOOKUP(H16,Min_G!C:C,Min_G!$A:$A),INDEX(Min_G!$A:$A,MATCH(H16,Min_G!C:C)+1))))))))</f>
        <v>0</v>
      </c>
      <c r="J16" s="52"/>
      <c r="K16" s="75" cm="1">
        <f t="array" ref="K16">IF(J16="",0,IF(J16="DSQ",1,IF(J16="ABD",1,IF(J16="NC",1,IF(J16="NP",0,IF(J16&gt;Min_G!E$2,Min_G!$A$2,IF(COUNTIF(Min_G!E:E,J16)=1,_xlfn.XLOOKUP(J16,Min_G!E:E,Min_G!$A:$A),INDEX(Min_G!$A:$A,MATCH(J16,Min_G!E:E,-1)+1))))))))</f>
        <v>0</v>
      </c>
      <c r="L16" s="54"/>
      <c r="M16" s="75" cm="1">
        <f t="array" ref="M16">IF(L16="",0,IF(L16="DSQ",1,IF(L16="ABD",1,IF(L16="NC",1,IF(L16="NP",0,IF(L16&gt;Min_G!F$2,Min_G!$A$2,IF(COUNTIF(Min_G!F:F,L16)=1,_xlfn.XLOOKUP(L16,Min_G!F:F,Min_G!$A:$A),INDEX(Min_G!$A:$A,MATCH(L16,Min_G!F:F,-1)+1))))))))</f>
        <v>0</v>
      </c>
      <c r="N16" s="54"/>
      <c r="O16" s="75" cm="1">
        <f t="array" ref="O16">IF(N16="",0,IF(N16="DSQ",1,IF(N16="ABD",1,IF(N16="NC",1,IF(N16="NP",0,IF(N16&gt;Min_G!G$2,Min_G!$A$2,IF(COUNTIF(Min_G!G:G,N16)=1,_xlfn.XLOOKUP(N16,Min_G!G:G,Min_G!$A:$A),INDEX(Min_G!$A:$A,MATCH(N16,Min_G!G:G,-1)+1))))))))</f>
        <v>0</v>
      </c>
      <c r="P16" s="54"/>
      <c r="Q16" s="78" cm="1">
        <f t="array" ref="Q16">IF(P16="",0,IF(P16="DSQ",1,IF(P16="ABD",1,IF(P16="NC",1,IF(P16="NP",0,IF(P16&gt;Min_G!H$2,Min_G!$A$2,IF(COUNTIF(Min_G!H:H,P16)=1,_xlfn.XLOOKUP(P16,Min_G!H:H,Min_G!$A:$A),INDEX(Min_G!$A:$A,MATCH(P16,Min_G!H:H,-1)+1))))))))</f>
        <v>0</v>
      </c>
      <c r="R16" s="52"/>
      <c r="S16" s="80" cm="1">
        <f t="array" ref="S16">IF(R16="",0,IF(R16="DSQ",1,IF(R16="ABD",1,IF(R16="NC",1,IF(R16="NP",0,IF(R16&gt;Min_G!I$2,Min_G!$A$2,IF(COUNTIF(Min_G!I:I,R16)=1,_xlfn.XLOOKUP(R16,Min_G!I:I,Min_G!$A:$A),INDEX(Min_G!$A:$A,MATCH(R16,Min_G!I:I,-1)+1))))))))</f>
        <v>0</v>
      </c>
      <c r="T16" s="81" t="str">
        <f t="shared" si="0"/>
        <v/>
      </c>
      <c r="U16" s="82" t="str">
        <f t="shared" si="1"/>
        <v/>
      </c>
      <c r="V16" s="82" t="str">
        <f t="shared" si="2"/>
        <v/>
      </c>
      <c r="W16" s="83" t="str">
        <f t="shared" si="3"/>
        <v/>
      </c>
      <c r="X16" s="81" t="str">
        <f t="shared" si="4"/>
        <v/>
      </c>
      <c r="Y16" s="82" t="str">
        <f t="shared" si="5"/>
        <v/>
      </c>
      <c r="Z16" s="82" t="str">
        <f t="shared" si="6"/>
        <v/>
      </c>
      <c r="AA16" s="83" t="str">
        <f t="shared" si="7"/>
        <v/>
      </c>
      <c r="AB16" s="81" t="str">
        <f t="shared" si="8"/>
        <v/>
      </c>
      <c r="AC16" s="82" t="str">
        <f t="shared" si="9"/>
        <v/>
      </c>
      <c r="AD16" s="82" t="str">
        <f t="shared" si="10"/>
        <v/>
      </c>
      <c r="AE16" s="83" t="str">
        <f t="shared" si="11"/>
        <v/>
      </c>
      <c r="AF16" s="123" t="str">
        <f t="shared" si="12"/>
        <v/>
      </c>
      <c r="AG16" s="120" t="str">
        <f t="shared" si="13"/>
        <v/>
      </c>
      <c r="AH16" s="120" t="str">
        <f t="shared" si="14"/>
        <v/>
      </c>
      <c r="AI16" s="1" t="str">
        <f t="shared" si="15"/>
        <v/>
      </c>
      <c r="AJ16" s="1" t="str">
        <f t="shared" si="16"/>
        <v/>
      </c>
      <c r="AK16" s="1" t="str">
        <f t="shared" si="17"/>
        <v/>
      </c>
      <c r="AL16" s="1" t="str">
        <f t="shared" si="18"/>
        <v/>
      </c>
      <c r="AM16" s="1" t="str">
        <f t="shared" si="19"/>
        <v/>
      </c>
      <c r="AN16" s="1" t="str">
        <f t="shared" si="20"/>
        <v/>
      </c>
      <c r="AO16" s="1" t="str">
        <f t="shared" si="21"/>
        <v/>
      </c>
      <c r="AP16" s="1" t="str">
        <f t="shared" si="22"/>
        <v/>
      </c>
    </row>
    <row r="17" spans="1:42" ht="22.5" customHeight="1" x14ac:dyDescent="0.3">
      <c r="A17" s="42">
        <v>12</v>
      </c>
      <c r="B17" s="68"/>
      <c r="C17" s="47"/>
      <c r="D17" s="49"/>
      <c r="E17" s="70" cm="1">
        <f t="array" ref="E17">IF(D17="",0,IF(D17="DSQ",1,IF(D17="ABD",1,IF(D17="NC",1,IF(D17="NP",0,IF(D17&lt;Min_G!B$2,Min_G!$A$2,IF(COUNTIF(Min_G!B:B,D17)=1,_xlfn.XLOOKUP(D17,Min_G!B:B,Min_G!$A:$A),INDEX(Min_G!$A:$A,MATCH(D17,Min_G!B:B)+1))))))))</f>
        <v>0</v>
      </c>
      <c r="F17" s="54"/>
      <c r="G17" s="70" cm="1">
        <f t="array" ref="G17">IF(F17="",0,IF(F17="DSQ",1,IF(F17="ABD",1,IF(F17="NC",1,IF(F17="NP",0,IF(F17&lt;Min_G!D$2,Min_G!$A$2,IF(COUNTIF(Min_G!D:D,F17)=1,_xlfn.XLOOKUP(F17,Min_G!D:D,Min_G!$A:$A),INDEX(Min_G!$A:$A,MATCH(F17,Min_G!D:D)+1))))))))</f>
        <v>0</v>
      </c>
      <c r="H17" s="55"/>
      <c r="I17" s="73" cm="1">
        <f t="array" ref="I17">IF(H17="",0,IF(H17="DSQ",1,IF(H17="ABD",1,IF(H17="NC",1,IF(H17="NP",0,IF(H17&lt;Min_G!C$2,Min_G!$A$2,IF(COUNTIF(Min_G!C:C,H17)=1,_xlfn.XLOOKUP(H17,Min_G!C:C,Min_G!$A:$A),INDEX(Min_G!$A:$A,MATCH(H17,Min_G!C:C)+1))))))))</f>
        <v>0</v>
      </c>
      <c r="J17" s="52"/>
      <c r="K17" s="75" cm="1">
        <f t="array" ref="K17">IF(J17="",0,IF(J17="DSQ",1,IF(J17="ABD",1,IF(J17="NC",1,IF(J17="NP",0,IF(J17&gt;Min_G!E$2,Min_G!$A$2,IF(COUNTIF(Min_G!E:E,J17)=1,_xlfn.XLOOKUP(J17,Min_G!E:E,Min_G!$A:$A),INDEX(Min_G!$A:$A,MATCH(J17,Min_G!E:E,-1)+1))))))))</f>
        <v>0</v>
      </c>
      <c r="L17" s="54"/>
      <c r="M17" s="75" cm="1">
        <f t="array" ref="M17">IF(L17="",0,IF(L17="DSQ",1,IF(L17="ABD",1,IF(L17="NC",1,IF(L17="NP",0,IF(L17&gt;Min_G!F$2,Min_G!$A$2,IF(COUNTIF(Min_G!F:F,L17)=1,_xlfn.XLOOKUP(L17,Min_G!F:F,Min_G!$A:$A),INDEX(Min_G!$A:$A,MATCH(L17,Min_G!F:F,-1)+1))))))))</f>
        <v>0</v>
      </c>
      <c r="N17" s="54"/>
      <c r="O17" s="75" cm="1">
        <f t="array" ref="O17">IF(N17="",0,IF(N17="DSQ",1,IF(N17="ABD",1,IF(N17="NC",1,IF(N17="NP",0,IF(N17&gt;Min_G!G$2,Min_G!$A$2,IF(COUNTIF(Min_G!G:G,N17)=1,_xlfn.XLOOKUP(N17,Min_G!G:G,Min_G!$A:$A),INDEX(Min_G!$A:$A,MATCH(N17,Min_G!G:G,-1)+1))))))))</f>
        <v>0</v>
      </c>
      <c r="P17" s="54"/>
      <c r="Q17" s="78" cm="1">
        <f t="array" ref="Q17">IF(P17="",0,IF(P17="DSQ",1,IF(P17="ABD",1,IF(P17="NC",1,IF(P17="NP",0,IF(P17&gt;Min_G!H$2,Min_G!$A$2,IF(COUNTIF(Min_G!H:H,P17)=1,_xlfn.XLOOKUP(P17,Min_G!H:H,Min_G!$A:$A),INDEX(Min_G!$A:$A,MATCH(P17,Min_G!H:H,-1)+1))))))))</f>
        <v>0</v>
      </c>
      <c r="R17" s="52"/>
      <c r="S17" s="80" cm="1">
        <f t="array" ref="S17">IF(R17="",0,IF(R17="DSQ",1,IF(R17="ABD",1,IF(R17="NC",1,IF(R17="NP",0,IF(R17&gt;Min_G!I$2,Min_G!$A$2,IF(COUNTIF(Min_G!I:I,R17)=1,_xlfn.XLOOKUP(R17,Min_G!I:I,Min_G!$A:$A),INDEX(Min_G!$A:$A,MATCH(R17,Min_G!I:I,-1)+1))))))))</f>
        <v>0</v>
      </c>
      <c r="T17" s="81" t="str">
        <f t="shared" si="0"/>
        <v/>
      </c>
      <c r="U17" s="82" t="str">
        <f t="shared" si="1"/>
        <v/>
      </c>
      <c r="V17" s="82" t="str">
        <f t="shared" si="2"/>
        <v/>
      </c>
      <c r="W17" s="83" t="str">
        <f t="shared" si="3"/>
        <v/>
      </c>
      <c r="X17" s="81" t="str">
        <f t="shared" si="4"/>
        <v/>
      </c>
      <c r="Y17" s="82" t="str">
        <f t="shared" si="5"/>
        <v/>
      </c>
      <c r="Z17" s="82" t="str">
        <f t="shared" si="6"/>
        <v/>
      </c>
      <c r="AA17" s="83" t="str">
        <f t="shared" si="7"/>
        <v/>
      </c>
      <c r="AB17" s="81" t="str">
        <f t="shared" si="8"/>
        <v/>
      </c>
      <c r="AC17" s="82" t="str">
        <f t="shared" si="9"/>
        <v/>
      </c>
      <c r="AD17" s="82" t="str">
        <f t="shared" si="10"/>
        <v/>
      </c>
      <c r="AE17" s="83" t="str">
        <f t="shared" si="11"/>
        <v/>
      </c>
      <c r="AF17" s="123" t="str">
        <f t="shared" si="12"/>
        <v/>
      </c>
      <c r="AG17" s="120" t="str">
        <f t="shared" si="13"/>
        <v/>
      </c>
      <c r="AH17" s="120" t="str">
        <f t="shared" si="14"/>
        <v/>
      </c>
      <c r="AI17" s="1" t="str">
        <f t="shared" si="15"/>
        <v/>
      </c>
      <c r="AJ17" s="1" t="str">
        <f t="shared" si="16"/>
        <v/>
      </c>
      <c r="AK17" s="1" t="str">
        <f t="shared" si="17"/>
        <v/>
      </c>
      <c r="AL17" s="1" t="str">
        <f t="shared" si="18"/>
        <v/>
      </c>
      <c r="AM17" s="1" t="str">
        <f t="shared" si="19"/>
        <v/>
      </c>
      <c r="AN17" s="1" t="str">
        <f t="shared" si="20"/>
        <v/>
      </c>
      <c r="AO17" s="1" t="str">
        <f t="shared" si="21"/>
        <v/>
      </c>
      <c r="AP17" s="1" t="str">
        <f t="shared" si="22"/>
        <v/>
      </c>
    </row>
    <row r="18" spans="1:42" ht="22.5" customHeight="1" x14ac:dyDescent="0.3">
      <c r="A18" s="42">
        <v>13</v>
      </c>
      <c r="B18" s="68"/>
      <c r="C18" s="47"/>
      <c r="D18" s="49"/>
      <c r="E18" s="70" cm="1">
        <f t="array" ref="E18">IF(D18="",0,IF(D18="DSQ",1,IF(D18="ABD",1,IF(D18="NC",1,IF(D18="NP",0,IF(D18&lt;Min_G!B$2,Min_G!$A$2,IF(COUNTIF(Min_G!B:B,D18)=1,_xlfn.XLOOKUP(D18,Min_G!B:B,Min_G!$A:$A),INDEX(Min_G!$A:$A,MATCH(D18,Min_G!B:B)+1))))))))</f>
        <v>0</v>
      </c>
      <c r="F18" s="54"/>
      <c r="G18" s="70" cm="1">
        <f t="array" ref="G18">IF(F18="",0,IF(F18="DSQ",1,IF(F18="ABD",1,IF(F18="NC",1,IF(F18="NP",0,IF(F18&lt;Min_G!D$2,Min_G!$A$2,IF(COUNTIF(Min_G!D:D,F18)=1,_xlfn.XLOOKUP(F18,Min_G!D:D,Min_G!$A:$A),INDEX(Min_G!$A:$A,MATCH(F18,Min_G!D:D)+1))))))))</f>
        <v>0</v>
      </c>
      <c r="H18" s="55"/>
      <c r="I18" s="73" cm="1">
        <f t="array" ref="I18">IF(H18="",0,IF(H18="DSQ",1,IF(H18="ABD",1,IF(H18="NC",1,IF(H18="NP",0,IF(H18&lt;Min_G!C$2,Min_G!$A$2,IF(COUNTIF(Min_G!C:C,H18)=1,_xlfn.XLOOKUP(H18,Min_G!C:C,Min_G!$A:$A),INDEX(Min_G!$A:$A,MATCH(H18,Min_G!C:C)+1))))))))</f>
        <v>0</v>
      </c>
      <c r="J18" s="52"/>
      <c r="K18" s="75" cm="1">
        <f t="array" ref="K18">IF(J18="",0,IF(J18="DSQ",1,IF(J18="ABD",1,IF(J18="NC",1,IF(J18="NP",0,IF(J18&gt;Min_G!E$2,Min_G!$A$2,IF(COUNTIF(Min_G!E:E,J18)=1,_xlfn.XLOOKUP(J18,Min_G!E:E,Min_G!$A:$A),INDEX(Min_G!$A:$A,MATCH(J18,Min_G!E:E,-1)+1))))))))</f>
        <v>0</v>
      </c>
      <c r="L18" s="54"/>
      <c r="M18" s="75" cm="1">
        <f t="array" ref="M18">IF(L18="",0,IF(L18="DSQ",1,IF(L18="ABD",1,IF(L18="NC",1,IF(L18="NP",0,IF(L18&gt;Min_G!F$2,Min_G!$A$2,IF(COUNTIF(Min_G!F:F,L18)=1,_xlfn.XLOOKUP(L18,Min_G!F:F,Min_G!$A:$A),INDEX(Min_G!$A:$A,MATCH(L18,Min_G!F:F,-1)+1))))))))</f>
        <v>0</v>
      </c>
      <c r="N18" s="54"/>
      <c r="O18" s="75" cm="1">
        <f t="array" ref="O18">IF(N18="",0,IF(N18="DSQ",1,IF(N18="ABD",1,IF(N18="NC",1,IF(N18="NP",0,IF(N18&gt;Min_G!G$2,Min_G!$A$2,IF(COUNTIF(Min_G!G:G,N18)=1,_xlfn.XLOOKUP(N18,Min_G!G:G,Min_G!$A:$A),INDEX(Min_G!$A:$A,MATCH(N18,Min_G!G:G,-1)+1))))))))</f>
        <v>0</v>
      </c>
      <c r="P18" s="54"/>
      <c r="Q18" s="78" cm="1">
        <f t="array" ref="Q18">IF(P18="",0,IF(P18="DSQ",1,IF(P18="ABD",1,IF(P18="NC",1,IF(P18="NP",0,IF(P18&gt;Min_G!H$2,Min_G!$A$2,IF(COUNTIF(Min_G!H:H,P18)=1,_xlfn.XLOOKUP(P18,Min_G!H:H,Min_G!$A:$A),INDEX(Min_G!$A:$A,MATCH(P18,Min_G!H:H,-1)+1))))))))</f>
        <v>0</v>
      </c>
      <c r="R18" s="52"/>
      <c r="S18" s="80" cm="1">
        <f t="array" ref="S18">IF(R18="",0,IF(R18="DSQ",1,IF(R18="ABD",1,IF(R18="NC",1,IF(R18="NP",0,IF(R18&gt;Min_G!I$2,Min_G!$A$2,IF(COUNTIF(Min_G!I:I,R18)=1,_xlfn.XLOOKUP(R18,Min_G!I:I,Min_G!$A:$A),INDEX(Min_G!$A:$A,MATCH(R18,Min_G!I:I,-1)+1))))))))</f>
        <v>0</v>
      </c>
      <c r="T18" s="81" t="str">
        <f t="shared" si="0"/>
        <v/>
      </c>
      <c r="U18" s="82" t="str">
        <f t="shared" si="1"/>
        <v/>
      </c>
      <c r="V18" s="82" t="str">
        <f t="shared" si="2"/>
        <v/>
      </c>
      <c r="W18" s="83" t="str">
        <f t="shared" si="3"/>
        <v/>
      </c>
      <c r="X18" s="81" t="str">
        <f t="shared" si="4"/>
        <v/>
      </c>
      <c r="Y18" s="82" t="str">
        <f t="shared" si="5"/>
        <v/>
      </c>
      <c r="Z18" s="82" t="str">
        <f t="shared" si="6"/>
        <v/>
      </c>
      <c r="AA18" s="83" t="str">
        <f t="shared" si="7"/>
        <v/>
      </c>
      <c r="AB18" s="81" t="str">
        <f t="shared" si="8"/>
        <v/>
      </c>
      <c r="AC18" s="82" t="str">
        <f t="shared" si="9"/>
        <v/>
      </c>
      <c r="AD18" s="82" t="str">
        <f t="shared" si="10"/>
        <v/>
      </c>
      <c r="AE18" s="83" t="str">
        <f t="shared" si="11"/>
        <v/>
      </c>
      <c r="AF18" s="123" t="str">
        <f t="shared" si="12"/>
        <v/>
      </c>
      <c r="AG18" s="120" t="str">
        <f t="shared" si="13"/>
        <v/>
      </c>
      <c r="AH18" s="120" t="str">
        <f t="shared" si="14"/>
        <v/>
      </c>
      <c r="AI18" s="1" t="str">
        <f t="shared" si="15"/>
        <v/>
      </c>
      <c r="AJ18" s="1" t="str">
        <f t="shared" si="16"/>
        <v/>
      </c>
      <c r="AK18" s="1" t="str">
        <f t="shared" si="17"/>
        <v/>
      </c>
      <c r="AL18" s="1" t="str">
        <f t="shared" si="18"/>
        <v/>
      </c>
      <c r="AM18" s="1" t="str">
        <f t="shared" si="19"/>
        <v/>
      </c>
      <c r="AN18" s="1" t="str">
        <f t="shared" si="20"/>
        <v/>
      </c>
      <c r="AO18" s="1" t="str">
        <f t="shared" si="21"/>
        <v/>
      </c>
      <c r="AP18" s="1" t="str">
        <f t="shared" si="22"/>
        <v/>
      </c>
    </row>
    <row r="19" spans="1:42" ht="22.5" customHeight="1" x14ac:dyDescent="0.3">
      <c r="A19" s="42">
        <v>14</v>
      </c>
      <c r="B19" s="68"/>
      <c r="C19" s="47"/>
      <c r="D19" s="49"/>
      <c r="E19" s="70" cm="1">
        <f t="array" ref="E19">IF(D19="",0,IF(D19="DSQ",1,IF(D19="ABD",1,IF(D19="NC",1,IF(D19="NP",0,IF(D19&lt;Min_G!B$2,Min_G!$A$2,IF(COUNTIF(Min_G!B:B,D19)=1,_xlfn.XLOOKUP(D19,Min_G!B:B,Min_G!$A:$A),INDEX(Min_G!$A:$A,MATCH(D19,Min_G!B:B)+1))))))))</f>
        <v>0</v>
      </c>
      <c r="F19" s="54"/>
      <c r="G19" s="70" cm="1">
        <f t="array" ref="G19">IF(F19="",0,IF(F19="DSQ",1,IF(F19="ABD",1,IF(F19="NC",1,IF(F19="NP",0,IF(F19&lt;Min_G!D$2,Min_G!$A$2,IF(COUNTIF(Min_G!D:D,F19)=1,_xlfn.XLOOKUP(F19,Min_G!D:D,Min_G!$A:$A),INDEX(Min_G!$A:$A,MATCH(F19,Min_G!D:D)+1))))))))</f>
        <v>0</v>
      </c>
      <c r="H19" s="55"/>
      <c r="I19" s="73" cm="1">
        <f t="array" ref="I19">IF(H19="",0,IF(H19="DSQ",1,IF(H19="ABD",1,IF(H19="NC",1,IF(H19="NP",0,IF(H19&lt;Min_G!C$2,Min_G!$A$2,IF(COUNTIF(Min_G!C:C,H19)=1,_xlfn.XLOOKUP(H19,Min_G!C:C,Min_G!$A:$A),INDEX(Min_G!$A:$A,MATCH(H19,Min_G!C:C)+1))))))))</f>
        <v>0</v>
      </c>
      <c r="J19" s="52"/>
      <c r="K19" s="75" cm="1">
        <f t="array" ref="K19">IF(J19="",0,IF(J19="DSQ",1,IF(J19="ABD",1,IF(J19="NC",1,IF(J19="NP",0,IF(J19&gt;Min_G!E$2,Min_G!$A$2,IF(COUNTIF(Min_G!E:E,J19)=1,_xlfn.XLOOKUP(J19,Min_G!E:E,Min_G!$A:$A),INDEX(Min_G!$A:$A,MATCH(J19,Min_G!E:E,-1)+1))))))))</f>
        <v>0</v>
      </c>
      <c r="L19" s="54"/>
      <c r="M19" s="75" cm="1">
        <f t="array" ref="M19">IF(L19="",0,IF(L19="DSQ",1,IF(L19="ABD",1,IF(L19="NC",1,IF(L19="NP",0,IF(L19&gt;Min_G!F$2,Min_G!$A$2,IF(COUNTIF(Min_G!F:F,L19)=1,_xlfn.XLOOKUP(L19,Min_G!F:F,Min_G!$A:$A),INDEX(Min_G!$A:$A,MATCH(L19,Min_G!F:F,-1)+1))))))))</f>
        <v>0</v>
      </c>
      <c r="N19" s="54"/>
      <c r="O19" s="75" cm="1">
        <f t="array" ref="O19">IF(N19="",0,IF(N19="DSQ",1,IF(N19="ABD",1,IF(N19="NC",1,IF(N19="NP",0,IF(N19&gt;Min_G!G$2,Min_G!$A$2,IF(COUNTIF(Min_G!G:G,N19)=1,_xlfn.XLOOKUP(N19,Min_G!G:G,Min_G!$A:$A),INDEX(Min_G!$A:$A,MATCH(N19,Min_G!G:G,-1)+1))))))))</f>
        <v>0</v>
      </c>
      <c r="P19" s="54"/>
      <c r="Q19" s="78" cm="1">
        <f t="array" ref="Q19">IF(P19="",0,IF(P19="DSQ",1,IF(P19="ABD",1,IF(P19="NC",1,IF(P19="NP",0,IF(P19&gt;Min_G!H$2,Min_G!$A$2,IF(COUNTIF(Min_G!H:H,P19)=1,_xlfn.XLOOKUP(P19,Min_G!H:H,Min_G!$A:$A),INDEX(Min_G!$A:$A,MATCH(P19,Min_G!H:H,-1)+1))))))))</f>
        <v>0</v>
      </c>
      <c r="R19" s="52"/>
      <c r="S19" s="80" cm="1">
        <f t="array" ref="S19">IF(R19="",0,IF(R19="DSQ",1,IF(R19="ABD",1,IF(R19="NC",1,IF(R19="NP",0,IF(R19&gt;Min_G!I$2,Min_G!$A$2,IF(COUNTIF(Min_G!I:I,R19)=1,_xlfn.XLOOKUP(R19,Min_G!I:I,Min_G!$A:$A),INDEX(Min_G!$A:$A,MATCH(R19,Min_G!I:I,-1)+1))))))))</f>
        <v>0</v>
      </c>
      <c r="T19" s="81" t="str">
        <f t="shared" si="0"/>
        <v/>
      </c>
      <c r="U19" s="82" t="str">
        <f t="shared" si="1"/>
        <v/>
      </c>
      <c r="V19" s="82" t="str">
        <f t="shared" si="2"/>
        <v/>
      </c>
      <c r="W19" s="83" t="str">
        <f t="shared" si="3"/>
        <v/>
      </c>
      <c r="X19" s="81" t="str">
        <f t="shared" si="4"/>
        <v/>
      </c>
      <c r="Y19" s="82" t="str">
        <f t="shared" si="5"/>
        <v/>
      </c>
      <c r="Z19" s="82" t="str">
        <f t="shared" si="6"/>
        <v/>
      </c>
      <c r="AA19" s="83" t="str">
        <f t="shared" si="7"/>
        <v/>
      </c>
      <c r="AB19" s="81" t="str">
        <f t="shared" si="8"/>
        <v/>
      </c>
      <c r="AC19" s="82" t="str">
        <f t="shared" si="9"/>
        <v/>
      </c>
      <c r="AD19" s="82" t="str">
        <f t="shared" si="10"/>
        <v/>
      </c>
      <c r="AE19" s="83" t="str">
        <f t="shared" si="11"/>
        <v/>
      </c>
      <c r="AF19" s="123" t="str">
        <f t="shared" si="12"/>
        <v/>
      </c>
      <c r="AG19" s="120" t="str">
        <f t="shared" si="13"/>
        <v/>
      </c>
      <c r="AH19" s="120" t="str">
        <f t="shared" si="14"/>
        <v/>
      </c>
      <c r="AI19" s="1" t="str">
        <f t="shared" si="15"/>
        <v/>
      </c>
      <c r="AJ19" s="1" t="str">
        <f t="shared" si="16"/>
        <v/>
      </c>
      <c r="AK19" s="1" t="str">
        <f t="shared" si="17"/>
        <v/>
      </c>
      <c r="AL19" s="1" t="str">
        <f t="shared" si="18"/>
        <v/>
      </c>
      <c r="AM19" s="1" t="str">
        <f t="shared" si="19"/>
        <v/>
      </c>
      <c r="AN19" s="1" t="str">
        <f t="shared" si="20"/>
        <v/>
      </c>
      <c r="AO19" s="1" t="str">
        <f t="shared" si="21"/>
        <v/>
      </c>
      <c r="AP19" s="1" t="str">
        <f t="shared" si="22"/>
        <v/>
      </c>
    </row>
    <row r="20" spans="1:42" ht="22.5" customHeight="1" x14ac:dyDescent="0.3">
      <c r="A20" s="42">
        <v>15</v>
      </c>
      <c r="B20" s="68"/>
      <c r="C20" s="47"/>
      <c r="D20" s="49"/>
      <c r="E20" s="70" cm="1">
        <f t="array" ref="E20">IF(D20="",0,IF(D20="DSQ",1,IF(D20="ABD",1,IF(D20="NC",1,IF(D20="NP",0,IF(D20&lt;Min_G!B$2,Min_G!$A$2,IF(COUNTIF(Min_G!B:B,D20)=1,_xlfn.XLOOKUP(D20,Min_G!B:B,Min_G!$A:$A),INDEX(Min_G!$A:$A,MATCH(D20,Min_G!B:B)+1))))))))</f>
        <v>0</v>
      </c>
      <c r="F20" s="54"/>
      <c r="G20" s="70" cm="1">
        <f t="array" ref="G20">IF(F20="",0,IF(F20="DSQ",1,IF(F20="ABD",1,IF(F20="NC",1,IF(F20="NP",0,IF(F20&lt;Min_G!D$2,Min_G!$A$2,IF(COUNTIF(Min_G!D:D,F20)=1,_xlfn.XLOOKUP(F20,Min_G!D:D,Min_G!$A:$A),INDEX(Min_G!$A:$A,MATCH(F20,Min_G!D:D)+1))))))))</f>
        <v>0</v>
      </c>
      <c r="H20" s="55"/>
      <c r="I20" s="73" cm="1">
        <f t="array" ref="I20">IF(H20="",0,IF(H20="DSQ",1,IF(H20="ABD",1,IF(H20="NC",1,IF(H20="NP",0,IF(H20&lt;Min_G!C$2,Min_G!$A$2,IF(COUNTIF(Min_G!C:C,H20)=1,_xlfn.XLOOKUP(H20,Min_G!C:C,Min_G!$A:$A),INDEX(Min_G!$A:$A,MATCH(H20,Min_G!C:C)+1))))))))</f>
        <v>0</v>
      </c>
      <c r="J20" s="52"/>
      <c r="K20" s="75" cm="1">
        <f t="array" ref="K20">IF(J20="",0,IF(J20="DSQ",1,IF(J20="ABD",1,IF(J20="NC",1,IF(J20="NP",0,IF(J20&gt;Min_G!E$2,Min_G!$A$2,IF(COUNTIF(Min_G!E:E,J20)=1,_xlfn.XLOOKUP(J20,Min_G!E:E,Min_G!$A:$A),INDEX(Min_G!$A:$A,MATCH(J20,Min_G!E:E,-1)+1))))))))</f>
        <v>0</v>
      </c>
      <c r="L20" s="54"/>
      <c r="M20" s="75" cm="1">
        <f t="array" ref="M20">IF(L20="",0,IF(L20="DSQ",1,IF(L20="ABD",1,IF(L20="NC",1,IF(L20="NP",0,IF(L20&gt;Min_G!F$2,Min_G!$A$2,IF(COUNTIF(Min_G!F:F,L20)=1,_xlfn.XLOOKUP(L20,Min_G!F:F,Min_G!$A:$A),INDEX(Min_G!$A:$A,MATCH(L20,Min_G!F:F,-1)+1))))))))</f>
        <v>0</v>
      </c>
      <c r="N20" s="54"/>
      <c r="O20" s="75" cm="1">
        <f t="array" ref="O20">IF(N20="",0,IF(N20="DSQ",1,IF(N20="ABD",1,IF(N20="NC",1,IF(N20="NP",0,IF(N20&gt;Min_G!G$2,Min_G!$A$2,IF(COUNTIF(Min_G!G:G,N20)=1,_xlfn.XLOOKUP(N20,Min_G!G:G,Min_G!$A:$A),INDEX(Min_G!$A:$A,MATCH(N20,Min_G!G:G,-1)+1))))))))</f>
        <v>0</v>
      </c>
      <c r="P20" s="54"/>
      <c r="Q20" s="78" cm="1">
        <f t="array" ref="Q20">IF(P20="",0,IF(P20="DSQ",1,IF(P20="ABD",1,IF(P20="NC",1,IF(P20="NP",0,IF(P20&gt;Min_G!H$2,Min_G!$A$2,IF(COUNTIF(Min_G!H:H,P20)=1,_xlfn.XLOOKUP(P20,Min_G!H:H,Min_G!$A:$A),INDEX(Min_G!$A:$A,MATCH(P20,Min_G!H:H,-1)+1))))))))</f>
        <v>0</v>
      </c>
      <c r="R20" s="52"/>
      <c r="S20" s="80" cm="1">
        <f t="array" ref="S20">IF(R20="",0,IF(R20="DSQ",1,IF(R20="ABD",1,IF(R20="NC",1,IF(R20="NP",0,IF(R20&gt;Min_G!I$2,Min_G!$A$2,IF(COUNTIF(Min_G!I:I,R20)=1,_xlfn.XLOOKUP(R20,Min_G!I:I,Min_G!$A:$A),INDEX(Min_G!$A:$A,MATCH(R20,Min_G!I:I,-1)+1))))))))</f>
        <v>0</v>
      </c>
      <c r="T20" s="81" t="str">
        <f t="shared" si="0"/>
        <v/>
      </c>
      <c r="U20" s="82" t="str">
        <f t="shared" si="1"/>
        <v/>
      </c>
      <c r="V20" s="82" t="str">
        <f t="shared" si="2"/>
        <v/>
      </c>
      <c r="W20" s="83" t="str">
        <f t="shared" si="3"/>
        <v/>
      </c>
      <c r="X20" s="81" t="str">
        <f t="shared" si="4"/>
        <v/>
      </c>
      <c r="Y20" s="82" t="str">
        <f t="shared" si="5"/>
        <v/>
      </c>
      <c r="Z20" s="82" t="str">
        <f t="shared" si="6"/>
        <v/>
      </c>
      <c r="AA20" s="83" t="str">
        <f t="shared" si="7"/>
        <v/>
      </c>
      <c r="AB20" s="81" t="str">
        <f t="shared" si="8"/>
        <v/>
      </c>
      <c r="AC20" s="82" t="str">
        <f t="shared" si="9"/>
        <v/>
      </c>
      <c r="AD20" s="82" t="str">
        <f t="shared" si="10"/>
        <v/>
      </c>
      <c r="AE20" s="83" t="str">
        <f t="shared" si="11"/>
        <v/>
      </c>
      <c r="AF20" s="123" t="str">
        <f t="shared" si="12"/>
        <v/>
      </c>
      <c r="AG20" s="120" t="str">
        <f t="shared" si="13"/>
        <v/>
      </c>
      <c r="AH20" s="120" t="str">
        <f t="shared" si="14"/>
        <v/>
      </c>
      <c r="AI20" s="1" t="str">
        <f t="shared" si="15"/>
        <v/>
      </c>
      <c r="AJ20" s="1" t="str">
        <f t="shared" si="16"/>
        <v/>
      </c>
      <c r="AK20" s="1" t="str">
        <f t="shared" si="17"/>
        <v/>
      </c>
      <c r="AL20" s="1" t="str">
        <f t="shared" si="18"/>
        <v/>
      </c>
      <c r="AM20" s="1" t="str">
        <f t="shared" si="19"/>
        <v/>
      </c>
      <c r="AN20" s="1" t="str">
        <f t="shared" si="20"/>
        <v/>
      </c>
      <c r="AO20" s="1" t="str">
        <f t="shared" si="21"/>
        <v/>
      </c>
      <c r="AP20" s="1" t="str">
        <f t="shared" si="22"/>
        <v/>
      </c>
    </row>
    <row r="21" spans="1:42" ht="22.5" customHeight="1" x14ac:dyDescent="0.3">
      <c r="A21" s="42">
        <v>16</v>
      </c>
      <c r="B21" s="68"/>
      <c r="C21" s="47"/>
      <c r="D21" s="49"/>
      <c r="E21" s="70" cm="1">
        <f t="array" ref="E21">IF(D21="",0,IF(D21="DSQ",1,IF(D21="ABD",1,IF(D21="NC",1,IF(D21="NP",0,IF(D21&lt;Min_G!B$2,Min_G!$A$2,IF(COUNTIF(Min_G!B:B,D21)=1,_xlfn.XLOOKUP(D21,Min_G!B:B,Min_G!$A:$A),INDEX(Min_G!$A:$A,MATCH(D21,Min_G!B:B)+1))))))))</f>
        <v>0</v>
      </c>
      <c r="F21" s="54"/>
      <c r="G21" s="70" cm="1">
        <f t="array" ref="G21">IF(F21="",0,IF(F21="DSQ",1,IF(F21="ABD",1,IF(F21="NC",1,IF(F21="NP",0,IF(F21&lt;Min_G!D$2,Min_G!$A$2,IF(COUNTIF(Min_G!D:D,F21)=1,_xlfn.XLOOKUP(F21,Min_G!D:D,Min_G!$A:$A),INDEX(Min_G!$A:$A,MATCH(F21,Min_G!D:D)+1))))))))</f>
        <v>0</v>
      </c>
      <c r="H21" s="55"/>
      <c r="I21" s="73" cm="1">
        <f t="array" ref="I21">IF(H21="",0,IF(H21="DSQ",1,IF(H21="ABD",1,IF(H21="NC",1,IF(H21="NP",0,IF(H21&lt;Min_G!C$2,Min_G!$A$2,IF(COUNTIF(Min_G!C:C,H21)=1,_xlfn.XLOOKUP(H21,Min_G!C:C,Min_G!$A:$A),INDEX(Min_G!$A:$A,MATCH(H21,Min_G!C:C)+1))))))))</f>
        <v>0</v>
      </c>
      <c r="J21" s="52"/>
      <c r="K21" s="75" cm="1">
        <f t="array" ref="K21">IF(J21="",0,IF(J21="DSQ",1,IF(J21="ABD",1,IF(J21="NC",1,IF(J21="NP",0,IF(J21&gt;Min_G!E$2,Min_G!$A$2,IF(COUNTIF(Min_G!E:E,J21)=1,_xlfn.XLOOKUP(J21,Min_G!E:E,Min_G!$A:$A),INDEX(Min_G!$A:$A,MATCH(J21,Min_G!E:E,-1)+1))))))))</f>
        <v>0</v>
      </c>
      <c r="L21" s="54"/>
      <c r="M21" s="75" cm="1">
        <f t="array" ref="M21">IF(L21="",0,IF(L21="DSQ",1,IF(L21="ABD",1,IF(L21="NC",1,IF(L21="NP",0,IF(L21&gt;Min_G!F$2,Min_G!$A$2,IF(COUNTIF(Min_G!F:F,L21)=1,_xlfn.XLOOKUP(L21,Min_G!F:F,Min_G!$A:$A),INDEX(Min_G!$A:$A,MATCH(L21,Min_G!F:F,-1)+1))))))))</f>
        <v>0</v>
      </c>
      <c r="N21" s="54"/>
      <c r="O21" s="75" cm="1">
        <f t="array" ref="O21">IF(N21="",0,IF(N21="DSQ",1,IF(N21="ABD",1,IF(N21="NC",1,IF(N21="NP",0,IF(N21&gt;Min_G!G$2,Min_G!$A$2,IF(COUNTIF(Min_G!G:G,N21)=1,_xlfn.XLOOKUP(N21,Min_G!G:G,Min_G!$A:$A),INDEX(Min_G!$A:$A,MATCH(N21,Min_G!G:G,-1)+1))))))))</f>
        <v>0</v>
      </c>
      <c r="P21" s="54"/>
      <c r="Q21" s="78" cm="1">
        <f t="array" ref="Q21">IF(P21="",0,IF(P21="DSQ",1,IF(P21="ABD",1,IF(P21="NC",1,IF(P21="NP",0,IF(P21&gt;Min_G!H$2,Min_G!$A$2,IF(COUNTIF(Min_G!H:H,P21)=1,_xlfn.XLOOKUP(P21,Min_G!H:H,Min_G!$A:$A),INDEX(Min_G!$A:$A,MATCH(P21,Min_G!H:H,-1)+1))))))))</f>
        <v>0</v>
      </c>
      <c r="R21" s="52"/>
      <c r="S21" s="80" cm="1">
        <f t="array" ref="S21">IF(R21="",0,IF(R21="DSQ",1,IF(R21="ABD",1,IF(R21="NC",1,IF(R21="NP",0,IF(R21&gt;Min_G!I$2,Min_G!$A$2,IF(COUNTIF(Min_G!I:I,R21)=1,_xlfn.XLOOKUP(R21,Min_G!I:I,Min_G!$A:$A),INDEX(Min_G!$A:$A,MATCH(R21,Min_G!I:I,-1)+1))))))))</f>
        <v>0</v>
      </c>
      <c r="T21" s="81" t="str">
        <f t="shared" si="0"/>
        <v/>
      </c>
      <c r="U21" s="82" t="str">
        <f t="shared" si="1"/>
        <v/>
      </c>
      <c r="V21" s="82" t="str">
        <f t="shared" si="2"/>
        <v/>
      </c>
      <c r="W21" s="83" t="str">
        <f t="shared" si="3"/>
        <v/>
      </c>
      <c r="X21" s="81" t="str">
        <f t="shared" si="4"/>
        <v/>
      </c>
      <c r="Y21" s="82" t="str">
        <f t="shared" si="5"/>
        <v/>
      </c>
      <c r="Z21" s="82" t="str">
        <f t="shared" si="6"/>
        <v/>
      </c>
      <c r="AA21" s="83" t="str">
        <f t="shared" si="7"/>
        <v/>
      </c>
      <c r="AB21" s="81" t="str">
        <f t="shared" si="8"/>
        <v/>
      </c>
      <c r="AC21" s="82" t="str">
        <f t="shared" si="9"/>
        <v/>
      </c>
      <c r="AD21" s="82" t="str">
        <f t="shared" si="10"/>
        <v/>
      </c>
      <c r="AE21" s="83" t="str">
        <f t="shared" si="11"/>
        <v/>
      </c>
      <c r="AF21" s="123" t="str">
        <f t="shared" si="12"/>
        <v/>
      </c>
      <c r="AG21" s="120" t="str">
        <f t="shared" si="13"/>
        <v/>
      </c>
      <c r="AH21" s="120" t="str">
        <f t="shared" si="14"/>
        <v/>
      </c>
      <c r="AI21" s="1" t="str">
        <f t="shared" si="15"/>
        <v/>
      </c>
      <c r="AJ21" s="1" t="str">
        <f t="shared" si="16"/>
        <v/>
      </c>
      <c r="AK21" s="1" t="str">
        <f t="shared" si="17"/>
        <v/>
      </c>
      <c r="AL21" s="1" t="str">
        <f t="shared" si="18"/>
        <v/>
      </c>
      <c r="AM21" s="1" t="str">
        <f t="shared" si="19"/>
        <v/>
      </c>
      <c r="AN21" s="1" t="str">
        <f t="shared" si="20"/>
        <v/>
      </c>
      <c r="AO21" s="1" t="str">
        <f t="shared" si="21"/>
        <v/>
      </c>
      <c r="AP21" s="1" t="str">
        <f t="shared" si="22"/>
        <v/>
      </c>
    </row>
    <row r="22" spans="1:42" ht="22.5" customHeight="1" x14ac:dyDescent="0.3">
      <c r="A22" s="42">
        <v>17</v>
      </c>
      <c r="B22" s="68"/>
      <c r="C22" s="47"/>
      <c r="D22" s="49"/>
      <c r="E22" s="70" cm="1">
        <f t="array" ref="E22">IF(D22="",0,IF(D22="DSQ",1,IF(D22="ABD",1,IF(D22="NC",1,IF(D22="NP",0,IF(D22&lt;Min_G!B$2,Min_G!$A$2,IF(COUNTIF(Min_G!B:B,D22)=1,_xlfn.XLOOKUP(D22,Min_G!B:B,Min_G!$A:$A),INDEX(Min_G!$A:$A,MATCH(D22,Min_G!B:B)+1))))))))</f>
        <v>0</v>
      </c>
      <c r="F22" s="54"/>
      <c r="G22" s="70" cm="1">
        <f t="array" ref="G22">IF(F22="",0,IF(F22="DSQ",1,IF(F22="ABD",1,IF(F22="NC",1,IF(F22="NP",0,IF(F22&lt;Min_G!D$2,Min_G!$A$2,IF(COUNTIF(Min_G!D:D,F22)=1,_xlfn.XLOOKUP(F22,Min_G!D:D,Min_G!$A:$A),INDEX(Min_G!$A:$A,MATCH(F22,Min_G!D:D)+1))))))))</f>
        <v>0</v>
      </c>
      <c r="H22" s="55"/>
      <c r="I22" s="73" cm="1">
        <f t="array" ref="I22">IF(H22="",0,IF(H22="DSQ",1,IF(H22="ABD",1,IF(H22="NC",1,IF(H22="NP",0,IF(H22&lt;Min_G!C$2,Min_G!$A$2,IF(COUNTIF(Min_G!C:C,H22)=1,_xlfn.XLOOKUP(H22,Min_G!C:C,Min_G!$A:$A),INDEX(Min_G!$A:$A,MATCH(H22,Min_G!C:C)+1))))))))</f>
        <v>0</v>
      </c>
      <c r="J22" s="52"/>
      <c r="K22" s="75" cm="1">
        <f t="array" ref="K22">IF(J22="",0,IF(J22="DSQ",1,IF(J22="ABD",1,IF(J22="NC",1,IF(J22="NP",0,IF(J22&gt;Min_G!E$2,Min_G!$A$2,IF(COUNTIF(Min_G!E:E,J22)=1,_xlfn.XLOOKUP(J22,Min_G!E:E,Min_G!$A:$A),INDEX(Min_G!$A:$A,MATCH(J22,Min_G!E:E,-1)+1))))))))</f>
        <v>0</v>
      </c>
      <c r="L22" s="54"/>
      <c r="M22" s="75" cm="1">
        <f t="array" ref="M22">IF(L22="",0,IF(L22="DSQ",1,IF(L22="ABD",1,IF(L22="NC",1,IF(L22="NP",0,IF(L22&gt;Min_G!F$2,Min_G!$A$2,IF(COUNTIF(Min_G!F:F,L22)=1,_xlfn.XLOOKUP(L22,Min_G!F:F,Min_G!$A:$A),INDEX(Min_G!$A:$A,MATCH(L22,Min_G!F:F,-1)+1))))))))</f>
        <v>0</v>
      </c>
      <c r="N22" s="54"/>
      <c r="O22" s="75" cm="1">
        <f t="array" ref="O22">IF(N22="",0,IF(N22="DSQ",1,IF(N22="ABD",1,IF(N22="NC",1,IF(N22="NP",0,IF(N22&gt;Min_G!G$2,Min_G!$A$2,IF(COUNTIF(Min_G!G:G,N22)=1,_xlfn.XLOOKUP(N22,Min_G!G:G,Min_G!$A:$A),INDEX(Min_G!$A:$A,MATCH(N22,Min_G!G:G,-1)+1))))))))</f>
        <v>0</v>
      </c>
      <c r="P22" s="54"/>
      <c r="Q22" s="78" cm="1">
        <f t="array" ref="Q22">IF(P22="",0,IF(P22="DSQ",1,IF(P22="ABD",1,IF(P22="NC",1,IF(P22="NP",0,IF(P22&gt;Min_G!H$2,Min_G!$A$2,IF(COUNTIF(Min_G!H:H,P22)=1,_xlfn.XLOOKUP(P22,Min_G!H:H,Min_G!$A:$A),INDEX(Min_G!$A:$A,MATCH(P22,Min_G!H:H,-1)+1))))))))</f>
        <v>0</v>
      </c>
      <c r="R22" s="52"/>
      <c r="S22" s="80" cm="1">
        <f t="array" ref="S22">IF(R22="",0,IF(R22="DSQ",1,IF(R22="ABD",1,IF(R22="NC",1,IF(R22="NP",0,IF(R22&gt;Min_G!I$2,Min_G!$A$2,IF(COUNTIF(Min_G!I:I,R22)=1,_xlfn.XLOOKUP(R22,Min_G!I:I,Min_G!$A:$A),INDEX(Min_G!$A:$A,MATCH(R22,Min_G!I:I,-1)+1))))))))</f>
        <v>0</v>
      </c>
      <c r="T22" s="81" t="str">
        <f t="shared" si="0"/>
        <v/>
      </c>
      <c r="U22" s="82" t="str">
        <f t="shared" si="1"/>
        <v/>
      </c>
      <c r="V22" s="82" t="str">
        <f t="shared" si="2"/>
        <v/>
      </c>
      <c r="W22" s="83" t="str">
        <f t="shared" si="3"/>
        <v/>
      </c>
      <c r="X22" s="81" t="str">
        <f t="shared" si="4"/>
        <v/>
      </c>
      <c r="Y22" s="82" t="str">
        <f t="shared" si="5"/>
        <v/>
      </c>
      <c r="Z22" s="82" t="str">
        <f t="shared" si="6"/>
        <v/>
      </c>
      <c r="AA22" s="83" t="str">
        <f t="shared" si="7"/>
        <v/>
      </c>
      <c r="AB22" s="81" t="str">
        <f t="shared" si="8"/>
        <v/>
      </c>
      <c r="AC22" s="82" t="str">
        <f t="shared" si="9"/>
        <v/>
      </c>
      <c r="AD22" s="82" t="str">
        <f t="shared" si="10"/>
        <v/>
      </c>
      <c r="AE22" s="83" t="str">
        <f t="shared" si="11"/>
        <v/>
      </c>
      <c r="AF22" s="123" t="str">
        <f t="shared" si="12"/>
        <v/>
      </c>
      <c r="AG22" s="120" t="str">
        <f t="shared" si="13"/>
        <v/>
      </c>
      <c r="AH22" s="120" t="str">
        <f t="shared" si="14"/>
        <v/>
      </c>
      <c r="AI22" s="1" t="str">
        <f t="shared" si="15"/>
        <v/>
      </c>
      <c r="AJ22" s="1" t="str">
        <f t="shared" si="16"/>
        <v/>
      </c>
      <c r="AK22" s="1" t="str">
        <f t="shared" si="17"/>
        <v/>
      </c>
      <c r="AL22" s="1" t="str">
        <f t="shared" si="18"/>
        <v/>
      </c>
      <c r="AM22" s="1" t="str">
        <f t="shared" si="19"/>
        <v/>
      </c>
      <c r="AN22" s="1" t="str">
        <f t="shared" si="20"/>
        <v/>
      </c>
      <c r="AO22" s="1" t="str">
        <f t="shared" si="21"/>
        <v/>
      </c>
      <c r="AP22" s="1" t="str">
        <f t="shared" si="22"/>
        <v/>
      </c>
    </row>
    <row r="23" spans="1:42" ht="22.5" customHeight="1" x14ac:dyDescent="0.3">
      <c r="A23" s="42">
        <v>18</v>
      </c>
      <c r="B23" s="68"/>
      <c r="C23" s="47"/>
      <c r="D23" s="49"/>
      <c r="E23" s="70" cm="1">
        <f t="array" ref="E23">IF(D23="",0,IF(D23="DSQ",1,IF(D23="ABD",1,IF(D23="NC",1,IF(D23="NP",0,IF(D23&lt;Min_G!B$2,Min_G!$A$2,IF(COUNTIF(Min_G!B:B,D23)=1,_xlfn.XLOOKUP(D23,Min_G!B:B,Min_G!$A:$A),INDEX(Min_G!$A:$A,MATCH(D23,Min_G!B:B)+1))))))))</f>
        <v>0</v>
      </c>
      <c r="F23" s="54"/>
      <c r="G23" s="70" cm="1">
        <f t="array" ref="G23">IF(F23="",0,IF(F23="DSQ",1,IF(F23="ABD",1,IF(F23="NC",1,IF(F23="NP",0,IF(F23&lt;Min_G!D$2,Min_G!$A$2,IF(COUNTIF(Min_G!D:D,F23)=1,_xlfn.XLOOKUP(F23,Min_G!D:D,Min_G!$A:$A),INDEX(Min_G!$A:$A,MATCH(F23,Min_G!D:D)+1))))))))</f>
        <v>0</v>
      </c>
      <c r="H23" s="55"/>
      <c r="I23" s="73" cm="1">
        <f t="array" ref="I23">IF(H23="",0,IF(H23="DSQ",1,IF(H23="ABD",1,IF(H23="NC",1,IF(H23="NP",0,IF(H23&lt;Min_G!C$2,Min_G!$A$2,IF(COUNTIF(Min_G!C:C,H23)=1,_xlfn.XLOOKUP(H23,Min_G!C:C,Min_G!$A:$A),INDEX(Min_G!$A:$A,MATCH(H23,Min_G!C:C)+1))))))))</f>
        <v>0</v>
      </c>
      <c r="J23" s="52"/>
      <c r="K23" s="75" cm="1">
        <f t="array" ref="K23">IF(J23="",0,IF(J23="DSQ",1,IF(J23="ABD",1,IF(J23="NC",1,IF(J23="NP",0,IF(J23&gt;Min_G!E$2,Min_G!$A$2,IF(COUNTIF(Min_G!E:E,J23)=1,_xlfn.XLOOKUP(J23,Min_G!E:E,Min_G!$A:$A),INDEX(Min_G!$A:$A,MATCH(J23,Min_G!E:E,-1)+1))))))))</f>
        <v>0</v>
      </c>
      <c r="L23" s="54"/>
      <c r="M23" s="75" cm="1">
        <f t="array" ref="M23">IF(L23="",0,IF(L23="DSQ",1,IF(L23="ABD",1,IF(L23="NC",1,IF(L23="NP",0,IF(L23&gt;Min_G!F$2,Min_G!$A$2,IF(COUNTIF(Min_G!F:F,L23)=1,_xlfn.XLOOKUP(L23,Min_G!F:F,Min_G!$A:$A),INDEX(Min_G!$A:$A,MATCH(L23,Min_G!F:F,-1)+1))))))))</f>
        <v>0</v>
      </c>
      <c r="N23" s="54"/>
      <c r="O23" s="75" cm="1">
        <f t="array" ref="O23">IF(N23="",0,IF(N23="DSQ",1,IF(N23="ABD",1,IF(N23="NC",1,IF(N23="NP",0,IF(N23&gt;Min_G!G$2,Min_G!$A$2,IF(COUNTIF(Min_G!G:G,N23)=1,_xlfn.XLOOKUP(N23,Min_G!G:G,Min_G!$A:$A),INDEX(Min_G!$A:$A,MATCH(N23,Min_G!G:G,-1)+1))))))))</f>
        <v>0</v>
      </c>
      <c r="P23" s="54"/>
      <c r="Q23" s="78" cm="1">
        <f t="array" ref="Q23">IF(P23="",0,IF(P23="DSQ",1,IF(P23="ABD",1,IF(P23="NC",1,IF(P23="NP",0,IF(P23&gt;Min_G!H$2,Min_G!$A$2,IF(COUNTIF(Min_G!H:H,P23)=1,_xlfn.XLOOKUP(P23,Min_G!H:H,Min_G!$A:$A),INDEX(Min_G!$A:$A,MATCH(P23,Min_G!H:H,-1)+1))))))))</f>
        <v>0</v>
      </c>
      <c r="R23" s="52"/>
      <c r="S23" s="80" cm="1">
        <f t="array" ref="S23">IF(R23="",0,IF(R23="DSQ",1,IF(R23="ABD",1,IF(R23="NC",1,IF(R23="NP",0,IF(R23&gt;Min_G!I$2,Min_G!$A$2,IF(COUNTIF(Min_G!I:I,R23)=1,_xlfn.XLOOKUP(R23,Min_G!I:I,Min_G!$A:$A),INDEX(Min_G!$A:$A,MATCH(R23,Min_G!I:I,-1)+1))))))))</f>
        <v>0</v>
      </c>
      <c r="T23" s="81" t="str">
        <f t="shared" si="0"/>
        <v/>
      </c>
      <c r="U23" s="82" t="str">
        <f t="shared" si="1"/>
        <v/>
      </c>
      <c r="V23" s="82" t="str">
        <f t="shared" si="2"/>
        <v/>
      </c>
      <c r="W23" s="83" t="str">
        <f t="shared" si="3"/>
        <v/>
      </c>
      <c r="X23" s="81" t="str">
        <f t="shared" si="4"/>
        <v/>
      </c>
      <c r="Y23" s="82" t="str">
        <f t="shared" si="5"/>
        <v/>
      </c>
      <c r="Z23" s="82" t="str">
        <f t="shared" si="6"/>
        <v/>
      </c>
      <c r="AA23" s="83" t="str">
        <f t="shared" si="7"/>
        <v/>
      </c>
      <c r="AB23" s="81" t="str">
        <f t="shared" si="8"/>
        <v/>
      </c>
      <c r="AC23" s="82" t="str">
        <f t="shared" si="9"/>
        <v/>
      </c>
      <c r="AD23" s="82" t="str">
        <f t="shared" si="10"/>
        <v/>
      </c>
      <c r="AE23" s="83" t="str">
        <f t="shared" si="11"/>
        <v/>
      </c>
      <c r="AF23" s="123" t="str">
        <f t="shared" si="12"/>
        <v/>
      </c>
      <c r="AG23" s="120" t="str">
        <f t="shared" si="13"/>
        <v/>
      </c>
      <c r="AH23" s="120" t="str">
        <f t="shared" si="14"/>
        <v/>
      </c>
      <c r="AI23" s="1" t="str">
        <f t="shared" si="15"/>
        <v/>
      </c>
      <c r="AJ23" s="1" t="str">
        <f t="shared" si="16"/>
        <v/>
      </c>
      <c r="AK23" s="1" t="str">
        <f t="shared" si="17"/>
        <v/>
      </c>
      <c r="AL23" s="1" t="str">
        <f t="shared" si="18"/>
        <v/>
      </c>
      <c r="AM23" s="1" t="str">
        <f t="shared" si="19"/>
        <v/>
      </c>
      <c r="AN23" s="1" t="str">
        <f t="shared" si="20"/>
        <v/>
      </c>
      <c r="AO23" s="1" t="str">
        <f t="shared" si="21"/>
        <v/>
      </c>
      <c r="AP23" s="1" t="str">
        <f t="shared" si="22"/>
        <v/>
      </c>
    </row>
    <row r="24" spans="1:42" ht="22.5" customHeight="1" x14ac:dyDescent="0.3">
      <c r="A24" s="42">
        <v>19</v>
      </c>
      <c r="B24" s="68"/>
      <c r="C24" s="47"/>
      <c r="D24" s="49"/>
      <c r="E24" s="70" cm="1">
        <f t="array" ref="E24">IF(D24="",0,IF(D24="DSQ",1,IF(D24="ABD",1,IF(D24="NC",1,IF(D24="NP",0,IF(D24&lt;Min_G!B$2,Min_G!$A$2,IF(COUNTIF(Min_G!B:B,D24)=1,_xlfn.XLOOKUP(D24,Min_G!B:B,Min_G!$A:$A),INDEX(Min_G!$A:$A,MATCH(D24,Min_G!B:B)+1))))))))</f>
        <v>0</v>
      </c>
      <c r="F24" s="54"/>
      <c r="G24" s="70" cm="1">
        <f t="array" ref="G24">IF(F24="",0,IF(F24="DSQ",1,IF(F24="ABD",1,IF(F24="NC",1,IF(F24="NP",0,IF(F24&lt;Min_G!D$2,Min_G!$A$2,IF(COUNTIF(Min_G!D:D,F24)=1,_xlfn.XLOOKUP(F24,Min_G!D:D,Min_G!$A:$A),INDEX(Min_G!$A:$A,MATCH(F24,Min_G!D:D)+1))))))))</f>
        <v>0</v>
      </c>
      <c r="H24" s="55"/>
      <c r="I24" s="73" cm="1">
        <f t="array" ref="I24">IF(H24="",0,IF(H24="DSQ",1,IF(H24="ABD",1,IF(H24="NC",1,IF(H24="NP",0,IF(H24&lt;Min_G!C$2,Min_G!$A$2,IF(COUNTIF(Min_G!C:C,H24)=1,_xlfn.XLOOKUP(H24,Min_G!C:C,Min_G!$A:$A),INDEX(Min_G!$A:$A,MATCH(H24,Min_G!C:C)+1))))))))</f>
        <v>0</v>
      </c>
      <c r="J24" s="52"/>
      <c r="K24" s="75" cm="1">
        <f t="array" ref="K24">IF(J24="",0,IF(J24="DSQ",1,IF(J24="ABD",1,IF(J24="NC",1,IF(J24="NP",0,IF(J24&gt;Min_G!E$2,Min_G!$A$2,IF(COUNTIF(Min_G!E:E,J24)=1,_xlfn.XLOOKUP(J24,Min_G!E:E,Min_G!$A:$A),INDEX(Min_G!$A:$A,MATCH(J24,Min_G!E:E,-1)+1))))))))</f>
        <v>0</v>
      </c>
      <c r="L24" s="54"/>
      <c r="M24" s="75" cm="1">
        <f t="array" ref="M24">IF(L24="",0,IF(L24="DSQ",1,IF(L24="ABD",1,IF(L24="NC",1,IF(L24="NP",0,IF(L24&gt;Min_G!F$2,Min_G!$A$2,IF(COUNTIF(Min_G!F:F,L24)=1,_xlfn.XLOOKUP(L24,Min_G!F:F,Min_G!$A:$A),INDEX(Min_G!$A:$A,MATCH(L24,Min_G!F:F,-1)+1))))))))</f>
        <v>0</v>
      </c>
      <c r="N24" s="54"/>
      <c r="O24" s="75" cm="1">
        <f t="array" ref="O24">IF(N24="",0,IF(N24="DSQ",1,IF(N24="ABD",1,IF(N24="NC",1,IF(N24="NP",0,IF(N24&gt;Min_G!G$2,Min_G!$A$2,IF(COUNTIF(Min_G!G:G,N24)=1,_xlfn.XLOOKUP(N24,Min_G!G:G,Min_G!$A:$A),INDEX(Min_G!$A:$A,MATCH(N24,Min_G!G:G,-1)+1))))))))</f>
        <v>0</v>
      </c>
      <c r="P24" s="54"/>
      <c r="Q24" s="78" cm="1">
        <f t="array" ref="Q24">IF(P24="",0,IF(P24="DSQ",1,IF(P24="ABD",1,IF(P24="NC",1,IF(P24="NP",0,IF(P24&gt;Min_G!H$2,Min_G!$A$2,IF(COUNTIF(Min_G!H:H,P24)=1,_xlfn.XLOOKUP(P24,Min_G!H:H,Min_G!$A:$A),INDEX(Min_G!$A:$A,MATCH(P24,Min_G!H:H,-1)+1))))))))</f>
        <v>0</v>
      </c>
      <c r="R24" s="52"/>
      <c r="S24" s="80" cm="1">
        <f t="array" ref="S24">IF(R24="",0,IF(R24="DSQ",1,IF(R24="ABD",1,IF(R24="NC",1,IF(R24="NP",0,IF(R24&gt;Min_G!I$2,Min_G!$A$2,IF(COUNTIF(Min_G!I:I,R24)=1,_xlfn.XLOOKUP(R24,Min_G!I:I,Min_G!$A:$A),INDEX(Min_G!$A:$A,MATCH(R24,Min_G!I:I,-1)+1))))))))</f>
        <v>0</v>
      </c>
      <c r="T24" s="81" t="str">
        <f t="shared" si="0"/>
        <v/>
      </c>
      <c r="U24" s="82" t="str">
        <f t="shared" si="1"/>
        <v/>
      </c>
      <c r="V24" s="82" t="str">
        <f t="shared" si="2"/>
        <v/>
      </c>
      <c r="W24" s="83" t="str">
        <f t="shared" si="3"/>
        <v/>
      </c>
      <c r="X24" s="81" t="str">
        <f t="shared" si="4"/>
        <v/>
      </c>
      <c r="Y24" s="82" t="str">
        <f t="shared" si="5"/>
        <v/>
      </c>
      <c r="Z24" s="82" t="str">
        <f t="shared" si="6"/>
        <v/>
      </c>
      <c r="AA24" s="83" t="str">
        <f t="shared" si="7"/>
        <v/>
      </c>
      <c r="AB24" s="81" t="str">
        <f t="shared" si="8"/>
        <v/>
      </c>
      <c r="AC24" s="82" t="str">
        <f t="shared" si="9"/>
        <v/>
      </c>
      <c r="AD24" s="82" t="str">
        <f t="shared" si="10"/>
        <v/>
      </c>
      <c r="AE24" s="83" t="str">
        <f t="shared" si="11"/>
        <v/>
      </c>
      <c r="AF24" s="123" t="str">
        <f t="shared" si="12"/>
        <v/>
      </c>
      <c r="AG24" s="120" t="str">
        <f t="shared" si="13"/>
        <v/>
      </c>
      <c r="AH24" s="120" t="str">
        <f t="shared" si="14"/>
        <v/>
      </c>
      <c r="AI24" s="1" t="str">
        <f t="shared" si="15"/>
        <v/>
      </c>
      <c r="AJ24" s="1" t="str">
        <f t="shared" si="16"/>
        <v/>
      </c>
      <c r="AK24" s="1" t="str">
        <f t="shared" si="17"/>
        <v/>
      </c>
      <c r="AL24" s="1" t="str">
        <f t="shared" si="18"/>
        <v/>
      </c>
      <c r="AM24" s="1" t="str">
        <f t="shared" si="19"/>
        <v/>
      </c>
      <c r="AN24" s="1" t="str">
        <f t="shared" si="20"/>
        <v/>
      </c>
      <c r="AO24" s="1" t="str">
        <f t="shared" si="21"/>
        <v/>
      </c>
      <c r="AP24" s="1" t="str">
        <f t="shared" si="22"/>
        <v/>
      </c>
    </row>
    <row r="25" spans="1:42" ht="22.5" customHeight="1" x14ac:dyDescent="0.3">
      <c r="A25" s="42">
        <v>20</v>
      </c>
      <c r="B25" s="68"/>
      <c r="C25" s="47"/>
      <c r="D25" s="49"/>
      <c r="E25" s="70" cm="1">
        <f t="array" ref="E25">IF(D25="",0,IF(D25="DSQ",1,IF(D25="ABD",1,IF(D25="NC",1,IF(D25="NP",0,IF(D25&lt;Min_G!B$2,Min_G!$A$2,IF(COUNTIF(Min_G!B:B,D25)=1,_xlfn.XLOOKUP(D25,Min_G!B:B,Min_G!$A:$A),INDEX(Min_G!$A:$A,MATCH(D25,Min_G!B:B)+1))))))))</f>
        <v>0</v>
      </c>
      <c r="F25" s="54"/>
      <c r="G25" s="70" cm="1">
        <f t="array" ref="G25">IF(F25="",0,IF(F25="DSQ",1,IF(F25="ABD",1,IF(F25="NC",1,IF(F25="NP",0,IF(F25&lt;Min_G!D$2,Min_G!$A$2,IF(COUNTIF(Min_G!D:D,F25)=1,_xlfn.XLOOKUP(F25,Min_G!D:D,Min_G!$A:$A),INDEX(Min_G!$A:$A,MATCH(F25,Min_G!D:D)+1))))))))</f>
        <v>0</v>
      </c>
      <c r="H25" s="55"/>
      <c r="I25" s="73" cm="1">
        <f t="array" ref="I25">IF(H25="",0,IF(H25="DSQ",1,IF(H25="ABD",1,IF(H25="NC",1,IF(H25="NP",0,IF(H25&lt;Min_G!C$2,Min_G!$A$2,IF(COUNTIF(Min_G!C:C,H25)=1,_xlfn.XLOOKUP(H25,Min_G!C:C,Min_G!$A:$A),INDEX(Min_G!$A:$A,MATCH(H25,Min_G!C:C)+1))))))))</f>
        <v>0</v>
      </c>
      <c r="J25" s="52"/>
      <c r="K25" s="75" cm="1">
        <f t="array" ref="K25">IF(J25="",0,IF(J25="DSQ",1,IF(J25="ABD",1,IF(J25="NC",1,IF(J25="NP",0,IF(J25&gt;Min_G!E$2,Min_G!$A$2,IF(COUNTIF(Min_G!E:E,J25)=1,_xlfn.XLOOKUP(J25,Min_G!E:E,Min_G!$A:$A),INDEX(Min_G!$A:$A,MATCH(J25,Min_G!E:E,-1)+1))))))))</f>
        <v>0</v>
      </c>
      <c r="L25" s="54"/>
      <c r="M25" s="75" cm="1">
        <f t="array" ref="M25">IF(L25="",0,IF(L25="DSQ",1,IF(L25="ABD",1,IF(L25="NC",1,IF(L25="NP",0,IF(L25&gt;Min_G!F$2,Min_G!$A$2,IF(COUNTIF(Min_G!F:F,L25)=1,_xlfn.XLOOKUP(L25,Min_G!F:F,Min_G!$A:$A),INDEX(Min_G!$A:$A,MATCH(L25,Min_G!F:F,-1)+1))))))))</f>
        <v>0</v>
      </c>
      <c r="N25" s="54"/>
      <c r="O25" s="75" cm="1">
        <f t="array" ref="O25">IF(N25="",0,IF(N25="DSQ",1,IF(N25="ABD",1,IF(N25="NC",1,IF(N25="NP",0,IF(N25&gt;Min_G!G$2,Min_G!$A$2,IF(COUNTIF(Min_G!G:G,N25)=1,_xlfn.XLOOKUP(N25,Min_G!G:G,Min_G!$A:$A),INDEX(Min_G!$A:$A,MATCH(N25,Min_G!G:G,-1)+1))))))))</f>
        <v>0</v>
      </c>
      <c r="P25" s="54"/>
      <c r="Q25" s="78" cm="1">
        <f t="array" ref="Q25">IF(P25="",0,IF(P25="DSQ",1,IF(P25="ABD",1,IF(P25="NC",1,IF(P25="NP",0,IF(P25&gt;Min_G!H$2,Min_G!$A$2,IF(COUNTIF(Min_G!H:H,P25)=1,_xlfn.XLOOKUP(P25,Min_G!H:H,Min_G!$A:$A),INDEX(Min_G!$A:$A,MATCH(P25,Min_G!H:H,-1)+1))))))))</f>
        <v>0</v>
      </c>
      <c r="R25" s="52"/>
      <c r="S25" s="80" cm="1">
        <f t="array" ref="S25">IF(R25="",0,IF(R25="DSQ",1,IF(R25="ABD",1,IF(R25="NC",1,IF(R25="NP",0,IF(R25&gt;Min_G!I$2,Min_G!$A$2,IF(COUNTIF(Min_G!I:I,R25)=1,_xlfn.XLOOKUP(R25,Min_G!I:I,Min_G!$A:$A),INDEX(Min_G!$A:$A,MATCH(R25,Min_G!I:I,-1)+1))))))))</f>
        <v>0</v>
      </c>
      <c r="T25" s="81" t="str">
        <f t="shared" si="0"/>
        <v/>
      </c>
      <c r="U25" s="82" t="str">
        <f t="shared" si="1"/>
        <v/>
      </c>
      <c r="V25" s="82" t="str">
        <f t="shared" si="2"/>
        <v/>
      </c>
      <c r="W25" s="83" t="str">
        <f t="shared" si="3"/>
        <v/>
      </c>
      <c r="X25" s="81" t="str">
        <f t="shared" si="4"/>
        <v/>
      </c>
      <c r="Y25" s="82" t="str">
        <f t="shared" si="5"/>
        <v/>
      </c>
      <c r="Z25" s="82" t="str">
        <f t="shared" si="6"/>
        <v/>
      </c>
      <c r="AA25" s="83" t="str">
        <f t="shared" si="7"/>
        <v/>
      </c>
      <c r="AB25" s="81" t="str">
        <f t="shared" si="8"/>
        <v/>
      </c>
      <c r="AC25" s="82" t="str">
        <f t="shared" si="9"/>
        <v/>
      </c>
      <c r="AD25" s="82" t="str">
        <f t="shared" si="10"/>
        <v/>
      </c>
      <c r="AE25" s="83" t="str">
        <f t="shared" si="11"/>
        <v/>
      </c>
      <c r="AF25" s="123" t="str">
        <f t="shared" si="12"/>
        <v/>
      </c>
      <c r="AG25" s="120" t="str">
        <f t="shared" si="13"/>
        <v/>
      </c>
      <c r="AH25" s="120" t="str">
        <f t="shared" si="14"/>
        <v/>
      </c>
      <c r="AI25" s="1" t="str">
        <f t="shared" si="15"/>
        <v/>
      </c>
      <c r="AJ25" s="1" t="str">
        <f t="shared" si="16"/>
        <v/>
      </c>
      <c r="AK25" s="1" t="str">
        <f t="shared" si="17"/>
        <v/>
      </c>
      <c r="AL25" s="1" t="str">
        <f t="shared" si="18"/>
        <v/>
      </c>
      <c r="AM25" s="1" t="str">
        <f t="shared" si="19"/>
        <v/>
      </c>
      <c r="AN25" s="1" t="str">
        <f t="shared" si="20"/>
        <v/>
      </c>
      <c r="AO25" s="1" t="str">
        <f t="shared" si="21"/>
        <v/>
      </c>
      <c r="AP25" s="1" t="str">
        <f t="shared" si="22"/>
        <v/>
      </c>
    </row>
    <row r="26" spans="1:42" ht="22.5" customHeight="1" x14ac:dyDescent="0.3">
      <c r="A26" s="42">
        <v>21</v>
      </c>
      <c r="B26" s="68"/>
      <c r="C26" s="47"/>
      <c r="D26" s="49"/>
      <c r="E26" s="70" cm="1">
        <f t="array" ref="E26">IF(D26="",0,IF(D26="DSQ",1,IF(D26="ABD",1,IF(D26="NC",1,IF(D26="NP",0,IF(D26&lt;Min_G!B$2,Min_G!$A$2,IF(COUNTIF(Min_G!B:B,D26)=1,_xlfn.XLOOKUP(D26,Min_G!B:B,Min_G!$A:$A),INDEX(Min_G!$A:$A,MATCH(D26,Min_G!B:B)+1))))))))</f>
        <v>0</v>
      </c>
      <c r="F26" s="54"/>
      <c r="G26" s="70" cm="1">
        <f t="array" ref="G26">IF(F26="",0,IF(F26="DSQ",1,IF(F26="ABD",1,IF(F26="NC",1,IF(F26="NP",0,IF(F26&lt;Min_G!D$2,Min_G!$A$2,IF(COUNTIF(Min_G!D:D,F26)=1,_xlfn.XLOOKUP(F26,Min_G!D:D,Min_G!$A:$A),INDEX(Min_G!$A:$A,MATCH(F26,Min_G!D:D)+1))))))))</f>
        <v>0</v>
      </c>
      <c r="H26" s="55"/>
      <c r="I26" s="73" cm="1">
        <f t="array" ref="I26">IF(H26="",0,IF(H26="DSQ",1,IF(H26="ABD",1,IF(H26="NC",1,IF(H26="NP",0,IF(H26&lt;Min_G!C$2,Min_G!$A$2,IF(COUNTIF(Min_G!C:C,H26)=1,_xlfn.XLOOKUP(H26,Min_G!C:C,Min_G!$A:$A),INDEX(Min_G!$A:$A,MATCH(H26,Min_G!C:C)+1))))))))</f>
        <v>0</v>
      </c>
      <c r="J26" s="52"/>
      <c r="K26" s="75" cm="1">
        <f t="array" ref="K26">IF(J26="",0,IF(J26="DSQ",1,IF(J26="ABD",1,IF(J26="NC",1,IF(J26="NP",0,IF(J26&gt;Min_G!E$2,Min_G!$A$2,IF(COUNTIF(Min_G!E:E,J26)=1,_xlfn.XLOOKUP(J26,Min_G!E:E,Min_G!$A:$A),INDEX(Min_G!$A:$A,MATCH(J26,Min_G!E:E,-1)+1))))))))</f>
        <v>0</v>
      </c>
      <c r="L26" s="54"/>
      <c r="M26" s="75" cm="1">
        <f t="array" ref="M26">IF(L26="",0,IF(L26="DSQ",1,IF(L26="ABD",1,IF(L26="NC",1,IF(L26="NP",0,IF(L26&gt;Min_G!F$2,Min_G!$A$2,IF(COUNTIF(Min_G!F:F,L26)=1,_xlfn.XLOOKUP(L26,Min_G!F:F,Min_G!$A:$A),INDEX(Min_G!$A:$A,MATCH(L26,Min_G!F:F,-1)+1))))))))</f>
        <v>0</v>
      </c>
      <c r="N26" s="54"/>
      <c r="O26" s="75" cm="1">
        <f t="array" ref="O26">IF(N26="",0,IF(N26="DSQ",1,IF(N26="ABD",1,IF(N26="NC",1,IF(N26="NP",0,IF(N26&gt;Min_G!G$2,Min_G!$A$2,IF(COUNTIF(Min_G!G:G,N26)=1,_xlfn.XLOOKUP(N26,Min_G!G:G,Min_G!$A:$A),INDEX(Min_G!$A:$A,MATCH(N26,Min_G!G:G,-1)+1))))))))</f>
        <v>0</v>
      </c>
      <c r="P26" s="54"/>
      <c r="Q26" s="78" cm="1">
        <f t="array" ref="Q26">IF(P26="",0,IF(P26="DSQ",1,IF(P26="ABD",1,IF(P26="NC",1,IF(P26="NP",0,IF(P26&gt;Min_G!H$2,Min_G!$A$2,IF(COUNTIF(Min_G!H:H,P26)=1,_xlfn.XLOOKUP(P26,Min_G!H:H,Min_G!$A:$A),INDEX(Min_G!$A:$A,MATCH(P26,Min_G!H:H,-1)+1))))))))</f>
        <v>0</v>
      </c>
      <c r="R26" s="52"/>
      <c r="S26" s="80" cm="1">
        <f t="array" ref="S26">IF(R26="",0,IF(R26="DSQ",1,IF(R26="ABD",1,IF(R26="NC",1,IF(R26="NP",0,IF(R26&gt;Min_G!I$2,Min_G!$A$2,IF(COUNTIF(Min_G!I:I,R26)=1,_xlfn.XLOOKUP(R26,Min_G!I:I,Min_G!$A:$A),INDEX(Min_G!$A:$A,MATCH(R26,Min_G!I:I,-1)+1))))))))</f>
        <v>0</v>
      </c>
      <c r="T26" s="81" t="str">
        <f t="shared" si="0"/>
        <v/>
      </c>
      <c r="U26" s="82" t="str">
        <f t="shared" si="1"/>
        <v/>
      </c>
      <c r="V26" s="82" t="str">
        <f t="shared" si="2"/>
        <v/>
      </c>
      <c r="W26" s="83" t="str">
        <f t="shared" si="3"/>
        <v/>
      </c>
      <c r="X26" s="81" t="str">
        <f t="shared" si="4"/>
        <v/>
      </c>
      <c r="Y26" s="82" t="str">
        <f t="shared" si="5"/>
        <v/>
      </c>
      <c r="Z26" s="82" t="str">
        <f t="shared" si="6"/>
        <v/>
      </c>
      <c r="AA26" s="83" t="str">
        <f t="shared" si="7"/>
        <v/>
      </c>
      <c r="AB26" s="81" t="str">
        <f t="shared" si="8"/>
        <v/>
      </c>
      <c r="AC26" s="82" t="str">
        <f t="shared" si="9"/>
        <v/>
      </c>
      <c r="AD26" s="82" t="str">
        <f t="shared" si="10"/>
        <v/>
      </c>
      <c r="AE26" s="83" t="str">
        <f t="shared" si="11"/>
        <v/>
      </c>
      <c r="AF26" s="123" t="str">
        <f t="shared" si="12"/>
        <v/>
      </c>
      <c r="AG26" s="120" t="str">
        <f t="shared" si="13"/>
        <v/>
      </c>
      <c r="AH26" s="120" t="str">
        <f t="shared" si="14"/>
        <v/>
      </c>
      <c r="AI26" s="1" t="str">
        <f t="shared" si="15"/>
        <v/>
      </c>
      <c r="AJ26" s="1" t="str">
        <f t="shared" si="16"/>
        <v/>
      </c>
      <c r="AK26" s="1" t="str">
        <f t="shared" si="17"/>
        <v/>
      </c>
      <c r="AL26" s="1" t="str">
        <f t="shared" si="18"/>
        <v/>
      </c>
      <c r="AM26" s="1" t="str">
        <f t="shared" si="19"/>
        <v/>
      </c>
      <c r="AN26" s="1" t="str">
        <f t="shared" si="20"/>
        <v/>
      </c>
      <c r="AO26" s="1" t="str">
        <f t="shared" si="21"/>
        <v/>
      </c>
      <c r="AP26" s="1" t="str">
        <f t="shared" si="22"/>
        <v/>
      </c>
    </row>
    <row r="27" spans="1:42" ht="22.5" customHeight="1" x14ac:dyDescent="0.3">
      <c r="A27" s="42">
        <v>22</v>
      </c>
      <c r="B27" s="68"/>
      <c r="C27" s="47"/>
      <c r="D27" s="49"/>
      <c r="E27" s="70" cm="1">
        <f t="array" ref="E27">IF(D27="",0,IF(D27="DSQ",1,IF(D27="ABD",1,IF(D27="NC",1,IF(D27="NP",0,IF(D27&lt;Min_G!B$2,Min_G!$A$2,IF(COUNTIF(Min_G!B:B,D27)=1,_xlfn.XLOOKUP(D27,Min_G!B:B,Min_G!$A:$A),INDEX(Min_G!$A:$A,MATCH(D27,Min_G!B:B)+1))))))))</f>
        <v>0</v>
      </c>
      <c r="F27" s="54"/>
      <c r="G27" s="70" cm="1">
        <f t="array" ref="G27">IF(F27="",0,IF(F27="DSQ",1,IF(F27="ABD",1,IF(F27="NC",1,IF(F27="NP",0,IF(F27&lt;Min_G!D$2,Min_G!$A$2,IF(COUNTIF(Min_G!D:D,F27)=1,_xlfn.XLOOKUP(F27,Min_G!D:D,Min_G!$A:$A),INDEX(Min_G!$A:$A,MATCH(F27,Min_G!D:D)+1))))))))</f>
        <v>0</v>
      </c>
      <c r="H27" s="55"/>
      <c r="I27" s="73" cm="1">
        <f t="array" ref="I27">IF(H27="",0,IF(H27="DSQ",1,IF(H27="ABD",1,IF(H27="NC",1,IF(H27="NP",0,IF(H27&lt;Min_G!C$2,Min_G!$A$2,IF(COUNTIF(Min_G!C:C,H27)=1,_xlfn.XLOOKUP(H27,Min_G!C:C,Min_G!$A:$A),INDEX(Min_G!$A:$A,MATCH(H27,Min_G!C:C)+1))))))))</f>
        <v>0</v>
      </c>
      <c r="J27" s="52"/>
      <c r="K27" s="75" cm="1">
        <f t="array" ref="K27">IF(J27="",0,IF(J27="DSQ",1,IF(J27="ABD",1,IF(J27="NC",1,IF(J27="NP",0,IF(J27&gt;Min_G!E$2,Min_G!$A$2,IF(COUNTIF(Min_G!E:E,J27)=1,_xlfn.XLOOKUP(J27,Min_G!E:E,Min_G!$A:$A),INDEX(Min_G!$A:$A,MATCH(J27,Min_G!E:E,-1)+1))))))))</f>
        <v>0</v>
      </c>
      <c r="L27" s="54"/>
      <c r="M27" s="75" cm="1">
        <f t="array" ref="M27">IF(L27="",0,IF(L27="DSQ",1,IF(L27="ABD",1,IF(L27="NC",1,IF(L27="NP",0,IF(L27&gt;Min_G!F$2,Min_G!$A$2,IF(COUNTIF(Min_G!F:F,L27)=1,_xlfn.XLOOKUP(L27,Min_G!F:F,Min_G!$A:$A),INDEX(Min_G!$A:$A,MATCH(L27,Min_G!F:F,-1)+1))))))))</f>
        <v>0</v>
      </c>
      <c r="N27" s="54"/>
      <c r="O27" s="75" cm="1">
        <f t="array" ref="O27">IF(N27="",0,IF(N27="DSQ",1,IF(N27="ABD",1,IF(N27="NC",1,IF(N27="NP",0,IF(N27&gt;Min_G!G$2,Min_G!$A$2,IF(COUNTIF(Min_G!G:G,N27)=1,_xlfn.XLOOKUP(N27,Min_G!G:G,Min_G!$A:$A),INDEX(Min_G!$A:$A,MATCH(N27,Min_G!G:G,-1)+1))))))))</f>
        <v>0</v>
      </c>
      <c r="P27" s="54"/>
      <c r="Q27" s="78" cm="1">
        <f t="array" ref="Q27">IF(P27="",0,IF(P27="DSQ",1,IF(P27="ABD",1,IF(P27="NC",1,IF(P27="NP",0,IF(P27&gt;Min_G!H$2,Min_G!$A$2,IF(COUNTIF(Min_G!H:H,P27)=1,_xlfn.XLOOKUP(P27,Min_G!H:H,Min_G!$A:$A),INDEX(Min_G!$A:$A,MATCH(P27,Min_G!H:H,-1)+1))))))))</f>
        <v>0</v>
      </c>
      <c r="R27" s="52"/>
      <c r="S27" s="80" cm="1">
        <f t="array" ref="S27">IF(R27="",0,IF(R27="DSQ",1,IF(R27="ABD",1,IF(R27="NC",1,IF(R27="NP",0,IF(R27&gt;Min_G!I$2,Min_G!$A$2,IF(COUNTIF(Min_G!I:I,R27)=1,_xlfn.XLOOKUP(R27,Min_G!I:I,Min_G!$A:$A),INDEX(Min_G!$A:$A,MATCH(R27,Min_G!I:I,-1)+1))))))))</f>
        <v>0</v>
      </c>
      <c r="T27" s="81" t="str">
        <f t="shared" si="0"/>
        <v/>
      </c>
      <c r="U27" s="82" t="str">
        <f t="shared" si="1"/>
        <v/>
      </c>
      <c r="V27" s="82" t="str">
        <f t="shared" si="2"/>
        <v/>
      </c>
      <c r="W27" s="83" t="str">
        <f t="shared" si="3"/>
        <v/>
      </c>
      <c r="X27" s="81" t="str">
        <f t="shared" si="4"/>
        <v/>
      </c>
      <c r="Y27" s="82" t="str">
        <f t="shared" si="5"/>
        <v/>
      </c>
      <c r="Z27" s="82" t="str">
        <f t="shared" si="6"/>
        <v/>
      </c>
      <c r="AA27" s="83" t="str">
        <f t="shared" si="7"/>
        <v/>
      </c>
      <c r="AB27" s="81" t="str">
        <f t="shared" si="8"/>
        <v/>
      </c>
      <c r="AC27" s="82" t="str">
        <f t="shared" si="9"/>
        <v/>
      </c>
      <c r="AD27" s="82" t="str">
        <f t="shared" si="10"/>
        <v/>
      </c>
      <c r="AE27" s="83" t="str">
        <f t="shared" si="11"/>
        <v/>
      </c>
      <c r="AF27" s="123" t="str">
        <f t="shared" si="12"/>
        <v/>
      </c>
      <c r="AG27" s="120" t="str">
        <f t="shared" si="13"/>
        <v/>
      </c>
      <c r="AH27" s="120" t="str">
        <f t="shared" si="14"/>
        <v/>
      </c>
      <c r="AI27" s="1" t="str">
        <f t="shared" si="15"/>
        <v/>
      </c>
      <c r="AJ27" s="1" t="str">
        <f t="shared" si="16"/>
        <v/>
      </c>
      <c r="AK27" s="1" t="str">
        <f t="shared" si="17"/>
        <v/>
      </c>
      <c r="AL27" s="1" t="str">
        <f t="shared" si="18"/>
        <v/>
      </c>
      <c r="AM27" s="1" t="str">
        <f t="shared" si="19"/>
        <v/>
      </c>
      <c r="AN27" s="1" t="str">
        <f t="shared" si="20"/>
        <v/>
      </c>
      <c r="AO27" s="1" t="str">
        <f t="shared" si="21"/>
        <v/>
      </c>
      <c r="AP27" s="1" t="str">
        <f t="shared" si="22"/>
        <v/>
      </c>
    </row>
    <row r="28" spans="1:42" ht="22.5" customHeight="1" x14ac:dyDescent="0.3">
      <c r="A28" s="42">
        <v>23</v>
      </c>
      <c r="B28" s="68"/>
      <c r="C28" s="47"/>
      <c r="D28" s="49"/>
      <c r="E28" s="70" cm="1">
        <f t="array" ref="E28">IF(D28="",0,IF(D28="DSQ",1,IF(D28="ABD",1,IF(D28="NC",1,IF(D28="NP",0,IF(D28&lt;Min_G!B$2,Min_G!$A$2,IF(COUNTIF(Min_G!B:B,D28)=1,_xlfn.XLOOKUP(D28,Min_G!B:B,Min_G!$A:$A),INDEX(Min_G!$A:$A,MATCH(D28,Min_G!B:B)+1))))))))</f>
        <v>0</v>
      </c>
      <c r="F28" s="54"/>
      <c r="G28" s="70" cm="1">
        <f t="array" ref="G28">IF(F28="",0,IF(F28="DSQ",1,IF(F28="ABD",1,IF(F28="NC",1,IF(F28="NP",0,IF(F28&lt;Min_G!D$2,Min_G!$A$2,IF(COUNTIF(Min_G!D:D,F28)=1,_xlfn.XLOOKUP(F28,Min_G!D:D,Min_G!$A:$A),INDEX(Min_G!$A:$A,MATCH(F28,Min_G!D:D)+1))))))))</f>
        <v>0</v>
      </c>
      <c r="H28" s="55"/>
      <c r="I28" s="73" cm="1">
        <f t="array" ref="I28">IF(H28="",0,IF(H28="DSQ",1,IF(H28="ABD",1,IF(H28="NC",1,IF(H28="NP",0,IF(H28&lt;Min_G!C$2,Min_G!$A$2,IF(COUNTIF(Min_G!C:C,H28)=1,_xlfn.XLOOKUP(H28,Min_G!C:C,Min_G!$A:$A),INDEX(Min_G!$A:$A,MATCH(H28,Min_G!C:C)+1))))))))</f>
        <v>0</v>
      </c>
      <c r="J28" s="52"/>
      <c r="K28" s="75" cm="1">
        <f t="array" ref="K28">IF(J28="",0,IF(J28="DSQ",1,IF(J28="ABD",1,IF(J28="NC",1,IF(J28="NP",0,IF(J28&gt;Min_G!E$2,Min_G!$A$2,IF(COUNTIF(Min_G!E:E,J28)=1,_xlfn.XLOOKUP(J28,Min_G!E:E,Min_G!$A:$A),INDEX(Min_G!$A:$A,MATCH(J28,Min_G!E:E,-1)+1))))))))</f>
        <v>0</v>
      </c>
      <c r="L28" s="54"/>
      <c r="M28" s="75" cm="1">
        <f t="array" ref="M28">IF(L28="",0,IF(L28="DSQ",1,IF(L28="ABD",1,IF(L28="NC",1,IF(L28="NP",0,IF(L28&gt;Min_G!F$2,Min_G!$A$2,IF(COUNTIF(Min_G!F:F,L28)=1,_xlfn.XLOOKUP(L28,Min_G!F:F,Min_G!$A:$A),INDEX(Min_G!$A:$A,MATCH(L28,Min_G!F:F,-1)+1))))))))</f>
        <v>0</v>
      </c>
      <c r="N28" s="54"/>
      <c r="O28" s="75" cm="1">
        <f t="array" ref="O28">IF(N28="",0,IF(N28="DSQ",1,IF(N28="ABD",1,IF(N28="NC",1,IF(N28="NP",0,IF(N28&gt;Min_G!G$2,Min_G!$A$2,IF(COUNTIF(Min_G!G:G,N28)=1,_xlfn.XLOOKUP(N28,Min_G!G:G,Min_G!$A:$A),INDEX(Min_G!$A:$A,MATCH(N28,Min_G!G:G,-1)+1))))))))</f>
        <v>0</v>
      </c>
      <c r="P28" s="54"/>
      <c r="Q28" s="78" cm="1">
        <f t="array" ref="Q28">IF(P28="",0,IF(P28="DSQ",1,IF(P28="ABD",1,IF(P28="NC",1,IF(P28="NP",0,IF(P28&gt;Min_G!H$2,Min_G!$A$2,IF(COUNTIF(Min_G!H:H,P28)=1,_xlfn.XLOOKUP(P28,Min_G!H:H,Min_G!$A:$A),INDEX(Min_G!$A:$A,MATCH(P28,Min_G!H:H,-1)+1))))))))</f>
        <v>0</v>
      </c>
      <c r="R28" s="52"/>
      <c r="S28" s="80" cm="1">
        <f t="array" ref="S28">IF(R28="",0,IF(R28="DSQ",1,IF(R28="ABD",1,IF(R28="NC",1,IF(R28="NP",0,IF(R28&gt;Min_G!I$2,Min_G!$A$2,IF(COUNTIF(Min_G!I:I,R28)=1,_xlfn.XLOOKUP(R28,Min_G!I:I,Min_G!$A:$A),INDEX(Min_G!$A:$A,MATCH(R28,Min_G!I:I,-1)+1))))))))</f>
        <v>0</v>
      </c>
      <c r="T28" s="81" t="str">
        <f t="shared" si="0"/>
        <v/>
      </c>
      <c r="U28" s="82" t="str">
        <f t="shared" si="1"/>
        <v/>
      </c>
      <c r="V28" s="82" t="str">
        <f t="shared" si="2"/>
        <v/>
      </c>
      <c r="W28" s="83" t="str">
        <f t="shared" si="3"/>
        <v/>
      </c>
      <c r="X28" s="81" t="str">
        <f t="shared" si="4"/>
        <v/>
      </c>
      <c r="Y28" s="82" t="str">
        <f t="shared" si="5"/>
        <v/>
      </c>
      <c r="Z28" s="82" t="str">
        <f t="shared" si="6"/>
        <v/>
      </c>
      <c r="AA28" s="83" t="str">
        <f t="shared" si="7"/>
        <v/>
      </c>
      <c r="AB28" s="81" t="str">
        <f t="shared" si="8"/>
        <v/>
      </c>
      <c r="AC28" s="82" t="str">
        <f t="shared" si="9"/>
        <v/>
      </c>
      <c r="AD28" s="82" t="str">
        <f t="shared" si="10"/>
        <v/>
      </c>
      <c r="AE28" s="83" t="str">
        <f t="shared" si="11"/>
        <v/>
      </c>
      <c r="AF28" s="123" t="str">
        <f t="shared" si="12"/>
        <v/>
      </c>
      <c r="AG28" s="120" t="str">
        <f t="shared" si="13"/>
        <v/>
      </c>
      <c r="AH28" s="120" t="str">
        <f t="shared" si="14"/>
        <v/>
      </c>
      <c r="AI28" s="1" t="str">
        <f t="shared" si="15"/>
        <v/>
      </c>
      <c r="AJ28" s="1" t="str">
        <f t="shared" si="16"/>
        <v/>
      </c>
      <c r="AK28" s="1" t="str">
        <f t="shared" si="17"/>
        <v/>
      </c>
      <c r="AL28" s="1" t="str">
        <f t="shared" si="18"/>
        <v/>
      </c>
      <c r="AM28" s="1" t="str">
        <f t="shared" si="19"/>
        <v/>
      </c>
      <c r="AN28" s="1" t="str">
        <f t="shared" si="20"/>
        <v/>
      </c>
      <c r="AO28" s="1" t="str">
        <f t="shared" si="21"/>
        <v/>
      </c>
      <c r="AP28" s="1" t="str">
        <f t="shared" si="22"/>
        <v/>
      </c>
    </row>
    <row r="29" spans="1:42" ht="22.5" customHeight="1" x14ac:dyDescent="0.3">
      <c r="A29" s="42">
        <v>24</v>
      </c>
      <c r="B29" s="68"/>
      <c r="C29" s="47"/>
      <c r="D29" s="49"/>
      <c r="E29" s="70" cm="1">
        <f t="array" ref="E29">IF(D29="",0,IF(D29="DSQ",1,IF(D29="ABD",1,IF(D29="NC",1,IF(D29="NP",0,IF(D29&lt;Min_G!B$2,Min_G!$A$2,IF(COUNTIF(Min_G!B:B,D29)=1,_xlfn.XLOOKUP(D29,Min_G!B:B,Min_G!$A:$A),INDEX(Min_G!$A:$A,MATCH(D29,Min_G!B:B)+1))))))))</f>
        <v>0</v>
      </c>
      <c r="F29" s="54"/>
      <c r="G29" s="70" cm="1">
        <f t="array" ref="G29">IF(F29="",0,IF(F29="DSQ",1,IF(F29="ABD",1,IF(F29="NC",1,IF(F29="NP",0,IF(F29&lt;Min_G!D$2,Min_G!$A$2,IF(COUNTIF(Min_G!D:D,F29)=1,_xlfn.XLOOKUP(F29,Min_G!D:D,Min_G!$A:$A),INDEX(Min_G!$A:$A,MATCH(F29,Min_G!D:D)+1))))))))</f>
        <v>0</v>
      </c>
      <c r="H29" s="55"/>
      <c r="I29" s="73" cm="1">
        <f t="array" ref="I29">IF(H29="",0,IF(H29="DSQ",1,IF(H29="ABD",1,IF(H29="NC",1,IF(H29="NP",0,IF(H29&lt;Min_G!C$2,Min_G!$A$2,IF(COUNTIF(Min_G!C:C,H29)=1,_xlfn.XLOOKUP(H29,Min_G!C:C,Min_G!$A:$A),INDEX(Min_G!$A:$A,MATCH(H29,Min_G!C:C)+1))))))))</f>
        <v>0</v>
      </c>
      <c r="J29" s="52"/>
      <c r="K29" s="75" cm="1">
        <f t="array" ref="K29">IF(J29="",0,IF(J29="DSQ",1,IF(J29="ABD",1,IF(J29="NC",1,IF(J29="NP",0,IF(J29&gt;Min_G!E$2,Min_G!$A$2,IF(COUNTIF(Min_G!E:E,J29)=1,_xlfn.XLOOKUP(J29,Min_G!E:E,Min_G!$A:$A),INDEX(Min_G!$A:$A,MATCH(J29,Min_G!E:E,-1)+1))))))))</f>
        <v>0</v>
      </c>
      <c r="L29" s="54"/>
      <c r="M29" s="75" cm="1">
        <f t="array" ref="M29">IF(L29="",0,IF(L29="DSQ",1,IF(L29="ABD",1,IF(L29="NC",1,IF(L29="NP",0,IF(L29&gt;Min_G!F$2,Min_G!$A$2,IF(COUNTIF(Min_G!F:F,L29)=1,_xlfn.XLOOKUP(L29,Min_G!F:F,Min_G!$A:$A),INDEX(Min_G!$A:$A,MATCH(L29,Min_G!F:F,-1)+1))))))))</f>
        <v>0</v>
      </c>
      <c r="N29" s="54"/>
      <c r="O29" s="75" cm="1">
        <f t="array" ref="O29">IF(N29="",0,IF(N29="DSQ",1,IF(N29="ABD",1,IF(N29="NC",1,IF(N29="NP",0,IF(N29&gt;Min_G!G$2,Min_G!$A$2,IF(COUNTIF(Min_G!G:G,N29)=1,_xlfn.XLOOKUP(N29,Min_G!G:G,Min_G!$A:$A),INDEX(Min_G!$A:$A,MATCH(N29,Min_G!G:G,-1)+1))))))))</f>
        <v>0</v>
      </c>
      <c r="P29" s="54"/>
      <c r="Q29" s="78" cm="1">
        <f t="array" ref="Q29">IF(P29="",0,IF(P29="DSQ",1,IF(P29="ABD",1,IF(P29="NC",1,IF(P29="NP",0,IF(P29&gt;Min_G!H$2,Min_G!$A$2,IF(COUNTIF(Min_G!H:H,P29)=1,_xlfn.XLOOKUP(P29,Min_G!H:H,Min_G!$A:$A),INDEX(Min_G!$A:$A,MATCH(P29,Min_G!H:H,-1)+1))))))))</f>
        <v>0</v>
      </c>
      <c r="R29" s="52"/>
      <c r="S29" s="80" cm="1">
        <f t="array" ref="S29">IF(R29="",0,IF(R29="DSQ",1,IF(R29="ABD",1,IF(R29="NC",1,IF(R29="NP",0,IF(R29&gt;Min_G!I$2,Min_G!$A$2,IF(COUNTIF(Min_G!I:I,R29)=1,_xlfn.XLOOKUP(R29,Min_G!I:I,Min_G!$A:$A),INDEX(Min_G!$A:$A,MATCH(R29,Min_G!I:I,-1)+1))))))))</f>
        <v>0</v>
      </c>
      <c r="T29" s="81" t="str">
        <f t="shared" si="0"/>
        <v/>
      </c>
      <c r="U29" s="82" t="str">
        <f t="shared" si="1"/>
        <v/>
      </c>
      <c r="V29" s="82" t="str">
        <f t="shared" si="2"/>
        <v/>
      </c>
      <c r="W29" s="83" t="str">
        <f t="shared" si="3"/>
        <v/>
      </c>
      <c r="X29" s="81" t="str">
        <f t="shared" si="4"/>
        <v/>
      </c>
      <c r="Y29" s="82" t="str">
        <f t="shared" si="5"/>
        <v/>
      </c>
      <c r="Z29" s="82" t="str">
        <f t="shared" si="6"/>
        <v/>
      </c>
      <c r="AA29" s="83" t="str">
        <f t="shared" si="7"/>
        <v/>
      </c>
      <c r="AB29" s="81" t="str">
        <f t="shared" si="8"/>
        <v/>
      </c>
      <c r="AC29" s="82" t="str">
        <f t="shared" si="9"/>
        <v/>
      </c>
      <c r="AD29" s="82" t="str">
        <f t="shared" si="10"/>
        <v/>
      </c>
      <c r="AE29" s="83" t="str">
        <f t="shared" si="11"/>
        <v/>
      </c>
      <c r="AF29" s="123" t="str">
        <f t="shared" si="12"/>
        <v/>
      </c>
      <c r="AG29" s="120" t="str">
        <f t="shared" si="13"/>
        <v/>
      </c>
      <c r="AH29" s="120" t="str">
        <f t="shared" si="14"/>
        <v/>
      </c>
      <c r="AI29" s="1" t="str">
        <f t="shared" si="15"/>
        <v/>
      </c>
      <c r="AJ29" s="1" t="str">
        <f t="shared" si="16"/>
        <v/>
      </c>
      <c r="AK29" s="1" t="str">
        <f t="shared" si="17"/>
        <v/>
      </c>
      <c r="AL29" s="1" t="str">
        <f t="shared" si="18"/>
        <v/>
      </c>
      <c r="AM29" s="1" t="str">
        <f t="shared" si="19"/>
        <v/>
      </c>
      <c r="AN29" s="1" t="str">
        <f t="shared" si="20"/>
        <v/>
      </c>
      <c r="AO29" s="1" t="str">
        <f t="shared" si="21"/>
        <v/>
      </c>
      <c r="AP29" s="1" t="str">
        <f t="shared" si="22"/>
        <v/>
      </c>
    </row>
    <row r="30" spans="1:42" ht="22.5" customHeight="1" x14ac:dyDescent="0.3">
      <c r="A30" s="42">
        <v>25</v>
      </c>
      <c r="B30" s="68"/>
      <c r="C30" s="47"/>
      <c r="D30" s="49"/>
      <c r="E30" s="70" cm="1">
        <f t="array" ref="E30">IF(D30="",0,IF(D30="DSQ",1,IF(D30="ABD",1,IF(D30="NC",1,IF(D30="NP",0,IF(D30&lt;Min_G!B$2,Min_G!$A$2,IF(COUNTIF(Min_G!B:B,D30)=1,_xlfn.XLOOKUP(D30,Min_G!B:B,Min_G!$A:$A),INDEX(Min_G!$A:$A,MATCH(D30,Min_G!B:B)+1))))))))</f>
        <v>0</v>
      </c>
      <c r="F30" s="54"/>
      <c r="G30" s="70" cm="1">
        <f t="array" ref="G30">IF(F30="",0,IF(F30="DSQ",1,IF(F30="ABD",1,IF(F30="NC",1,IF(F30="NP",0,IF(F30&lt;Min_G!D$2,Min_G!$A$2,IF(COUNTIF(Min_G!D:D,F30)=1,_xlfn.XLOOKUP(F30,Min_G!D:D,Min_G!$A:$A),INDEX(Min_G!$A:$A,MATCH(F30,Min_G!D:D)+1))))))))</f>
        <v>0</v>
      </c>
      <c r="H30" s="55"/>
      <c r="I30" s="73" cm="1">
        <f t="array" ref="I30">IF(H30="",0,IF(H30="DSQ",1,IF(H30="ABD",1,IF(H30="NC",1,IF(H30="NP",0,IF(H30&lt;Min_G!C$2,Min_G!$A$2,IF(COUNTIF(Min_G!C:C,H30)=1,_xlfn.XLOOKUP(H30,Min_G!C:C,Min_G!$A:$A),INDEX(Min_G!$A:$A,MATCH(H30,Min_G!C:C)+1))))))))</f>
        <v>0</v>
      </c>
      <c r="J30" s="52"/>
      <c r="K30" s="75" cm="1">
        <f t="array" ref="K30">IF(J30="",0,IF(J30="DSQ",1,IF(J30="ABD",1,IF(J30="NC",1,IF(J30="NP",0,IF(J30&gt;Min_G!E$2,Min_G!$A$2,IF(COUNTIF(Min_G!E:E,J30)=1,_xlfn.XLOOKUP(J30,Min_G!E:E,Min_G!$A:$A),INDEX(Min_G!$A:$A,MATCH(J30,Min_G!E:E,-1)+1))))))))</f>
        <v>0</v>
      </c>
      <c r="L30" s="54"/>
      <c r="M30" s="75" cm="1">
        <f t="array" ref="M30">IF(L30="",0,IF(L30="DSQ",1,IF(L30="ABD",1,IF(L30="NC",1,IF(L30="NP",0,IF(L30&gt;Min_G!F$2,Min_G!$A$2,IF(COUNTIF(Min_G!F:F,L30)=1,_xlfn.XLOOKUP(L30,Min_G!F:F,Min_G!$A:$A),INDEX(Min_G!$A:$A,MATCH(L30,Min_G!F:F,-1)+1))))))))</f>
        <v>0</v>
      </c>
      <c r="N30" s="54"/>
      <c r="O30" s="75" cm="1">
        <f t="array" ref="O30">IF(N30="",0,IF(N30="DSQ",1,IF(N30="ABD",1,IF(N30="NC",1,IF(N30="NP",0,IF(N30&gt;Min_G!G$2,Min_G!$A$2,IF(COUNTIF(Min_G!G:G,N30)=1,_xlfn.XLOOKUP(N30,Min_G!G:G,Min_G!$A:$A),INDEX(Min_G!$A:$A,MATCH(N30,Min_G!G:G,-1)+1))))))))</f>
        <v>0</v>
      </c>
      <c r="P30" s="54"/>
      <c r="Q30" s="78" cm="1">
        <f t="array" ref="Q30">IF(P30="",0,IF(P30="DSQ",1,IF(P30="ABD",1,IF(P30="NC",1,IF(P30="NP",0,IF(P30&gt;Min_G!H$2,Min_G!$A$2,IF(COUNTIF(Min_G!H:H,P30)=1,_xlfn.XLOOKUP(P30,Min_G!H:H,Min_G!$A:$A),INDEX(Min_G!$A:$A,MATCH(P30,Min_G!H:H,-1)+1))))))))</f>
        <v>0</v>
      </c>
      <c r="R30" s="52"/>
      <c r="S30" s="80" cm="1">
        <f t="array" ref="S30">IF(R30="",0,IF(R30="DSQ",1,IF(R30="ABD",1,IF(R30="NC",1,IF(R30="NP",0,IF(R30&gt;Min_G!I$2,Min_G!$A$2,IF(COUNTIF(Min_G!I:I,R30)=1,_xlfn.XLOOKUP(R30,Min_G!I:I,Min_G!$A:$A),INDEX(Min_G!$A:$A,MATCH(R30,Min_G!I:I,-1)+1))))))))</f>
        <v>0</v>
      </c>
      <c r="T30" s="81" t="str">
        <f t="shared" si="0"/>
        <v/>
      </c>
      <c r="U30" s="82" t="str">
        <f t="shared" si="1"/>
        <v/>
      </c>
      <c r="V30" s="82" t="str">
        <f t="shared" si="2"/>
        <v/>
      </c>
      <c r="W30" s="83" t="str">
        <f t="shared" si="3"/>
        <v/>
      </c>
      <c r="X30" s="81" t="str">
        <f t="shared" si="4"/>
        <v/>
      </c>
      <c r="Y30" s="82" t="str">
        <f t="shared" si="5"/>
        <v/>
      </c>
      <c r="Z30" s="82" t="str">
        <f t="shared" si="6"/>
        <v/>
      </c>
      <c r="AA30" s="83" t="str">
        <f t="shared" si="7"/>
        <v/>
      </c>
      <c r="AB30" s="81" t="str">
        <f t="shared" si="8"/>
        <v/>
      </c>
      <c r="AC30" s="82" t="str">
        <f t="shared" si="9"/>
        <v/>
      </c>
      <c r="AD30" s="82" t="str">
        <f t="shared" si="10"/>
        <v/>
      </c>
      <c r="AE30" s="83" t="str">
        <f t="shared" si="11"/>
        <v/>
      </c>
      <c r="AF30" s="123" t="str">
        <f t="shared" si="12"/>
        <v/>
      </c>
      <c r="AG30" s="120" t="str">
        <f t="shared" si="13"/>
        <v/>
      </c>
      <c r="AH30" s="120" t="str">
        <f t="shared" si="14"/>
        <v/>
      </c>
      <c r="AI30" s="1" t="str">
        <f t="shared" si="15"/>
        <v/>
      </c>
      <c r="AJ30" s="1" t="str">
        <f t="shared" si="16"/>
        <v/>
      </c>
      <c r="AK30" s="1" t="str">
        <f t="shared" si="17"/>
        <v/>
      </c>
      <c r="AL30" s="1" t="str">
        <f t="shared" si="18"/>
        <v/>
      </c>
      <c r="AM30" s="1" t="str">
        <f t="shared" si="19"/>
        <v/>
      </c>
      <c r="AN30" s="1" t="str">
        <f t="shared" si="20"/>
        <v/>
      </c>
      <c r="AO30" s="1" t="str">
        <f t="shared" si="21"/>
        <v/>
      </c>
      <c r="AP30" s="1" t="str">
        <f t="shared" si="22"/>
        <v/>
      </c>
    </row>
    <row r="31" spans="1:42" ht="22.5" customHeight="1" x14ac:dyDescent="0.3">
      <c r="A31" s="42">
        <v>26</v>
      </c>
      <c r="B31" s="68"/>
      <c r="C31" s="47"/>
      <c r="D31" s="49"/>
      <c r="E31" s="70" cm="1">
        <f t="array" ref="E31">IF(D31="",0,IF(D31="DSQ",1,IF(D31="ABD",1,IF(D31="NC",1,IF(D31="NP",0,IF(D31&lt;Min_G!B$2,Min_G!$A$2,IF(COUNTIF(Min_G!B:B,D31)=1,_xlfn.XLOOKUP(D31,Min_G!B:B,Min_G!$A:$A),INDEX(Min_G!$A:$A,MATCH(D31,Min_G!B:B)+1))))))))</f>
        <v>0</v>
      </c>
      <c r="F31" s="54"/>
      <c r="G31" s="70" cm="1">
        <f t="array" ref="G31">IF(F31="",0,IF(F31="DSQ",1,IF(F31="ABD",1,IF(F31="NC",1,IF(F31="NP",0,IF(F31&lt;Min_G!D$2,Min_G!$A$2,IF(COUNTIF(Min_G!D:D,F31)=1,_xlfn.XLOOKUP(F31,Min_G!D:D,Min_G!$A:$A),INDEX(Min_G!$A:$A,MATCH(F31,Min_G!D:D)+1))))))))</f>
        <v>0</v>
      </c>
      <c r="H31" s="55"/>
      <c r="I31" s="73" cm="1">
        <f t="array" ref="I31">IF(H31="",0,IF(H31="DSQ",1,IF(H31="ABD",1,IF(H31="NC",1,IF(H31="NP",0,IF(H31&lt;Min_G!C$2,Min_G!$A$2,IF(COUNTIF(Min_G!C:C,H31)=1,_xlfn.XLOOKUP(H31,Min_G!C:C,Min_G!$A:$A),INDEX(Min_G!$A:$A,MATCH(H31,Min_G!C:C)+1))))))))</f>
        <v>0</v>
      </c>
      <c r="J31" s="52"/>
      <c r="K31" s="75" cm="1">
        <f t="array" ref="K31">IF(J31="",0,IF(J31="DSQ",1,IF(J31="ABD",1,IF(J31="NC",1,IF(J31="NP",0,IF(J31&gt;Min_G!E$2,Min_G!$A$2,IF(COUNTIF(Min_G!E:E,J31)=1,_xlfn.XLOOKUP(J31,Min_G!E:E,Min_G!$A:$A),INDEX(Min_G!$A:$A,MATCH(J31,Min_G!E:E,-1)+1))))))))</f>
        <v>0</v>
      </c>
      <c r="L31" s="54"/>
      <c r="M31" s="75" cm="1">
        <f t="array" ref="M31">IF(L31="",0,IF(L31="DSQ",1,IF(L31="ABD",1,IF(L31="NC",1,IF(L31="NP",0,IF(L31&gt;Min_G!F$2,Min_G!$A$2,IF(COUNTIF(Min_G!F:F,L31)=1,_xlfn.XLOOKUP(L31,Min_G!F:F,Min_G!$A:$A),INDEX(Min_G!$A:$A,MATCH(L31,Min_G!F:F,-1)+1))))))))</f>
        <v>0</v>
      </c>
      <c r="N31" s="54"/>
      <c r="O31" s="75" cm="1">
        <f t="array" ref="O31">IF(N31="",0,IF(N31="DSQ",1,IF(N31="ABD",1,IF(N31="NC",1,IF(N31="NP",0,IF(N31&gt;Min_G!G$2,Min_G!$A$2,IF(COUNTIF(Min_G!G:G,N31)=1,_xlfn.XLOOKUP(N31,Min_G!G:G,Min_G!$A:$A),INDEX(Min_G!$A:$A,MATCH(N31,Min_G!G:G,-1)+1))))))))</f>
        <v>0</v>
      </c>
      <c r="P31" s="54"/>
      <c r="Q31" s="78" cm="1">
        <f t="array" ref="Q31">IF(P31="",0,IF(P31="DSQ",1,IF(P31="ABD",1,IF(P31="NC",1,IF(P31="NP",0,IF(P31&gt;Min_G!H$2,Min_G!$A$2,IF(COUNTIF(Min_G!H:H,P31)=1,_xlfn.XLOOKUP(P31,Min_G!H:H,Min_G!$A:$A),INDEX(Min_G!$A:$A,MATCH(P31,Min_G!H:H,-1)+1))))))))</f>
        <v>0</v>
      </c>
      <c r="R31" s="52"/>
      <c r="S31" s="80" cm="1">
        <f t="array" ref="S31">IF(R31="",0,IF(R31="DSQ",1,IF(R31="ABD",1,IF(R31="NC",1,IF(R31="NP",0,IF(R31&gt;Min_G!I$2,Min_G!$A$2,IF(COUNTIF(Min_G!I:I,R31)=1,_xlfn.XLOOKUP(R31,Min_G!I:I,Min_G!$A:$A),INDEX(Min_G!$A:$A,MATCH(R31,Min_G!I:I,-1)+1))))))))</f>
        <v>0</v>
      </c>
      <c r="T31" s="81" t="str">
        <f t="shared" si="0"/>
        <v/>
      </c>
      <c r="U31" s="82" t="str">
        <f t="shared" si="1"/>
        <v/>
      </c>
      <c r="V31" s="82" t="str">
        <f t="shared" si="2"/>
        <v/>
      </c>
      <c r="W31" s="83" t="str">
        <f t="shared" si="3"/>
        <v/>
      </c>
      <c r="X31" s="81" t="str">
        <f t="shared" si="4"/>
        <v/>
      </c>
      <c r="Y31" s="82" t="str">
        <f t="shared" si="5"/>
        <v/>
      </c>
      <c r="Z31" s="82" t="str">
        <f t="shared" si="6"/>
        <v/>
      </c>
      <c r="AA31" s="83" t="str">
        <f t="shared" si="7"/>
        <v/>
      </c>
      <c r="AB31" s="81" t="str">
        <f t="shared" si="8"/>
        <v/>
      </c>
      <c r="AC31" s="82" t="str">
        <f t="shared" si="9"/>
        <v/>
      </c>
      <c r="AD31" s="82" t="str">
        <f t="shared" si="10"/>
        <v/>
      </c>
      <c r="AE31" s="83" t="str">
        <f t="shared" si="11"/>
        <v/>
      </c>
      <c r="AF31" s="123" t="str">
        <f t="shared" si="12"/>
        <v/>
      </c>
      <c r="AG31" s="120" t="str">
        <f t="shared" si="13"/>
        <v/>
      </c>
      <c r="AH31" s="120" t="str">
        <f t="shared" si="14"/>
        <v/>
      </c>
      <c r="AI31" s="1" t="str">
        <f t="shared" si="15"/>
        <v/>
      </c>
      <c r="AJ31" s="1" t="str">
        <f t="shared" si="16"/>
        <v/>
      </c>
      <c r="AK31" s="1" t="str">
        <f t="shared" si="17"/>
        <v/>
      </c>
      <c r="AL31" s="1" t="str">
        <f t="shared" si="18"/>
        <v/>
      </c>
      <c r="AM31" s="1" t="str">
        <f t="shared" si="19"/>
        <v/>
      </c>
      <c r="AN31" s="1" t="str">
        <f t="shared" si="20"/>
        <v/>
      </c>
      <c r="AO31" s="1" t="str">
        <f t="shared" si="21"/>
        <v/>
      </c>
      <c r="AP31" s="1" t="str">
        <f t="shared" si="22"/>
        <v/>
      </c>
    </row>
    <row r="32" spans="1:42" ht="22.5" customHeight="1" x14ac:dyDescent="0.3">
      <c r="A32" s="42">
        <v>27</v>
      </c>
      <c r="B32" s="68"/>
      <c r="C32" s="47"/>
      <c r="D32" s="49"/>
      <c r="E32" s="70" cm="1">
        <f t="array" ref="E32">IF(D32="",0,IF(D32="DSQ",1,IF(D32="ABD",1,IF(D32="NC",1,IF(D32="NP",0,IF(D32&lt;Min_G!B$2,Min_G!$A$2,IF(COUNTIF(Min_G!B:B,D32)=1,_xlfn.XLOOKUP(D32,Min_G!B:B,Min_G!$A:$A),INDEX(Min_G!$A:$A,MATCH(D32,Min_G!B:B)+1))))))))</f>
        <v>0</v>
      </c>
      <c r="F32" s="54"/>
      <c r="G32" s="70" cm="1">
        <f t="array" ref="G32">IF(F32="",0,IF(F32="DSQ",1,IF(F32="ABD",1,IF(F32="NC",1,IF(F32="NP",0,IF(F32&lt;Min_G!D$2,Min_G!$A$2,IF(COUNTIF(Min_G!D:D,F32)=1,_xlfn.XLOOKUP(F32,Min_G!D:D,Min_G!$A:$A),INDEX(Min_G!$A:$A,MATCH(F32,Min_G!D:D)+1))))))))</f>
        <v>0</v>
      </c>
      <c r="H32" s="55"/>
      <c r="I32" s="73" cm="1">
        <f t="array" ref="I32">IF(H32="",0,IF(H32="DSQ",1,IF(H32="ABD",1,IF(H32="NC",1,IF(H32="NP",0,IF(H32&lt;Min_G!C$2,Min_G!$A$2,IF(COUNTIF(Min_G!C:C,H32)=1,_xlfn.XLOOKUP(H32,Min_G!C:C,Min_G!$A:$A),INDEX(Min_G!$A:$A,MATCH(H32,Min_G!C:C)+1))))))))</f>
        <v>0</v>
      </c>
      <c r="J32" s="52"/>
      <c r="K32" s="75" cm="1">
        <f t="array" ref="K32">IF(J32="",0,IF(J32="DSQ",1,IF(J32="ABD",1,IF(J32="NC",1,IF(J32="NP",0,IF(J32&gt;Min_G!E$2,Min_G!$A$2,IF(COUNTIF(Min_G!E:E,J32)=1,_xlfn.XLOOKUP(J32,Min_G!E:E,Min_G!$A:$A),INDEX(Min_G!$A:$A,MATCH(J32,Min_G!E:E,-1)+1))))))))</f>
        <v>0</v>
      </c>
      <c r="L32" s="54"/>
      <c r="M32" s="75" cm="1">
        <f t="array" ref="M32">IF(L32="",0,IF(L32="DSQ",1,IF(L32="ABD",1,IF(L32="NC",1,IF(L32="NP",0,IF(L32&gt;Min_G!F$2,Min_G!$A$2,IF(COUNTIF(Min_G!F:F,L32)=1,_xlfn.XLOOKUP(L32,Min_G!F:F,Min_G!$A:$A),INDEX(Min_G!$A:$A,MATCH(L32,Min_G!F:F,-1)+1))))))))</f>
        <v>0</v>
      </c>
      <c r="N32" s="54"/>
      <c r="O32" s="75" cm="1">
        <f t="array" ref="O32">IF(N32="",0,IF(N32="DSQ",1,IF(N32="ABD",1,IF(N32="NC",1,IF(N32="NP",0,IF(N32&gt;Min_G!G$2,Min_G!$A$2,IF(COUNTIF(Min_G!G:G,N32)=1,_xlfn.XLOOKUP(N32,Min_G!G:G,Min_G!$A:$A),INDEX(Min_G!$A:$A,MATCH(N32,Min_G!G:G,-1)+1))))))))</f>
        <v>0</v>
      </c>
      <c r="P32" s="54"/>
      <c r="Q32" s="78" cm="1">
        <f t="array" ref="Q32">IF(P32="",0,IF(P32="DSQ",1,IF(P32="ABD",1,IF(P32="NC",1,IF(P32="NP",0,IF(P32&gt;Min_G!H$2,Min_G!$A$2,IF(COUNTIF(Min_G!H:H,P32)=1,_xlfn.XLOOKUP(P32,Min_G!H:H,Min_G!$A:$A),INDEX(Min_G!$A:$A,MATCH(P32,Min_G!H:H,-1)+1))))))))</f>
        <v>0</v>
      </c>
      <c r="R32" s="52"/>
      <c r="S32" s="80" cm="1">
        <f t="array" ref="S32">IF(R32="",0,IF(R32="DSQ",1,IF(R32="ABD",1,IF(R32="NC",1,IF(R32="NP",0,IF(R32&gt;Min_G!I$2,Min_G!$A$2,IF(COUNTIF(Min_G!I:I,R32)=1,_xlfn.XLOOKUP(R32,Min_G!I:I,Min_G!$A:$A),INDEX(Min_G!$A:$A,MATCH(R32,Min_G!I:I,-1)+1))))))))</f>
        <v>0</v>
      </c>
      <c r="T32" s="81" t="str">
        <f t="shared" si="0"/>
        <v/>
      </c>
      <c r="U32" s="82" t="str">
        <f t="shared" si="1"/>
        <v/>
      </c>
      <c r="V32" s="82" t="str">
        <f t="shared" si="2"/>
        <v/>
      </c>
      <c r="W32" s="83" t="str">
        <f t="shared" si="3"/>
        <v/>
      </c>
      <c r="X32" s="81" t="str">
        <f t="shared" si="4"/>
        <v/>
      </c>
      <c r="Y32" s="82" t="str">
        <f t="shared" si="5"/>
        <v/>
      </c>
      <c r="Z32" s="82" t="str">
        <f t="shared" si="6"/>
        <v/>
      </c>
      <c r="AA32" s="83" t="str">
        <f t="shared" si="7"/>
        <v/>
      </c>
      <c r="AB32" s="81" t="str">
        <f t="shared" si="8"/>
        <v/>
      </c>
      <c r="AC32" s="82" t="str">
        <f t="shared" si="9"/>
        <v/>
      </c>
      <c r="AD32" s="82" t="str">
        <f t="shared" si="10"/>
        <v/>
      </c>
      <c r="AE32" s="83" t="str">
        <f t="shared" si="11"/>
        <v/>
      </c>
      <c r="AF32" s="123" t="str">
        <f t="shared" si="12"/>
        <v/>
      </c>
      <c r="AG32" s="120" t="str">
        <f t="shared" si="13"/>
        <v/>
      </c>
      <c r="AH32" s="120" t="str">
        <f t="shared" si="14"/>
        <v/>
      </c>
      <c r="AI32" s="1" t="str">
        <f t="shared" si="15"/>
        <v/>
      </c>
      <c r="AJ32" s="1" t="str">
        <f t="shared" si="16"/>
        <v/>
      </c>
      <c r="AK32" s="1" t="str">
        <f t="shared" si="17"/>
        <v/>
      </c>
      <c r="AL32" s="1" t="str">
        <f t="shared" si="18"/>
        <v/>
      </c>
      <c r="AM32" s="1" t="str">
        <f t="shared" si="19"/>
        <v/>
      </c>
      <c r="AN32" s="1" t="str">
        <f t="shared" si="20"/>
        <v/>
      </c>
      <c r="AO32" s="1" t="str">
        <f t="shared" si="21"/>
        <v/>
      </c>
      <c r="AP32" s="1" t="str">
        <f t="shared" si="22"/>
        <v/>
      </c>
    </row>
    <row r="33" spans="1:42" ht="22.5" customHeight="1" x14ac:dyDescent="0.3">
      <c r="A33" s="42">
        <v>28</v>
      </c>
      <c r="B33" s="68"/>
      <c r="C33" s="47"/>
      <c r="D33" s="49"/>
      <c r="E33" s="70" cm="1">
        <f t="array" ref="E33">IF(D33="",0,IF(D33="DSQ",1,IF(D33="ABD",1,IF(D33="NC",1,IF(D33="NP",0,IF(D33&lt;Min_G!B$2,Min_G!$A$2,IF(COUNTIF(Min_G!B:B,D33)=1,_xlfn.XLOOKUP(D33,Min_G!B:B,Min_G!$A:$A),INDEX(Min_G!$A:$A,MATCH(D33,Min_G!B:B)+1))))))))</f>
        <v>0</v>
      </c>
      <c r="F33" s="54"/>
      <c r="G33" s="70" cm="1">
        <f t="array" ref="G33">IF(F33="",0,IF(F33="DSQ",1,IF(F33="ABD",1,IF(F33="NC",1,IF(F33="NP",0,IF(F33&lt;Min_G!D$2,Min_G!$A$2,IF(COUNTIF(Min_G!D:D,F33)=1,_xlfn.XLOOKUP(F33,Min_G!D:D,Min_G!$A:$A),INDEX(Min_G!$A:$A,MATCH(F33,Min_G!D:D)+1))))))))</f>
        <v>0</v>
      </c>
      <c r="H33" s="55"/>
      <c r="I33" s="73" cm="1">
        <f t="array" ref="I33">IF(H33="",0,IF(H33="DSQ",1,IF(H33="ABD",1,IF(H33="NC",1,IF(H33="NP",0,IF(H33&lt;Min_G!C$2,Min_G!$A$2,IF(COUNTIF(Min_G!C:C,H33)=1,_xlfn.XLOOKUP(H33,Min_G!C:C,Min_G!$A:$A),INDEX(Min_G!$A:$A,MATCH(H33,Min_G!C:C)+1))))))))</f>
        <v>0</v>
      </c>
      <c r="J33" s="52"/>
      <c r="K33" s="75" cm="1">
        <f t="array" ref="K33">IF(J33="",0,IF(J33="DSQ",1,IF(J33="ABD",1,IF(J33="NC",1,IF(J33="NP",0,IF(J33&gt;Min_G!E$2,Min_G!$A$2,IF(COUNTIF(Min_G!E:E,J33)=1,_xlfn.XLOOKUP(J33,Min_G!E:E,Min_G!$A:$A),INDEX(Min_G!$A:$A,MATCH(J33,Min_G!E:E,-1)+1))))))))</f>
        <v>0</v>
      </c>
      <c r="L33" s="54"/>
      <c r="M33" s="75" cm="1">
        <f t="array" ref="M33">IF(L33="",0,IF(L33="DSQ",1,IF(L33="ABD",1,IF(L33="NC",1,IF(L33="NP",0,IF(L33&gt;Min_G!F$2,Min_G!$A$2,IF(COUNTIF(Min_G!F:F,L33)=1,_xlfn.XLOOKUP(L33,Min_G!F:F,Min_G!$A:$A),INDEX(Min_G!$A:$A,MATCH(L33,Min_G!F:F,-1)+1))))))))</f>
        <v>0</v>
      </c>
      <c r="N33" s="54"/>
      <c r="O33" s="75" cm="1">
        <f t="array" ref="O33">IF(N33="",0,IF(N33="DSQ",1,IF(N33="ABD",1,IF(N33="NC",1,IF(N33="NP",0,IF(N33&gt;Min_G!G$2,Min_G!$A$2,IF(COUNTIF(Min_G!G:G,N33)=1,_xlfn.XLOOKUP(N33,Min_G!G:G,Min_G!$A:$A),INDEX(Min_G!$A:$A,MATCH(N33,Min_G!G:G,-1)+1))))))))</f>
        <v>0</v>
      </c>
      <c r="P33" s="54"/>
      <c r="Q33" s="78" cm="1">
        <f t="array" ref="Q33">IF(P33="",0,IF(P33="DSQ",1,IF(P33="ABD",1,IF(P33="NC",1,IF(P33="NP",0,IF(P33&gt;Min_G!H$2,Min_G!$A$2,IF(COUNTIF(Min_G!H:H,P33)=1,_xlfn.XLOOKUP(P33,Min_G!H:H,Min_G!$A:$A),INDEX(Min_G!$A:$A,MATCH(P33,Min_G!H:H,-1)+1))))))))</f>
        <v>0</v>
      </c>
      <c r="R33" s="52"/>
      <c r="S33" s="80" cm="1">
        <f t="array" ref="S33">IF(R33="",0,IF(R33="DSQ",1,IF(R33="ABD",1,IF(R33="NC",1,IF(R33="NP",0,IF(R33&gt;Min_G!I$2,Min_G!$A$2,IF(COUNTIF(Min_G!I:I,R33)=1,_xlfn.XLOOKUP(R33,Min_G!I:I,Min_G!$A:$A),INDEX(Min_G!$A:$A,MATCH(R33,Min_G!I:I,-1)+1))))))))</f>
        <v>0</v>
      </c>
      <c r="T33" s="81" t="str">
        <f t="shared" si="0"/>
        <v/>
      </c>
      <c r="U33" s="82" t="str">
        <f t="shared" si="1"/>
        <v/>
      </c>
      <c r="V33" s="82" t="str">
        <f t="shared" si="2"/>
        <v/>
      </c>
      <c r="W33" s="83" t="str">
        <f t="shared" si="3"/>
        <v/>
      </c>
      <c r="X33" s="81" t="str">
        <f t="shared" si="4"/>
        <v/>
      </c>
      <c r="Y33" s="82" t="str">
        <f t="shared" si="5"/>
        <v/>
      </c>
      <c r="Z33" s="82" t="str">
        <f t="shared" si="6"/>
        <v/>
      </c>
      <c r="AA33" s="83" t="str">
        <f t="shared" si="7"/>
        <v/>
      </c>
      <c r="AB33" s="81" t="str">
        <f t="shared" si="8"/>
        <v/>
      </c>
      <c r="AC33" s="82" t="str">
        <f t="shared" si="9"/>
        <v/>
      </c>
      <c r="AD33" s="82" t="str">
        <f t="shared" si="10"/>
        <v/>
      </c>
      <c r="AE33" s="83" t="str">
        <f t="shared" si="11"/>
        <v/>
      </c>
      <c r="AF33" s="123" t="str">
        <f t="shared" si="12"/>
        <v/>
      </c>
      <c r="AG33" s="120" t="str">
        <f t="shared" si="13"/>
        <v/>
      </c>
      <c r="AH33" s="120" t="str">
        <f t="shared" si="14"/>
        <v/>
      </c>
      <c r="AI33" s="1" t="str">
        <f t="shared" si="15"/>
        <v/>
      </c>
      <c r="AJ33" s="1" t="str">
        <f t="shared" si="16"/>
        <v/>
      </c>
      <c r="AK33" s="1" t="str">
        <f t="shared" si="17"/>
        <v/>
      </c>
      <c r="AL33" s="1" t="str">
        <f t="shared" si="18"/>
        <v/>
      </c>
      <c r="AM33" s="1" t="str">
        <f t="shared" si="19"/>
        <v/>
      </c>
      <c r="AN33" s="1" t="str">
        <f t="shared" si="20"/>
        <v/>
      </c>
      <c r="AO33" s="1" t="str">
        <f t="shared" si="21"/>
        <v/>
      </c>
      <c r="AP33" s="1" t="str">
        <f t="shared" si="22"/>
        <v/>
      </c>
    </row>
    <row r="34" spans="1:42" ht="22.5" customHeight="1" x14ac:dyDescent="0.3">
      <c r="A34" s="42">
        <v>29</v>
      </c>
      <c r="B34" s="68"/>
      <c r="C34" s="47"/>
      <c r="D34" s="49"/>
      <c r="E34" s="70" cm="1">
        <f t="array" ref="E34">IF(D34="",0,IF(D34="DSQ",1,IF(D34="ABD",1,IF(D34="NC",1,IF(D34="NP",0,IF(D34&lt;Min_G!B$2,Min_G!$A$2,IF(COUNTIF(Min_G!B:B,D34)=1,_xlfn.XLOOKUP(D34,Min_G!B:B,Min_G!$A:$A),INDEX(Min_G!$A:$A,MATCH(D34,Min_G!B:B)+1))))))))</f>
        <v>0</v>
      </c>
      <c r="F34" s="54"/>
      <c r="G34" s="70" cm="1">
        <f t="array" ref="G34">IF(F34="",0,IF(F34="DSQ",1,IF(F34="ABD",1,IF(F34="NC",1,IF(F34="NP",0,IF(F34&lt;Min_G!D$2,Min_G!$A$2,IF(COUNTIF(Min_G!D:D,F34)=1,_xlfn.XLOOKUP(F34,Min_G!D:D,Min_G!$A:$A),INDEX(Min_G!$A:$A,MATCH(F34,Min_G!D:D)+1))))))))</f>
        <v>0</v>
      </c>
      <c r="H34" s="55"/>
      <c r="I34" s="73" cm="1">
        <f t="array" ref="I34">IF(H34="",0,IF(H34="DSQ",1,IF(H34="ABD",1,IF(H34="NC",1,IF(H34="NP",0,IF(H34&lt;Min_G!C$2,Min_G!$A$2,IF(COUNTIF(Min_G!C:C,H34)=1,_xlfn.XLOOKUP(H34,Min_G!C:C,Min_G!$A:$A),INDEX(Min_G!$A:$A,MATCH(H34,Min_G!C:C)+1))))))))</f>
        <v>0</v>
      </c>
      <c r="J34" s="52"/>
      <c r="K34" s="75" cm="1">
        <f t="array" ref="K34">IF(J34="",0,IF(J34="DSQ",1,IF(J34="ABD",1,IF(J34="NC",1,IF(J34="NP",0,IF(J34&gt;Min_G!E$2,Min_G!$A$2,IF(COUNTIF(Min_G!E:E,J34)=1,_xlfn.XLOOKUP(J34,Min_G!E:E,Min_G!$A:$A),INDEX(Min_G!$A:$A,MATCH(J34,Min_G!E:E,-1)+1))))))))</f>
        <v>0</v>
      </c>
      <c r="L34" s="54"/>
      <c r="M34" s="75" cm="1">
        <f t="array" ref="M34">IF(L34="",0,IF(L34="DSQ",1,IF(L34="ABD",1,IF(L34="NC",1,IF(L34="NP",0,IF(L34&gt;Min_G!F$2,Min_G!$A$2,IF(COUNTIF(Min_G!F:F,L34)=1,_xlfn.XLOOKUP(L34,Min_G!F:F,Min_G!$A:$A),INDEX(Min_G!$A:$A,MATCH(L34,Min_G!F:F,-1)+1))))))))</f>
        <v>0</v>
      </c>
      <c r="N34" s="54"/>
      <c r="O34" s="75" cm="1">
        <f t="array" ref="O34">IF(N34="",0,IF(N34="DSQ",1,IF(N34="ABD",1,IF(N34="NC",1,IF(N34="NP",0,IF(N34&gt;Min_G!G$2,Min_G!$A$2,IF(COUNTIF(Min_G!G:G,N34)=1,_xlfn.XLOOKUP(N34,Min_G!G:G,Min_G!$A:$A),INDEX(Min_G!$A:$A,MATCH(N34,Min_G!G:G,-1)+1))))))))</f>
        <v>0</v>
      </c>
      <c r="P34" s="54"/>
      <c r="Q34" s="78" cm="1">
        <f t="array" ref="Q34">IF(P34="",0,IF(P34="DSQ",1,IF(P34="ABD",1,IF(P34="NC",1,IF(P34="NP",0,IF(P34&gt;Min_G!H$2,Min_G!$A$2,IF(COUNTIF(Min_G!H:H,P34)=1,_xlfn.XLOOKUP(P34,Min_G!H:H,Min_G!$A:$A),INDEX(Min_G!$A:$A,MATCH(P34,Min_G!H:H,-1)+1))))))))</f>
        <v>0</v>
      </c>
      <c r="R34" s="52"/>
      <c r="S34" s="80" cm="1">
        <f t="array" ref="S34">IF(R34="",0,IF(R34="DSQ",1,IF(R34="ABD",1,IF(R34="NC",1,IF(R34="NP",0,IF(R34&gt;Min_G!I$2,Min_G!$A$2,IF(COUNTIF(Min_G!I:I,R34)=1,_xlfn.XLOOKUP(R34,Min_G!I:I,Min_G!$A:$A),INDEX(Min_G!$A:$A,MATCH(R34,Min_G!I:I,-1)+1))))))))</f>
        <v>0</v>
      </c>
      <c r="T34" s="81" t="str">
        <f t="shared" si="0"/>
        <v/>
      </c>
      <c r="U34" s="82" t="str">
        <f t="shared" si="1"/>
        <v/>
      </c>
      <c r="V34" s="82" t="str">
        <f t="shared" si="2"/>
        <v/>
      </c>
      <c r="W34" s="83" t="str">
        <f t="shared" si="3"/>
        <v/>
      </c>
      <c r="X34" s="81" t="str">
        <f t="shared" si="4"/>
        <v/>
      </c>
      <c r="Y34" s="82" t="str">
        <f t="shared" si="5"/>
        <v/>
      </c>
      <c r="Z34" s="82" t="str">
        <f t="shared" si="6"/>
        <v/>
      </c>
      <c r="AA34" s="83" t="str">
        <f t="shared" si="7"/>
        <v/>
      </c>
      <c r="AB34" s="81" t="str">
        <f t="shared" si="8"/>
        <v/>
      </c>
      <c r="AC34" s="82" t="str">
        <f t="shared" si="9"/>
        <v/>
      </c>
      <c r="AD34" s="82" t="str">
        <f t="shared" si="10"/>
        <v/>
      </c>
      <c r="AE34" s="83" t="str">
        <f t="shared" si="11"/>
        <v/>
      </c>
      <c r="AF34" s="123" t="str">
        <f t="shared" si="12"/>
        <v/>
      </c>
      <c r="AG34" s="120" t="str">
        <f t="shared" si="13"/>
        <v/>
      </c>
      <c r="AH34" s="120" t="str">
        <f t="shared" si="14"/>
        <v/>
      </c>
      <c r="AI34" s="1" t="str">
        <f t="shared" si="15"/>
        <v/>
      </c>
      <c r="AJ34" s="1" t="str">
        <f t="shared" si="16"/>
        <v/>
      </c>
      <c r="AK34" s="1" t="str">
        <f t="shared" si="17"/>
        <v/>
      </c>
      <c r="AL34" s="1" t="str">
        <f t="shared" si="18"/>
        <v/>
      </c>
      <c r="AM34" s="1" t="str">
        <f t="shared" si="19"/>
        <v/>
      </c>
      <c r="AN34" s="1" t="str">
        <f t="shared" si="20"/>
        <v/>
      </c>
      <c r="AO34" s="1" t="str">
        <f t="shared" si="21"/>
        <v/>
      </c>
      <c r="AP34" s="1" t="str">
        <f t="shared" si="22"/>
        <v/>
      </c>
    </row>
    <row r="35" spans="1:42" ht="22.5" customHeight="1" thickBot="1" x14ac:dyDescent="0.35">
      <c r="A35" s="43">
        <v>30</v>
      </c>
      <c r="B35" s="69"/>
      <c r="C35" s="48"/>
      <c r="D35" s="50"/>
      <c r="E35" s="72" cm="1">
        <f t="array" ref="E35">IF(D35="",0,IF(D35="DSQ",1,IF(D35="ABD",1,IF(D35="NC",1,IF(D35="NP",0,IF(D35&lt;Min_G!B$2,Min_G!$A$2,IF(COUNTIF(Min_G!B:B,D35)=1,_xlfn.XLOOKUP(D35,Min_G!B:B,Min_G!$A:$A),INDEX(Min_G!$A:$A,MATCH(D35,Min_G!B:B)+1))))))))</f>
        <v>0</v>
      </c>
      <c r="F35" s="44"/>
      <c r="G35" s="72" cm="1">
        <f t="array" ref="G35">IF(F35="",0,IF(F35="DSQ",1,IF(F35="ABD",1,IF(F35="NC",1,IF(F35="NP",0,IF(F35&lt;Min_G!D$2,Min_G!$A$2,IF(COUNTIF(Min_G!D:D,F35)=1,_xlfn.XLOOKUP(F35,Min_G!D:D,Min_G!$A:$A),INDEX(Min_G!$A:$A,MATCH(F35,Min_G!D:D)+1))))))))</f>
        <v>0</v>
      </c>
      <c r="H35" s="53"/>
      <c r="I35" s="74" cm="1">
        <f t="array" ref="I35">IF(H35="",0,IF(H35="DSQ",1,IF(H35="ABD",1,IF(H35="NC",1,IF(H35="NP",0,IF(H35&lt;Min_G!C$2,Min_G!$A$2,IF(COUNTIF(Min_G!C:C,H35)=1,_xlfn.XLOOKUP(H35,Min_G!C:C,Min_G!$A:$A),INDEX(Min_G!$A:$A,MATCH(H35,Min_G!C:C)+1))))))))</f>
        <v>0</v>
      </c>
      <c r="J35" s="50"/>
      <c r="K35" s="77" cm="1">
        <f t="array" ref="K35">IF(J35="",0,IF(J35="DSQ",1,IF(J35="ABD",1,IF(J35="NC",1,IF(J35="NP",0,IF(J35&gt;Min_G!E$2,Min_G!$A$2,IF(COUNTIF(Min_G!E:E,J35)=1,_xlfn.XLOOKUP(J35,Min_G!E:E,Min_G!$A:$A),INDEX(Min_G!$A:$A,MATCH(J35,Min_G!E:E,-1)+1))))))))</f>
        <v>0</v>
      </c>
      <c r="L35" s="44"/>
      <c r="M35" s="77" cm="1">
        <f t="array" ref="M35">IF(L35="",0,IF(L35="DSQ",1,IF(L35="ABD",1,IF(L35="NC",1,IF(L35="NP",0,IF(L35&gt;Min_G!F$2,Min_G!$A$2,IF(COUNTIF(Min_G!F:F,L35)=1,_xlfn.XLOOKUP(L35,Min_G!F:F,Min_G!$A:$A),INDEX(Min_G!$A:$A,MATCH(L35,Min_G!F:F,-1)+1))))))))</f>
        <v>0</v>
      </c>
      <c r="N35" s="44"/>
      <c r="O35" s="77" cm="1">
        <f t="array" ref="O35">IF(N35="",0,IF(N35="DSQ",1,IF(N35="ABD",1,IF(N35="NC",1,IF(N35="NP",0,IF(N35&gt;Min_G!G$2,Min_G!$A$2,IF(COUNTIF(Min_G!G:G,N35)=1,_xlfn.XLOOKUP(N35,Min_G!G:G,Min_G!$A:$A),INDEX(Min_G!$A:$A,MATCH(N35,Min_G!G:G,-1)+1))))))))</f>
        <v>0</v>
      </c>
      <c r="P35" s="44"/>
      <c r="Q35" s="79" cm="1">
        <f t="array" ref="Q35">IF(P35="",0,IF(P35="DSQ",1,IF(P35="ABD",1,IF(P35="NC",1,IF(P35="NP",0,IF(P35&gt;Min_G!H$2,Min_G!$A$2,IF(COUNTIF(Min_G!H:H,P35)=1,_xlfn.XLOOKUP(P35,Min_G!H:H,Min_G!$A:$A),INDEX(Min_G!$A:$A,MATCH(P35,Min_G!H:H,-1)+1))))))))</f>
        <v>0</v>
      </c>
      <c r="R35" s="50"/>
      <c r="S35" s="84" cm="1">
        <f t="array" ref="S35">IF(R35="",0,IF(R35="DSQ",1,IF(R35="ABD",1,IF(R35="NC",1,IF(R35="NP",0,IF(R35&gt;Min_G!I$2,Min_G!$A$2,IF(COUNTIF(Min_G!I:I,R35)=1,_xlfn.XLOOKUP(R35,Min_G!I:I,Min_G!$A:$A),INDEX(Min_G!$A:$A,MATCH(R35,Min_G!I:I,-1)+1))))))))</f>
        <v>0</v>
      </c>
      <c r="T35" s="85" t="str">
        <f t="shared" si="0"/>
        <v/>
      </c>
      <c r="U35" s="86" t="str">
        <f t="shared" si="1"/>
        <v/>
      </c>
      <c r="V35" s="86" t="str">
        <f t="shared" si="2"/>
        <v/>
      </c>
      <c r="W35" s="87" t="str">
        <f t="shared" si="3"/>
        <v/>
      </c>
      <c r="X35" s="85" t="str">
        <f t="shared" si="4"/>
        <v/>
      </c>
      <c r="Y35" s="86" t="str">
        <f t="shared" si="5"/>
        <v/>
      </c>
      <c r="Z35" s="86" t="str">
        <f t="shared" si="6"/>
        <v/>
      </c>
      <c r="AA35" s="87" t="str">
        <f t="shared" si="7"/>
        <v/>
      </c>
      <c r="AB35" s="85" t="str">
        <f t="shared" si="8"/>
        <v/>
      </c>
      <c r="AC35" s="86" t="str">
        <f t="shared" si="9"/>
        <v/>
      </c>
      <c r="AD35" s="86" t="str">
        <f t="shared" si="10"/>
        <v/>
      </c>
      <c r="AE35" s="87" t="str">
        <f t="shared" si="11"/>
        <v/>
      </c>
      <c r="AF35" s="123" t="str">
        <f t="shared" si="12"/>
        <v/>
      </c>
      <c r="AG35" s="120" t="str">
        <f t="shared" si="13"/>
        <v/>
      </c>
      <c r="AH35" s="120" t="str">
        <f t="shared" si="14"/>
        <v/>
      </c>
      <c r="AI35" s="1" t="str">
        <f t="shared" si="15"/>
        <v/>
      </c>
      <c r="AJ35" s="1" t="str">
        <f t="shared" si="16"/>
        <v/>
      </c>
      <c r="AK35" s="1" t="str">
        <f t="shared" si="17"/>
        <v/>
      </c>
      <c r="AL35" s="1" t="str">
        <f t="shared" si="18"/>
        <v/>
      </c>
      <c r="AM35" s="1" t="str">
        <f t="shared" si="19"/>
        <v/>
      </c>
      <c r="AN35" s="1" t="str">
        <f t="shared" si="20"/>
        <v/>
      </c>
      <c r="AO35" s="1" t="str">
        <f t="shared" si="21"/>
        <v/>
      </c>
      <c r="AP35" s="1" t="str">
        <f t="shared" si="22"/>
        <v/>
      </c>
    </row>
    <row r="36" spans="1:42" ht="22.5" customHeight="1" thickTop="1" x14ac:dyDescent="0.3"/>
    <row r="37" spans="1:42" ht="22.5" customHeight="1" x14ac:dyDescent="0.3"/>
    <row r="38" spans="1:42" ht="22.5" customHeight="1" x14ac:dyDescent="0.3"/>
    <row r="39" spans="1:42" ht="22.5" customHeight="1" x14ac:dyDescent="0.3"/>
    <row r="40" spans="1:42" ht="22.5" customHeight="1" x14ac:dyDescent="0.3"/>
    <row r="41" spans="1:42" ht="22.5" customHeight="1" x14ac:dyDescent="0.3"/>
    <row r="42" spans="1:42" ht="22.5" customHeight="1" x14ac:dyDescent="0.3"/>
    <row r="43" spans="1:42" ht="22.5" customHeight="1" x14ac:dyDescent="0.3"/>
    <row r="44" spans="1:42" ht="22.5" customHeight="1" x14ac:dyDescent="0.3"/>
    <row r="45" spans="1:42" ht="22.5" customHeight="1" x14ac:dyDescent="0.3"/>
    <row r="46" spans="1:42" ht="22.5" customHeight="1" x14ac:dyDescent="0.3"/>
    <row r="47" spans="1:42" ht="22.5" customHeight="1" x14ac:dyDescent="0.3"/>
    <row r="48" spans="1:42" ht="22.5" customHeight="1" x14ac:dyDescent="0.3"/>
    <row r="49" spans="20:23" ht="22.5" customHeight="1" x14ac:dyDescent="0.3"/>
    <row r="50" spans="20:23" ht="22.5" customHeight="1" x14ac:dyDescent="0.3">
      <c r="T50" s="1"/>
      <c r="U50" s="1"/>
      <c r="V50" s="1"/>
      <c r="W50" s="1"/>
    </row>
    <row r="51" spans="20:23" ht="22.5" customHeight="1" x14ac:dyDescent="0.3">
      <c r="T51" s="1"/>
      <c r="U51" s="1"/>
      <c r="V51" s="1"/>
      <c r="W51" s="1"/>
    </row>
    <row r="52" spans="20:23" ht="22.5" customHeight="1" x14ac:dyDescent="0.3">
      <c r="T52" s="1"/>
      <c r="U52" s="1"/>
      <c r="V52" s="1"/>
      <c r="W52" s="1"/>
    </row>
    <row r="53" spans="20:23" ht="22.5" customHeight="1" x14ac:dyDescent="0.3">
      <c r="T53" s="1"/>
      <c r="U53" s="1"/>
      <c r="V53" s="1"/>
      <c r="W53" s="1"/>
    </row>
    <row r="54" spans="20:23" ht="22.5" customHeight="1" x14ac:dyDescent="0.3">
      <c r="T54" s="1"/>
      <c r="U54" s="1"/>
      <c r="V54" s="1"/>
      <c r="W54" s="1"/>
    </row>
    <row r="55" spans="20:23" ht="22.5" customHeight="1" x14ac:dyDescent="0.3">
      <c r="T55" s="1"/>
      <c r="U55" s="1"/>
      <c r="V55" s="1"/>
      <c r="W55" s="1"/>
    </row>
    <row r="56" spans="20:23" ht="22.5" customHeight="1" x14ac:dyDescent="0.3">
      <c r="T56" s="1"/>
      <c r="U56" s="1"/>
      <c r="V56" s="1"/>
      <c r="W56" s="1"/>
    </row>
    <row r="57" spans="20:23" ht="22.5" customHeight="1" x14ac:dyDescent="0.3">
      <c r="T57" s="1"/>
      <c r="U57" s="1"/>
      <c r="V57" s="1"/>
      <c r="W57" s="1"/>
    </row>
    <row r="58" spans="20:23" ht="22.5" customHeight="1" x14ac:dyDescent="0.3">
      <c r="T58" s="1"/>
      <c r="U58" s="1"/>
      <c r="V58" s="1"/>
      <c r="W58" s="1"/>
    </row>
    <row r="59" spans="20:23" ht="22.5" customHeight="1" x14ac:dyDescent="0.3">
      <c r="T59" s="1"/>
      <c r="U59" s="1"/>
      <c r="V59" s="1"/>
      <c r="W59" s="1"/>
    </row>
    <row r="60" spans="20:23" ht="22.5" customHeight="1" x14ac:dyDescent="0.3">
      <c r="T60" s="1"/>
      <c r="U60" s="1"/>
      <c r="V60" s="1"/>
      <c r="W60" s="1"/>
    </row>
    <row r="61" spans="20:23" ht="22.5" customHeight="1" x14ac:dyDescent="0.3">
      <c r="T61" s="1"/>
      <c r="U61" s="1"/>
      <c r="V61" s="1"/>
      <c r="W61" s="1"/>
    </row>
    <row r="62" spans="20:23" ht="22.5" customHeight="1" x14ac:dyDescent="0.3">
      <c r="T62" s="1"/>
      <c r="U62" s="1"/>
      <c r="V62" s="1"/>
      <c r="W62" s="1"/>
    </row>
    <row r="63" spans="20:23" ht="22.5" customHeight="1" x14ac:dyDescent="0.3">
      <c r="T63" s="1"/>
      <c r="U63" s="1"/>
      <c r="V63" s="1"/>
      <c r="W63" s="1"/>
    </row>
    <row r="64" spans="20:23" ht="22.5" customHeight="1" x14ac:dyDescent="0.3">
      <c r="T64" s="1"/>
      <c r="U64" s="1"/>
      <c r="V64" s="1"/>
      <c r="W64" s="1"/>
    </row>
    <row r="65" s="1" customFormat="1" ht="22.5" customHeight="1" x14ac:dyDescent="0.3"/>
    <row r="66" s="1" customFormat="1" ht="22.5" customHeight="1" x14ac:dyDescent="0.3"/>
    <row r="67" s="1" customFormat="1" ht="22.5" customHeight="1" x14ac:dyDescent="0.3"/>
  </sheetData>
  <sheetProtection algorithmName="SHA-512" hashValue="DkGYP+g1vQC6qspn0RlZvyyDSr2/Af9WYsuvnVMTVr7EFwDDYAclXk+397Ych3iDgcyh5uyLmyTpYglEgQ4fcQ==" saltValue="ohudEdteB8G/sHTt/EUJQA==" spinCount="100000" sheet="1" objects="1" scenarios="1"/>
  <mergeCells count="34">
    <mergeCell ref="T3:U3"/>
    <mergeCell ref="T2:U2"/>
    <mergeCell ref="AO5:AP5"/>
    <mergeCell ref="T4:W4"/>
    <mergeCell ref="X4:AA4"/>
    <mergeCell ref="AB4:AE4"/>
    <mergeCell ref="AI5:AK5"/>
    <mergeCell ref="AM5:AN5"/>
    <mergeCell ref="Z3:AA3"/>
    <mergeCell ref="X3:Y3"/>
    <mergeCell ref="X2:Y2"/>
    <mergeCell ref="V3:W3"/>
    <mergeCell ref="V2:W2"/>
    <mergeCell ref="N2:O2"/>
    <mergeCell ref="P2:Q2"/>
    <mergeCell ref="A1:C2"/>
    <mergeCell ref="AD1:AE1"/>
    <mergeCell ref="Z2:AA2"/>
    <mergeCell ref="A3:C4"/>
    <mergeCell ref="AB2:AC2"/>
    <mergeCell ref="AB3:AC3"/>
    <mergeCell ref="T1:AC1"/>
    <mergeCell ref="D3:S4"/>
    <mergeCell ref="R1:S1"/>
    <mergeCell ref="D2:E2"/>
    <mergeCell ref="F2:G2"/>
    <mergeCell ref="D1:E1"/>
    <mergeCell ref="F1:G1"/>
    <mergeCell ref="H1:I1"/>
    <mergeCell ref="J1:Q1"/>
    <mergeCell ref="R2:S2"/>
    <mergeCell ref="H2:I2"/>
    <mergeCell ref="J2:K2"/>
    <mergeCell ref="L2:M2"/>
  </mergeCells>
  <printOptions horizontalCentered="1" verticalCentered="1"/>
  <pageMargins left="0.39370078740157483" right="0.39370078740157483" top="0.39370078740157483" bottom="0.39370078740157483" header="0" footer="0"/>
  <pageSetup paperSize="9" scale="44" orientation="landscape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DropDown="1" showInputMessage="1" showErrorMessage="1" errorTitle="ATTENTION" error="Veuillez saisir une information autorisée (NP, DSQ ou ABD) ou une performance correcte!" xr:uid="{E67D2D32-F989-4F7B-ABFC-5EA71746439B}">
          <x14:formula1>
            <xm:f>Sources!$C:$C</xm:f>
          </x14:formula1>
          <xm:sqref>R6:R35 P6:P35 N6:N35 L6:L35 J6:J35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3770BB49-A3DA-44F5-B423-21298973A926}">
          <x14:formula1>
            <xm:f>Sources!$B:$B</xm:f>
          </x14:formula1>
          <xm:sqref>H6:H35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386621BE-2EDA-4690-9588-D5E224E85E47}">
          <x14:formula1>
            <xm:f>Sources!$A:$A</xm:f>
          </x14:formula1>
          <xm:sqref>D6:D35 F6:F35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865F3-2FDB-4094-AAD9-E9F7E5FB914D}">
  <sheetPr codeName="Feuil11">
    <pageSetUpPr fitToPage="1"/>
  </sheetPr>
  <dimension ref="A1:Q35"/>
  <sheetViews>
    <sheetView zoomScaleNormal="100" workbookViewId="0">
      <selection activeCell="K2" sqref="K2:L2"/>
    </sheetView>
  </sheetViews>
  <sheetFormatPr baseColWidth="10" defaultColWidth="11.6640625" defaultRowHeight="18.600000000000001" x14ac:dyDescent="0.3"/>
  <cols>
    <col min="1" max="1" width="7.21875" style="1" bestFit="1" customWidth="1"/>
    <col min="2" max="3" width="21.5546875" style="1" customWidth="1"/>
    <col min="4" max="4" width="6.44140625" style="1" customWidth="1"/>
    <col min="5" max="12" width="14.5546875" style="1" customWidth="1"/>
    <col min="13" max="17" width="8.5546875" style="2" customWidth="1"/>
    <col min="18" max="16384" width="11.6640625" style="1"/>
  </cols>
  <sheetData>
    <row r="1" spans="1:17" ht="44.25" customHeight="1" thickTop="1" thickBot="1" x14ac:dyDescent="0.35">
      <c r="A1" s="242" t="s">
        <v>99</v>
      </c>
      <c r="B1" s="243"/>
      <c r="C1" s="243"/>
      <c r="D1" s="244"/>
      <c r="E1" s="234" t="s">
        <v>22</v>
      </c>
      <c r="F1" s="235"/>
      <c r="G1" s="235"/>
      <c r="H1" s="236"/>
      <c r="I1" s="252" t="s">
        <v>23</v>
      </c>
      <c r="J1" s="236"/>
      <c r="K1" s="252" t="s">
        <v>24</v>
      </c>
      <c r="L1" s="253"/>
      <c r="M1" s="232" t="s">
        <v>63</v>
      </c>
      <c r="N1" s="233"/>
      <c r="O1" s="233"/>
      <c r="P1" s="233"/>
      <c r="Q1" s="105">
        <f>LARGE(M5:M34,1)+LARGE(M5:M34,2)+LARGE(M5:M34,3)+LARGE(M5:M34,4)+LARGE(M5:M34,5)</f>
        <v>0</v>
      </c>
    </row>
    <row r="2" spans="1:17" ht="60" customHeight="1" thickBot="1" x14ac:dyDescent="0.5">
      <c r="A2" s="245"/>
      <c r="B2" s="246"/>
      <c r="C2" s="246"/>
      <c r="D2" s="247"/>
      <c r="E2" s="254" t="s">
        <v>124</v>
      </c>
      <c r="F2" s="238"/>
      <c r="G2" s="237" t="s">
        <v>85</v>
      </c>
      <c r="H2" s="238"/>
      <c r="I2" s="237" t="s">
        <v>125</v>
      </c>
      <c r="J2" s="238"/>
      <c r="K2" s="237" t="s">
        <v>90</v>
      </c>
      <c r="L2" s="251"/>
      <c r="M2" s="102" t="s">
        <v>38</v>
      </c>
      <c r="N2" s="103" t="s">
        <v>39</v>
      </c>
      <c r="O2" s="103" t="s">
        <v>40</v>
      </c>
      <c r="P2" s="103" t="s">
        <v>41</v>
      </c>
      <c r="Q2" s="104" t="s">
        <v>42</v>
      </c>
    </row>
    <row r="3" spans="1:17" ht="60" customHeight="1" thickBot="1" x14ac:dyDescent="0.35">
      <c r="A3" s="248"/>
      <c r="B3" s="249"/>
      <c r="C3" s="249"/>
      <c r="D3" s="250"/>
      <c r="E3" s="239" t="s">
        <v>92</v>
      </c>
      <c r="F3" s="240"/>
      <c r="G3" s="240"/>
      <c r="H3" s="240"/>
      <c r="I3" s="240"/>
      <c r="J3" s="240"/>
      <c r="K3" s="240"/>
      <c r="L3" s="241"/>
      <c r="M3" s="99">
        <f>LARGE(M5:M34,1)</f>
        <v>0</v>
      </c>
      <c r="N3" s="100">
        <f>LARGE(M5:M34,2)</f>
        <v>0</v>
      </c>
      <c r="O3" s="100">
        <f>LARGE(M5:M34,3)</f>
        <v>0</v>
      </c>
      <c r="P3" s="100">
        <f>LARGE(M5:M34,4)</f>
        <v>0</v>
      </c>
      <c r="Q3" s="101">
        <f>LARGE(M5:M34,5)</f>
        <v>0</v>
      </c>
    </row>
    <row r="4" spans="1:17" ht="45" customHeight="1" thickTop="1" thickBot="1" x14ac:dyDescent="0.35">
      <c r="A4" s="41"/>
      <c r="B4" s="40" t="s">
        <v>26</v>
      </c>
      <c r="C4" s="94" t="s">
        <v>27</v>
      </c>
      <c r="D4" s="45" t="s">
        <v>34</v>
      </c>
      <c r="E4" s="60" t="s">
        <v>54</v>
      </c>
      <c r="F4" s="61" t="s">
        <v>29</v>
      </c>
      <c r="G4" s="60" t="s">
        <v>58</v>
      </c>
      <c r="H4" s="61" t="s">
        <v>29</v>
      </c>
      <c r="I4" s="62" t="s">
        <v>54</v>
      </c>
      <c r="J4" s="58" t="s">
        <v>33</v>
      </c>
      <c r="K4" s="62" t="s">
        <v>55</v>
      </c>
      <c r="L4" s="59" t="s">
        <v>33</v>
      </c>
      <c r="M4" s="226" t="s">
        <v>37</v>
      </c>
      <c r="N4" s="227"/>
      <c r="O4" s="227"/>
      <c r="P4" s="227"/>
      <c r="Q4" s="228"/>
    </row>
    <row r="5" spans="1:17" ht="22.5" customHeight="1" x14ac:dyDescent="0.3">
      <c r="A5" s="42">
        <v>1</v>
      </c>
      <c r="B5" s="91"/>
      <c r="C5" s="95"/>
      <c r="D5" s="98"/>
      <c r="E5" s="52"/>
      <c r="F5" s="71" t="str" cm="1">
        <f t="array" ref="F5">IF($D5="","Choisir genre",IF(E5="",0,IF(E5="DSQ",1,IF(E5="ABD",1,IF(E5="NC",1,IF(E5="NP",0,IF($D5="F",IF(E5&lt;Cad_Jun_F!C$2,Cad_Jun_F!$A$2,IF(COUNTIF(Cad_Jun_F!C:C,E5)=1,_xlfn.XLOOKUP(E5,Cad_Jun_F!C:C,Cad_Jun_F!$A:$A),INDEX(Cad_Jun_F!$A:$A,MATCH(E5,Cad_Jun_F!C:C)+1))),IF(E5&lt;Cad_Jun_G!C$2,Cad_Jun_G!$A$2,IF(COUNTIF(Cad_Jun_G!C:C,E5)=1,_xlfn.XLOOKUP(E5,Cad_Jun_G!C:C,Cad_Jun_G!$A:$A),INDEX(Cad_Jun_G!$A:$A,MATCH(E5,Cad_Jun_G!C:C)+1))))))))))</f>
        <v>Choisir genre</v>
      </c>
      <c r="G5" s="52"/>
      <c r="H5" s="71" t="str" cm="1">
        <f t="array" ref="H5">IF($D5="","Choisir genre",IF(G5="",0,IF(G5="DSQ",1,IF(G5="ABD",1,IF(G5="NC",1,IF(G5="NP",0,IF($D5="F",IF(G5&lt;Cad_Jun_F!D$2,Cad_Jun_F!$A$2,IF(COUNTIF(Cad_Jun_F!D:D,G5)=1,_xlfn.XLOOKUP(G5,Cad_Jun_F!D:D,Cad_Jun_F!$A:$A),INDEX(Cad_Jun_F!$A:$A,MATCH(G5,Cad_Jun_F!D:D)+1))),IF(G5&lt;Cad_Jun_G!D$2,Cad_Jun_G!$A$2,IF(COUNTIF(Cad_Jun_G!D:D,G5)=1,_xlfn.XLOOKUP(G5,Cad_Jun_G!D:D,Cad_Jun_G!$A:$A),INDEX(Cad_Jun_G!$A:$A,MATCH(G5,Cad_Jun_G!D:D)+1))))))))))</f>
        <v>Choisir genre</v>
      </c>
      <c r="I5" s="54"/>
      <c r="J5" s="71" t="str" cm="1">
        <f t="array" ref="J5">IF($D5="","Choisir genre",IF(I5="",0,IF(I5="DSQ",1,IF(I5="ABD",1,IF(I5="NC",1,IF(I5="NP",0,IF($D5="F",IF(I5&lt;Cad_Jun_F!G$2,Cad_Jun_F!$A$2,IF(COUNTIF(Cad_Jun_F!G:G,I5)=1,_xlfn.XLOOKUP(I5,Cad_Jun_F!G:G,Cad_Jun_F!$A:$A),INDEX(Cad_Jun_F!$A:$A,MATCH(I5,Cad_Jun_F!G:G)+1))),IF(I5&lt;Cad_Jun_G!G$2,Cad_Jun_G!$A$2,IF(COUNTIF(Cad_Jun_G!G:G,I5)=1,_xlfn.XLOOKUP(I5,Cad_Jun_G!G:G,Cad_Jun_G!$A:$A),INDEX(Cad_Jun_G!$A:$A,MATCH(I5,Cad_Jun_G!G:G)+1))))))))))</f>
        <v>Choisir genre</v>
      </c>
      <c r="K5" s="55"/>
      <c r="L5" s="71" t="str" cm="1">
        <f t="array" ref="L5">IF($D5="","Choisir genre",IF(K5="",0,IF(K5="DSQ",1,IF(K5="ABD",1,IF(K5="NC",1,IF(K5="NP",0,IF($D5="F",IF(K5&lt;Cad_Jun_F!E$2,Cad_Jun_F!$A$2,IF(COUNTIF(Cad_Jun_F!E:E,K5)=1,_xlfn.XLOOKUP(K5,Cad_Jun_F!E:E,Cad_Jun_F!$A:$A),INDEX(Cad_Jun_F!$A:$A,MATCH(K5,Cad_Jun_F!E:E)+1))),IF(K5&lt;Cad_Jun_G!E$2,Cad_Jun_G!$A$2,IF(COUNTIF(Cad_Jun_G!E:E,K5)=1,_xlfn.XLOOKUP(K5,Cad_Jun_G!E:E,Cad_Jun_G!$A:$A),INDEX(Cad_Jun_G!$A:$A,MATCH(K5,Cad_Jun_G!E:E)+1))))))))))</f>
        <v>Choisir genre</v>
      </c>
      <c r="M5" s="229">
        <f t="shared" ref="M5:M34" si="0">MAX(F5,H5,J5,L5)</f>
        <v>0</v>
      </c>
      <c r="N5" s="230"/>
      <c r="O5" s="230"/>
      <c r="P5" s="230"/>
      <c r="Q5" s="231"/>
    </row>
    <row r="6" spans="1:17" ht="22.5" customHeight="1" x14ac:dyDescent="0.3">
      <c r="A6" s="42">
        <v>2</v>
      </c>
      <c r="B6" s="92"/>
      <c r="C6" s="96"/>
      <c r="D6" s="47"/>
      <c r="E6" s="49"/>
      <c r="F6" s="71" t="str" cm="1">
        <f t="array" ref="F6">IF($D6="","Choisir genre",IF(E6="",0,IF(E6="DSQ",1,IF(E6="ABD",1,IF(E6="NC",1,IF(E6="NP",0,IF($D6="F",IF(E6&lt;Cad_Jun_F!C$2,Cad_Jun_F!$A$2,IF(COUNTIF(Cad_Jun_F!C:C,E6)=1,_xlfn.XLOOKUP(E6,Cad_Jun_F!C:C,Cad_Jun_F!$A:$A),INDEX(Cad_Jun_F!$A:$A,MATCH(E6,Cad_Jun_F!C:C)+1))),IF(E6&lt;Cad_Jun_G!C$2,Cad_Jun_G!$A$2,IF(COUNTIF(Cad_Jun_G!C:C,E6)=1,_xlfn.XLOOKUP(E6,Cad_Jun_G!C:C,Cad_Jun_G!$A:$A),INDEX(Cad_Jun_G!$A:$A,MATCH(E6,Cad_Jun_G!C:C)+1))))))))))</f>
        <v>Choisir genre</v>
      </c>
      <c r="G6" s="52"/>
      <c r="H6" s="71" t="str" cm="1">
        <f t="array" ref="H6">IF($D6="","Choisir genre",IF(G6="",0,IF(G6="DSQ",1,IF(G6="ABD",1,IF(G6="NC",1,IF(G6="NP",0,IF($D6="F",IF(G6&lt;Cad_Jun_F!D$2,Cad_Jun_F!$A$2,IF(COUNTIF(Cad_Jun_F!D:D,G6)=1,_xlfn.XLOOKUP(G6,Cad_Jun_F!D:D,Cad_Jun_F!$A:$A),INDEX(Cad_Jun_F!$A:$A,MATCH(G6,Cad_Jun_F!D:D)+1))),IF(G6&lt;Cad_Jun_G!D$2,Cad_Jun_G!$A$2,IF(COUNTIF(Cad_Jun_G!D:D,G6)=1,_xlfn.XLOOKUP(G6,Cad_Jun_G!D:D,Cad_Jun_G!$A:$A),INDEX(Cad_Jun_G!$A:$A,MATCH(G6,Cad_Jun_G!D:D)+1))))))))))</f>
        <v>Choisir genre</v>
      </c>
      <c r="I6" s="54"/>
      <c r="J6" s="71" t="str" cm="1">
        <f t="array" ref="J6">IF($D6="","Choisir genre",IF(I6="",0,IF(I6="DSQ",1,IF(I6="ABD",1,IF(I6="NC",1,IF(I6="NP",0,IF($D6="F",IF(I6&lt;Cad_Jun_F!G$2,Cad_Jun_F!$A$2,IF(COUNTIF(Cad_Jun_F!G:G,I6)=1,_xlfn.XLOOKUP(I6,Cad_Jun_F!G:G,Cad_Jun_F!$A:$A),INDEX(Cad_Jun_F!$A:$A,MATCH(I6,Cad_Jun_F!G:G)+1))),IF(I6&lt;Cad_Jun_G!G$2,Cad_Jun_G!$A$2,IF(COUNTIF(Cad_Jun_G!G:G,I6)=1,_xlfn.XLOOKUP(I6,Cad_Jun_G!G:G,Cad_Jun_G!$A:$A),INDEX(Cad_Jun_G!$A:$A,MATCH(I6,Cad_Jun_G!G:G)+1))))))))))</f>
        <v>Choisir genre</v>
      </c>
      <c r="K6" s="55"/>
      <c r="L6" s="71" t="str" cm="1">
        <f t="array" ref="L6">IF($D6="","Choisir genre",IF(K6="",0,IF(K6="DSQ",1,IF(K6="ABD",1,IF(K6="NC",1,IF(K6="NP",0,IF($D6="F",IF(K6&lt;Cad_Jun_F!E$2,Cad_Jun_F!$A$2,IF(COUNTIF(Cad_Jun_F!E:E,K6)=1,_xlfn.XLOOKUP(K6,Cad_Jun_F!E:E,Cad_Jun_F!$A:$A),INDEX(Cad_Jun_F!$A:$A,MATCH(K6,Cad_Jun_F!E:E)+1))),IF(K6&lt;Cad_Jun_G!E$2,Cad_Jun_G!$A$2,IF(COUNTIF(Cad_Jun_G!E:E,K6)=1,_xlfn.XLOOKUP(K6,Cad_Jun_G!E:E,Cad_Jun_G!$A:$A),INDEX(Cad_Jun_G!$A:$A,MATCH(K6,Cad_Jun_G!E:E)+1))))))))))</f>
        <v>Choisir genre</v>
      </c>
      <c r="M6" s="220">
        <f t="shared" si="0"/>
        <v>0</v>
      </c>
      <c r="N6" s="221"/>
      <c r="O6" s="221"/>
      <c r="P6" s="221"/>
      <c r="Q6" s="222"/>
    </row>
    <row r="7" spans="1:17" ht="22.5" customHeight="1" x14ac:dyDescent="0.3">
      <c r="A7" s="42">
        <v>3</v>
      </c>
      <c r="B7" s="92"/>
      <c r="C7" s="96"/>
      <c r="D7" s="47"/>
      <c r="E7" s="49"/>
      <c r="F7" s="71" t="str" cm="1">
        <f t="array" ref="F7">IF($D7="","Choisir genre",IF(E7="",0,IF(E7="DSQ",1,IF(E7="ABD",1,IF(E7="NC",1,IF(E7="NP",0,IF($D7="F",IF(E7&lt;Cad_Jun_F!C$2,Cad_Jun_F!$A$2,IF(COUNTIF(Cad_Jun_F!C:C,E7)=1,_xlfn.XLOOKUP(E7,Cad_Jun_F!C:C,Cad_Jun_F!$A:$A),INDEX(Cad_Jun_F!$A:$A,MATCH(E7,Cad_Jun_F!C:C)+1))),IF(E7&lt;Cad_Jun_G!C$2,Cad_Jun_G!$A$2,IF(COUNTIF(Cad_Jun_G!C:C,E7)=1,_xlfn.XLOOKUP(E7,Cad_Jun_G!C:C,Cad_Jun_G!$A:$A),INDEX(Cad_Jun_G!$A:$A,MATCH(E7,Cad_Jun_G!C:C)+1))))))))))</f>
        <v>Choisir genre</v>
      </c>
      <c r="G7" s="52"/>
      <c r="H7" s="71" t="str" cm="1">
        <f t="array" ref="H7">IF($D7="","Choisir genre",IF(G7="",0,IF(G7="DSQ",1,IF(G7="ABD",1,IF(G7="NC",1,IF(G7="NP",0,IF($D7="F",IF(G7&lt;Cad_Jun_F!D$2,Cad_Jun_F!$A$2,IF(COUNTIF(Cad_Jun_F!D:D,G7)=1,_xlfn.XLOOKUP(G7,Cad_Jun_F!D:D,Cad_Jun_F!$A:$A),INDEX(Cad_Jun_F!$A:$A,MATCH(G7,Cad_Jun_F!D:D)+1))),IF(G7&lt;Cad_Jun_G!D$2,Cad_Jun_G!$A$2,IF(COUNTIF(Cad_Jun_G!D:D,G7)=1,_xlfn.XLOOKUP(G7,Cad_Jun_G!D:D,Cad_Jun_G!$A:$A),INDEX(Cad_Jun_G!$A:$A,MATCH(G7,Cad_Jun_G!D:D)+1))))))))))</f>
        <v>Choisir genre</v>
      </c>
      <c r="I7" s="54"/>
      <c r="J7" s="71" t="str" cm="1">
        <f t="array" ref="J7">IF($D7="","Choisir genre",IF(I7="",0,IF(I7="DSQ",1,IF(I7="ABD",1,IF(I7="NC",1,IF(I7="NP",0,IF($D7="F",IF(I7&lt;Cad_Jun_F!G$2,Cad_Jun_F!$A$2,IF(COUNTIF(Cad_Jun_F!G:G,I7)=1,_xlfn.XLOOKUP(I7,Cad_Jun_F!G:G,Cad_Jun_F!$A:$A),INDEX(Cad_Jun_F!$A:$A,MATCH(I7,Cad_Jun_F!G:G)+1))),IF(I7&lt;Cad_Jun_G!G$2,Cad_Jun_G!$A$2,IF(COUNTIF(Cad_Jun_G!G:G,I7)=1,_xlfn.XLOOKUP(I7,Cad_Jun_G!G:G,Cad_Jun_G!$A:$A),INDEX(Cad_Jun_G!$A:$A,MATCH(I7,Cad_Jun_G!G:G)+1))))))))))</f>
        <v>Choisir genre</v>
      </c>
      <c r="K7" s="55"/>
      <c r="L7" s="71" t="str" cm="1">
        <f t="array" ref="L7">IF($D7="","Choisir genre",IF(K7="",0,IF(K7="DSQ",1,IF(K7="ABD",1,IF(K7="NC",1,IF(K7="NP",0,IF($D7="F",IF(K7&lt;Cad_Jun_F!E$2,Cad_Jun_F!$A$2,IF(COUNTIF(Cad_Jun_F!E:E,K7)=1,_xlfn.XLOOKUP(K7,Cad_Jun_F!E:E,Cad_Jun_F!$A:$A),INDEX(Cad_Jun_F!$A:$A,MATCH(K7,Cad_Jun_F!E:E)+1))),IF(K7&lt;Cad_Jun_G!E$2,Cad_Jun_G!$A$2,IF(COUNTIF(Cad_Jun_G!E:E,K7)=1,_xlfn.XLOOKUP(K7,Cad_Jun_G!E:E,Cad_Jun_G!$A:$A),INDEX(Cad_Jun_G!$A:$A,MATCH(K7,Cad_Jun_G!E:E)+1))))))))))</f>
        <v>Choisir genre</v>
      </c>
      <c r="M7" s="220">
        <f t="shared" si="0"/>
        <v>0</v>
      </c>
      <c r="N7" s="221"/>
      <c r="O7" s="221"/>
      <c r="P7" s="221"/>
      <c r="Q7" s="222"/>
    </row>
    <row r="8" spans="1:17" ht="22.5" customHeight="1" x14ac:dyDescent="0.3">
      <c r="A8" s="42">
        <v>4</v>
      </c>
      <c r="B8" s="92"/>
      <c r="C8" s="96"/>
      <c r="D8" s="47"/>
      <c r="E8" s="49"/>
      <c r="F8" s="71" t="str" cm="1">
        <f t="array" ref="F8">IF($D8="","Choisir genre",IF(E8="",0,IF(E8="DSQ",1,IF(E8="ABD",1,IF(E8="NC",1,IF(E8="NP",0,IF($D8="F",IF(E8&lt;Cad_Jun_F!C$2,Cad_Jun_F!$A$2,IF(COUNTIF(Cad_Jun_F!C:C,E8)=1,_xlfn.XLOOKUP(E8,Cad_Jun_F!C:C,Cad_Jun_F!$A:$A),INDEX(Cad_Jun_F!$A:$A,MATCH(E8,Cad_Jun_F!C:C)+1))),IF(E8&lt;Cad_Jun_G!C$2,Cad_Jun_G!$A$2,IF(COUNTIF(Cad_Jun_G!C:C,E8)=1,_xlfn.XLOOKUP(E8,Cad_Jun_G!C:C,Cad_Jun_G!$A:$A),INDEX(Cad_Jun_G!$A:$A,MATCH(E8,Cad_Jun_G!C:C)+1))))))))))</f>
        <v>Choisir genre</v>
      </c>
      <c r="G8" s="52"/>
      <c r="H8" s="71" t="str" cm="1">
        <f t="array" ref="H8">IF($D8="","Choisir genre",IF(G8="",0,IF(G8="DSQ",1,IF(G8="ABD",1,IF(G8="NC",1,IF(G8="NP",0,IF($D8="F",IF(G8&lt;Cad_Jun_F!D$2,Cad_Jun_F!$A$2,IF(COUNTIF(Cad_Jun_F!D:D,G8)=1,_xlfn.XLOOKUP(G8,Cad_Jun_F!D:D,Cad_Jun_F!$A:$A),INDEX(Cad_Jun_F!$A:$A,MATCH(G8,Cad_Jun_F!D:D)+1))),IF(G8&lt;Cad_Jun_G!D$2,Cad_Jun_G!$A$2,IF(COUNTIF(Cad_Jun_G!D:D,G8)=1,_xlfn.XLOOKUP(G8,Cad_Jun_G!D:D,Cad_Jun_G!$A:$A),INDEX(Cad_Jun_G!$A:$A,MATCH(G8,Cad_Jun_G!D:D)+1))))))))))</f>
        <v>Choisir genre</v>
      </c>
      <c r="I8" s="54"/>
      <c r="J8" s="71" t="str" cm="1">
        <f t="array" ref="J8">IF($D8="","Choisir genre",IF(I8="",0,IF(I8="DSQ",1,IF(I8="ABD",1,IF(I8="NC",1,IF(I8="NP",0,IF($D8="F",IF(I8&lt;Cad_Jun_F!G$2,Cad_Jun_F!$A$2,IF(COUNTIF(Cad_Jun_F!G:G,I8)=1,_xlfn.XLOOKUP(I8,Cad_Jun_F!G:G,Cad_Jun_F!$A:$A),INDEX(Cad_Jun_F!$A:$A,MATCH(I8,Cad_Jun_F!G:G)+1))),IF(I8&lt;Cad_Jun_G!G$2,Cad_Jun_G!$A$2,IF(COUNTIF(Cad_Jun_G!G:G,I8)=1,_xlfn.XLOOKUP(I8,Cad_Jun_G!G:G,Cad_Jun_G!$A:$A),INDEX(Cad_Jun_G!$A:$A,MATCH(I8,Cad_Jun_G!G:G)+1))))))))))</f>
        <v>Choisir genre</v>
      </c>
      <c r="K8" s="55"/>
      <c r="L8" s="71" t="str" cm="1">
        <f t="array" ref="L8">IF($D8="","Choisir genre",IF(K8="",0,IF(K8="DSQ",1,IF(K8="ABD",1,IF(K8="NC",1,IF(K8="NP",0,IF($D8="F",IF(K8&lt;Cad_Jun_F!E$2,Cad_Jun_F!$A$2,IF(COUNTIF(Cad_Jun_F!E:E,K8)=1,_xlfn.XLOOKUP(K8,Cad_Jun_F!E:E,Cad_Jun_F!$A:$A),INDEX(Cad_Jun_F!$A:$A,MATCH(K8,Cad_Jun_F!E:E)+1))),IF(K8&lt;Cad_Jun_G!E$2,Cad_Jun_G!$A$2,IF(COUNTIF(Cad_Jun_G!E:E,K8)=1,_xlfn.XLOOKUP(K8,Cad_Jun_G!E:E,Cad_Jun_G!$A:$A),INDEX(Cad_Jun_G!$A:$A,MATCH(K8,Cad_Jun_G!E:E)+1))))))))))</f>
        <v>Choisir genre</v>
      </c>
      <c r="M8" s="220">
        <f t="shared" si="0"/>
        <v>0</v>
      </c>
      <c r="N8" s="221"/>
      <c r="O8" s="221"/>
      <c r="P8" s="221"/>
      <c r="Q8" s="222"/>
    </row>
    <row r="9" spans="1:17" ht="22.5" customHeight="1" x14ac:dyDescent="0.3">
      <c r="A9" s="42">
        <v>5</v>
      </c>
      <c r="B9" s="92"/>
      <c r="C9" s="96"/>
      <c r="D9" s="47"/>
      <c r="E9" s="49"/>
      <c r="F9" s="71" t="str" cm="1">
        <f t="array" ref="F9">IF($D9="","Choisir genre",IF(E9="",0,IF(E9="DSQ",1,IF(E9="ABD",1,IF(E9="NC",1,IF(E9="NP",0,IF($D9="F",IF(E9&lt;Cad_Jun_F!C$2,Cad_Jun_F!$A$2,IF(COUNTIF(Cad_Jun_F!C:C,E9)=1,_xlfn.XLOOKUP(E9,Cad_Jun_F!C:C,Cad_Jun_F!$A:$A),INDEX(Cad_Jun_F!$A:$A,MATCH(E9,Cad_Jun_F!C:C)+1))),IF(E9&lt;Cad_Jun_G!C$2,Cad_Jun_G!$A$2,IF(COUNTIF(Cad_Jun_G!C:C,E9)=1,_xlfn.XLOOKUP(E9,Cad_Jun_G!C:C,Cad_Jun_G!$A:$A),INDEX(Cad_Jun_G!$A:$A,MATCH(E9,Cad_Jun_G!C:C)+1))))))))))</f>
        <v>Choisir genre</v>
      </c>
      <c r="G9" s="52"/>
      <c r="H9" s="71" t="str" cm="1">
        <f t="array" ref="H9">IF($D9="","Choisir genre",IF(G9="",0,IF(G9="DSQ",1,IF(G9="ABD",1,IF(G9="NC",1,IF(G9="NP",0,IF($D9="F",IF(G9&lt;Cad_Jun_F!D$2,Cad_Jun_F!$A$2,IF(COUNTIF(Cad_Jun_F!D:D,G9)=1,_xlfn.XLOOKUP(G9,Cad_Jun_F!D:D,Cad_Jun_F!$A:$A),INDEX(Cad_Jun_F!$A:$A,MATCH(G9,Cad_Jun_F!D:D)+1))),IF(G9&lt;Cad_Jun_G!D$2,Cad_Jun_G!$A$2,IF(COUNTIF(Cad_Jun_G!D:D,G9)=1,_xlfn.XLOOKUP(G9,Cad_Jun_G!D:D,Cad_Jun_G!$A:$A),INDEX(Cad_Jun_G!$A:$A,MATCH(G9,Cad_Jun_G!D:D)+1))))))))))</f>
        <v>Choisir genre</v>
      </c>
      <c r="I9" s="54"/>
      <c r="J9" s="71" t="str" cm="1">
        <f t="array" ref="J9">IF($D9="","Choisir genre",IF(I9="",0,IF(I9="DSQ",1,IF(I9="ABD",1,IF(I9="NC",1,IF(I9="NP",0,IF($D9="F",IF(I9&lt;Cad_Jun_F!G$2,Cad_Jun_F!$A$2,IF(COUNTIF(Cad_Jun_F!G:G,I9)=1,_xlfn.XLOOKUP(I9,Cad_Jun_F!G:G,Cad_Jun_F!$A:$A),INDEX(Cad_Jun_F!$A:$A,MATCH(I9,Cad_Jun_F!G:G)+1))),IF(I9&lt;Cad_Jun_G!G$2,Cad_Jun_G!$A$2,IF(COUNTIF(Cad_Jun_G!G:G,I9)=1,_xlfn.XLOOKUP(I9,Cad_Jun_G!G:G,Cad_Jun_G!$A:$A),INDEX(Cad_Jun_G!$A:$A,MATCH(I9,Cad_Jun_G!G:G)+1))))))))))</f>
        <v>Choisir genre</v>
      </c>
      <c r="K9" s="55"/>
      <c r="L9" s="71" t="str" cm="1">
        <f t="array" ref="L9">IF($D9="","Choisir genre",IF(K9="",0,IF(K9="DSQ",1,IF(K9="ABD",1,IF(K9="NC",1,IF(K9="NP",0,IF($D9="F",IF(K9&lt;Cad_Jun_F!E$2,Cad_Jun_F!$A$2,IF(COUNTIF(Cad_Jun_F!E:E,K9)=1,_xlfn.XLOOKUP(K9,Cad_Jun_F!E:E,Cad_Jun_F!$A:$A),INDEX(Cad_Jun_F!$A:$A,MATCH(K9,Cad_Jun_F!E:E)+1))),IF(K9&lt;Cad_Jun_G!E$2,Cad_Jun_G!$A$2,IF(COUNTIF(Cad_Jun_G!E:E,K9)=1,_xlfn.XLOOKUP(K9,Cad_Jun_G!E:E,Cad_Jun_G!$A:$A),INDEX(Cad_Jun_G!$A:$A,MATCH(K9,Cad_Jun_G!E:E)+1))))))))))</f>
        <v>Choisir genre</v>
      </c>
      <c r="M9" s="220">
        <f t="shared" si="0"/>
        <v>0</v>
      </c>
      <c r="N9" s="221"/>
      <c r="O9" s="221"/>
      <c r="P9" s="221"/>
      <c r="Q9" s="222"/>
    </row>
    <row r="10" spans="1:17" ht="22.5" customHeight="1" x14ac:dyDescent="0.3">
      <c r="A10" s="42">
        <v>6</v>
      </c>
      <c r="B10" s="92"/>
      <c r="C10" s="96"/>
      <c r="D10" s="47"/>
      <c r="E10" s="49"/>
      <c r="F10" s="71" t="str" cm="1">
        <f t="array" ref="F10">IF($D10="","Choisir genre",IF(E10="",0,IF(E10="DSQ",1,IF(E10="ABD",1,IF(E10="NC",1,IF(E10="NP",0,IF($D10="F",IF(E10&lt;Cad_Jun_F!C$2,Cad_Jun_F!$A$2,IF(COUNTIF(Cad_Jun_F!C:C,E10)=1,_xlfn.XLOOKUP(E10,Cad_Jun_F!C:C,Cad_Jun_F!$A:$A),INDEX(Cad_Jun_F!$A:$A,MATCH(E10,Cad_Jun_F!C:C)+1))),IF(E10&lt;Cad_Jun_G!C$2,Cad_Jun_G!$A$2,IF(COUNTIF(Cad_Jun_G!C:C,E10)=1,_xlfn.XLOOKUP(E10,Cad_Jun_G!C:C,Cad_Jun_G!$A:$A),INDEX(Cad_Jun_G!$A:$A,MATCH(E10,Cad_Jun_G!C:C)+1))))))))))</f>
        <v>Choisir genre</v>
      </c>
      <c r="G10" s="52"/>
      <c r="H10" s="71" t="str" cm="1">
        <f t="array" ref="H10">IF($D10="","Choisir genre",IF(G10="",0,IF(G10="DSQ",1,IF(G10="ABD",1,IF(G10="NC",1,IF(G10="NP",0,IF($D10="F",IF(G10&lt;Cad_Jun_F!D$2,Cad_Jun_F!$A$2,IF(COUNTIF(Cad_Jun_F!D:D,G10)=1,_xlfn.XLOOKUP(G10,Cad_Jun_F!D:D,Cad_Jun_F!$A:$A),INDEX(Cad_Jun_F!$A:$A,MATCH(G10,Cad_Jun_F!D:D)+1))),IF(G10&lt;Cad_Jun_G!D$2,Cad_Jun_G!$A$2,IF(COUNTIF(Cad_Jun_G!D:D,G10)=1,_xlfn.XLOOKUP(G10,Cad_Jun_G!D:D,Cad_Jun_G!$A:$A),INDEX(Cad_Jun_G!$A:$A,MATCH(G10,Cad_Jun_G!D:D)+1))))))))))</f>
        <v>Choisir genre</v>
      </c>
      <c r="I10" s="54"/>
      <c r="J10" s="71" t="str" cm="1">
        <f t="array" ref="J10">IF($D10="","Choisir genre",IF(I10="",0,IF(I10="DSQ",1,IF(I10="ABD",1,IF(I10="NC",1,IF(I10="NP",0,IF($D10="F",IF(I10&lt;Cad_Jun_F!G$2,Cad_Jun_F!$A$2,IF(COUNTIF(Cad_Jun_F!G:G,I10)=1,_xlfn.XLOOKUP(I10,Cad_Jun_F!G:G,Cad_Jun_F!$A:$A),INDEX(Cad_Jun_F!$A:$A,MATCH(I10,Cad_Jun_F!G:G)+1))),IF(I10&lt;Cad_Jun_G!G$2,Cad_Jun_G!$A$2,IF(COUNTIF(Cad_Jun_G!G:G,I10)=1,_xlfn.XLOOKUP(I10,Cad_Jun_G!G:G,Cad_Jun_G!$A:$A),INDEX(Cad_Jun_G!$A:$A,MATCH(I10,Cad_Jun_G!G:G)+1))))))))))</f>
        <v>Choisir genre</v>
      </c>
      <c r="K10" s="55"/>
      <c r="L10" s="71" t="str" cm="1">
        <f t="array" ref="L10">IF($D10="","Choisir genre",IF(K10="",0,IF(K10="DSQ",1,IF(K10="ABD",1,IF(K10="NC",1,IF(K10="NP",0,IF($D10="F",IF(K10&lt;Cad_Jun_F!E$2,Cad_Jun_F!$A$2,IF(COUNTIF(Cad_Jun_F!E:E,K10)=1,_xlfn.XLOOKUP(K10,Cad_Jun_F!E:E,Cad_Jun_F!$A:$A),INDEX(Cad_Jun_F!$A:$A,MATCH(K10,Cad_Jun_F!E:E)+1))),IF(K10&lt;Cad_Jun_G!E$2,Cad_Jun_G!$A$2,IF(COUNTIF(Cad_Jun_G!E:E,K10)=1,_xlfn.XLOOKUP(K10,Cad_Jun_G!E:E,Cad_Jun_G!$A:$A),INDEX(Cad_Jun_G!$A:$A,MATCH(K10,Cad_Jun_G!E:E)+1))))))))))</f>
        <v>Choisir genre</v>
      </c>
      <c r="M10" s="220">
        <f t="shared" si="0"/>
        <v>0</v>
      </c>
      <c r="N10" s="221"/>
      <c r="O10" s="221"/>
      <c r="P10" s="221"/>
      <c r="Q10" s="222"/>
    </row>
    <row r="11" spans="1:17" ht="22.5" customHeight="1" x14ac:dyDescent="0.3">
      <c r="A11" s="42">
        <v>7</v>
      </c>
      <c r="B11" s="92"/>
      <c r="C11" s="96"/>
      <c r="D11" s="47"/>
      <c r="E11" s="49"/>
      <c r="F11" s="71" t="str" cm="1">
        <f t="array" ref="F11">IF($D11="","Choisir genre",IF(E11="",0,IF(E11="DSQ",1,IF(E11="ABD",1,IF(E11="NC",1,IF(E11="NP",0,IF($D11="F",IF(E11&lt;Cad_Jun_F!C$2,Cad_Jun_F!$A$2,IF(COUNTIF(Cad_Jun_F!C:C,E11)=1,_xlfn.XLOOKUP(E11,Cad_Jun_F!C:C,Cad_Jun_F!$A:$A),INDEX(Cad_Jun_F!$A:$A,MATCH(E11,Cad_Jun_F!C:C)+1))),IF(E11&lt;Cad_Jun_G!C$2,Cad_Jun_G!$A$2,IF(COUNTIF(Cad_Jun_G!C:C,E11)=1,_xlfn.XLOOKUP(E11,Cad_Jun_G!C:C,Cad_Jun_G!$A:$A),INDEX(Cad_Jun_G!$A:$A,MATCH(E11,Cad_Jun_G!C:C)+1))))))))))</f>
        <v>Choisir genre</v>
      </c>
      <c r="G11" s="52"/>
      <c r="H11" s="71" t="str" cm="1">
        <f t="array" ref="H11">IF($D11="","Choisir genre",IF(G11="",0,IF(G11="DSQ",1,IF(G11="ABD",1,IF(G11="NC",1,IF(G11="NP",0,IF($D11="F",IF(G11&lt;Cad_Jun_F!D$2,Cad_Jun_F!$A$2,IF(COUNTIF(Cad_Jun_F!D:D,G11)=1,_xlfn.XLOOKUP(G11,Cad_Jun_F!D:D,Cad_Jun_F!$A:$A),INDEX(Cad_Jun_F!$A:$A,MATCH(G11,Cad_Jun_F!D:D)+1))),IF(G11&lt;Cad_Jun_G!D$2,Cad_Jun_G!$A$2,IF(COUNTIF(Cad_Jun_G!D:D,G11)=1,_xlfn.XLOOKUP(G11,Cad_Jun_G!D:D,Cad_Jun_G!$A:$A),INDEX(Cad_Jun_G!$A:$A,MATCH(G11,Cad_Jun_G!D:D)+1))))))))))</f>
        <v>Choisir genre</v>
      </c>
      <c r="I11" s="54"/>
      <c r="J11" s="71" t="str" cm="1">
        <f t="array" ref="J11">IF($D11="","Choisir genre",IF(I11="",0,IF(I11="DSQ",1,IF(I11="ABD",1,IF(I11="NC",1,IF(I11="NP",0,IF($D11="F",IF(I11&lt;Cad_Jun_F!G$2,Cad_Jun_F!$A$2,IF(COUNTIF(Cad_Jun_F!G:G,I11)=1,_xlfn.XLOOKUP(I11,Cad_Jun_F!G:G,Cad_Jun_F!$A:$A),INDEX(Cad_Jun_F!$A:$A,MATCH(I11,Cad_Jun_F!G:G)+1))),IF(I11&lt;Cad_Jun_G!G$2,Cad_Jun_G!$A$2,IF(COUNTIF(Cad_Jun_G!G:G,I11)=1,_xlfn.XLOOKUP(I11,Cad_Jun_G!G:G,Cad_Jun_G!$A:$A),INDEX(Cad_Jun_G!$A:$A,MATCH(I11,Cad_Jun_G!G:G)+1))))))))))</f>
        <v>Choisir genre</v>
      </c>
      <c r="K11" s="55"/>
      <c r="L11" s="71" t="str" cm="1">
        <f t="array" ref="L11">IF($D11="","Choisir genre",IF(K11="",0,IF(K11="DSQ",1,IF(K11="ABD",1,IF(K11="NC",1,IF(K11="NP",0,IF($D11="F",IF(K11&lt;Cad_Jun_F!E$2,Cad_Jun_F!$A$2,IF(COUNTIF(Cad_Jun_F!E:E,K11)=1,_xlfn.XLOOKUP(K11,Cad_Jun_F!E:E,Cad_Jun_F!$A:$A),INDEX(Cad_Jun_F!$A:$A,MATCH(K11,Cad_Jun_F!E:E)+1))),IF(K11&lt;Cad_Jun_G!E$2,Cad_Jun_G!$A$2,IF(COUNTIF(Cad_Jun_G!E:E,K11)=1,_xlfn.XLOOKUP(K11,Cad_Jun_G!E:E,Cad_Jun_G!$A:$A),INDEX(Cad_Jun_G!$A:$A,MATCH(K11,Cad_Jun_G!E:E)+1))))))))))</f>
        <v>Choisir genre</v>
      </c>
      <c r="M11" s="220">
        <f t="shared" si="0"/>
        <v>0</v>
      </c>
      <c r="N11" s="221"/>
      <c r="O11" s="221"/>
      <c r="P11" s="221"/>
      <c r="Q11" s="222"/>
    </row>
    <row r="12" spans="1:17" ht="22.5" customHeight="1" x14ac:dyDescent="0.3">
      <c r="A12" s="42">
        <v>8</v>
      </c>
      <c r="B12" s="92"/>
      <c r="C12" s="96"/>
      <c r="D12" s="47"/>
      <c r="E12" s="49"/>
      <c r="F12" s="71" t="str" cm="1">
        <f t="array" ref="F12">IF($D12="","Choisir genre",IF(E12="",0,IF(E12="DSQ",1,IF(E12="ABD",1,IF(E12="NC",1,IF(E12="NP",0,IF($D12="F",IF(E12&lt;Cad_Jun_F!C$2,Cad_Jun_F!$A$2,IF(COUNTIF(Cad_Jun_F!C:C,E12)=1,_xlfn.XLOOKUP(E12,Cad_Jun_F!C:C,Cad_Jun_F!$A:$A),INDEX(Cad_Jun_F!$A:$A,MATCH(E12,Cad_Jun_F!C:C)+1))),IF(E12&lt;Cad_Jun_G!C$2,Cad_Jun_G!$A$2,IF(COUNTIF(Cad_Jun_G!C:C,E12)=1,_xlfn.XLOOKUP(E12,Cad_Jun_G!C:C,Cad_Jun_G!$A:$A),INDEX(Cad_Jun_G!$A:$A,MATCH(E12,Cad_Jun_G!C:C)+1))))))))))</f>
        <v>Choisir genre</v>
      </c>
      <c r="G12" s="52"/>
      <c r="H12" s="71" t="str" cm="1">
        <f t="array" ref="H12">IF($D12="","Choisir genre",IF(G12="",0,IF(G12="DSQ",1,IF(G12="ABD",1,IF(G12="NC",1,IF(G12="NP",0,IF($D12="F",IF(G12&lt;Cad_Jun_F!D$2,Cad_Jun_F!$A$2,IF(COUNTIF(Cad_Jun_F!D:D,G12)=1,_xlfn.XLOOKUP(G12,Cad_Jun_F!D:D,Cad_Jun_F!$A:$A),INDEX(Cad_Jun_F!$A:$A,MATCH(G12,Cad_Jun_F!D:D)+1))),IF(G12&lt;Cad_Jun_G!D$2,Cad_Jun_G!$A$2,IF(COUNTIF(Cad_Jun_G!D:D,G12)=1,_xlfn.XLOOKUP(G12,Cad_Jun_G!D:D,Cad_Jun_G!$A:$A),INDEX(Cad_Jun_G!$A:$A,MATCH(G12,Cad_Jun_G!D:D)+1))))))))))</f>
        <v>Choisir genre</v>
      </c>
      <c r="I12" s="54"/>
      <c r="J12" s="71" t="str" cm="1">
        <f t="array" ref="J12">IF($D12="","Choisir genre",IF(I12="",0,IF(I12="DSQ",1,IF(I12="ABD",1,IF(I12="NC",1,IF(I12="NP",0,IF($D12="F",IF(I12&lt;Cad_Jun_F!G$2,Cad_Jun_F!$A$2,IF(COUNTIF(Cad_Jun_F!G:G,I12)=1,_xlfn.XLOOKUP(I12,Cad_Jun_F!G:G,Cad_Jun_F!$A:$A),INDEX(Cad_Jun_F!$A:$A,MATCH(I12,Cad_Jun_F!G:G)+1))),IF(I12&lt;Cad_Jun_G!G$2,Cad_Jun_G!$A$2,IF(COUNTIF(Cad_Jun_G!G:G,I12)=1,_xlfn.XLOOKUP(I12,Cad_Jun_G!G:G,Cad_Jun_G!$A:$A),INDEX(Cad_Jun_G!$A:$A,MATCH(I12,Cad_Jun_G!G:G)+1))))))))))</f>
        <v>Choisir genre</v>
      </c>
      <c r="K12" s="55"/>
      <c r="L12" s="71" t="str" cm="1">
        <f t="array" ref="L12">IF($D12="","Choisir genre",IF(K12="",0,IF(K12="DSQ",1,IF(K12="ABD",1,IF(K12="NC",1,IF(K12="NP",0,IF($D12="F",IF(K12&lt;Cad_Jun_F!E$2,Cad_Jun_F!$A$2,IF(COUNTIF(Cad_Jun_F!E:E,K12)=1,_xlfn.XLOOKUP(K12,Cad_Jun_F!E:E,Cad_Jun_F!$A:$A),INDEX(Cad_Jun_F!$A:$A,MATCH(K12,Cad_Jun_F!E:E)+1))),IF(K12&lt;Cad_Jun_G!E$2,Cad_Jun_G!$A$2,IF(COUNTIF(Cad_Jun_G!E:E,K12)=1,_xlfn.XLOOKUP(K12,Cad_Jun_G!E:E,Cad_Jun_G!$A:$A),INDEX(Cad_Jun_G!$A:$A,MATCH(K12,Cad_Jun_G!E:E)+1))))))))))</f>
        <v>Choisir genre</v>
      </c>
      <c r="M12" s="220">
        <f t="shared" si="0"/>
        <v>0</v>
      </c>
      <c r="N12" s="221"/>
      <c r="O12" s="221"/>
      <c r="P12" s="221"/>
      <c r="Q12" s="222"/>
    </row>
    <row r="13" spans="1:17" ht="22.5" customHeight="1" x14ac:dyDescent="0.3">
      <c r="A13" s="42">
        <v>9</v>
      </c>
      <c r="B13" s="92"/>
      <c r="C13" s="96"/>
      <c r="D13" s="47"/>
      <c r="E13" s="49"/>
      <c r="F13" s="71" t="str" cm="1">
        <f t="array" ref="F13">IF($D13="","Choisir genre",IF(E13="",0,IF(E13="DSQ",1,IF(E13="ABD",1,IF(E13="NC",1,IF(E13="NP",0,IF($D13="F",IF(E13&lt;Cad_Jun_F!C$2,Cad_Jun_F!$A$2,IF(COUNTIF(Cad_Jun_F!C:C,E13)=1,_xlfn.XLOOKUP(E13,Cad_Jun_F!C:C,Cad_Jun_F!$A:$A),INDEX(Cad_Jun_F!$A:$A,MATCH(E13,Cad_Jun_F!C:C)+1))),IF(E13&lt;Cad_Jun_G!C$2,Cad_Jun_G!$A$2,IF(COUNTIF(Cad_Jun_G!C:C,E13)=1,_xlfn.XLOOKUP(E13,Cad_Jun_G!C:C,Cad_Jun_G!$A:$A),INDEX(Cad_Jun_G!$A:$A,MATCH(E13,Cad_Jun_G!C:C)+1))))))))))</f>
        <v>Choisir genre</v>
      </c>
      <c r="G13" s="52"/>
      <c r="H13" s="71" t="str" cm="1">
        <f t="array" ref="H13">IF($D13="","Choisir genre",IF(G13="",0,IF(G13="DSQ",1,IF(G13="ABD",1,IF(G13="NC",1,IF(G13="NP",0,IF($D13="F",IF(G13&lt;Cad_Jun_F!D$2,Cad_Jun_F!$A$2,IF(COUNTIF(Cad_Jun_F!D:D,G13)=1,_xlfn.XLOOKUP(G13,Cad_Jun_F!D:D,Cad_Jun_F!$A:$A),INDEX(Cad_Jun_F!$A:$A,MATCH(G13,Cad_Jun_F!D:D)+1))),IF(G13&lt;Cad_Jun_G!D$2,Cad_Jun_G!$A$2,IF(COUNTIF(Cad_Jun_G!D:D,G13)=1,_xlfn.XLOOKUP(G13,Cad_Jun_G!D:D,Cad_Jun_G!$A:$A),INDEX(Cad_Jun_G!$A:$A,MATCH(G13,Cad_Jun_G!D:D)+1))))))))))</f>
        <v>Choisir genre</v>
      </c>
      <c r="I13" s="54"/>
      <c r="J13" s="71" t="str" cm="1">
        <f t="array" ref="J13">IF($D13="","Choisir genre",IF(I13="",0,IF(I13="DSQ",1,IF(I13="ABD",1,IF(I13="NC",1,IF(I13="NP",0,IF($D13="F",IF(I13&lt;Cad_Jun_F!G$2,Cad_Jun_F!$A$2,IF(COUNTIF(Cad_Jun_F!G:G,I13)=1,_xlfn.XLOOKUP(I13,Cad_Jun_F!G:G,Cad_Jun_F!$A:$A),INDEX(Cad_Jun_F!$A:$A,MATCH(I13,Cad_Jun_F!G:G)+1))),IF(I13&lt;Cad_Jun_G!G$2,Cad_Jun_G!$A$2,IF(COUNTIF(Cad_Jun_G!G:G,I13)=1,_xlfn.XLOOKUP(I13,Cad_Jun_G!G:G,Cad_Jun_G!$A:$A),INDEX(Cad_Jun_G!$A:$A,MATCH(I13,Cad_Jun_G!G:G)+1))))))))))</f>
        <v>Choisir genre</v>
      </c>
      <c r="K13" s="55"/>
      <c r="L13" s="71" t="str" cm="1">
        <f t="array" ref="L13">IF($D13="","Choisir genre",IF(K13="",0,IF(K13="DSQ",1,IF(K13="ABD",1,IF(K13="NC",1,IF(K13="NP",0,IF($D13="F",IF(K13&lt;Cad_Jun_F!E$2,Cad_Jun_F!$A$2,IF(COUNTIF(Cad_Jun_F!E:E,K13)=1,_xlfn.XLOOKUP(K13,Cad_Jun_F!E:E,Cad_Jun_F!$A:$A),INDEX(Cad_Jun_F!$A:$A,MATCH(K13,Cad_Jun_F!E:E)+1))),IF(K13&lt;Cad_Jun_G!E$2,Cad_Jun_G!$A$2,IF(COUNTIF(Cad_Jun_G!E:E,K13)=1,_xlfn.XLOOKUP(K13,Cad_Jun_G!E:E,Cad_Jun_G!$A:$A),INDEX(Cad_Jun_G!$A:$A,MATCH(K13,Cad_Jun_G!E:E)+1))))))))))</f>
        <v>Choisir genre</v>
      </c>
      <c r="M13" s="220">
        <f t="shared" si="0"/>
        <v>0</v>
      </c>
      <c r="N13" s="221"/>
      <c r="O13" s="221"/>
      <c r="P13" s="221"/>
      <c r="Q13" s="222"/>
    </row>
    <row r="14" spans="1:17" ht="22.5" customHeight="1" x14ac:dyDescent="0.3">
      <c r="A14" s="42">
        <v>10</v>
      </c>
      <c r="B14" s="92"/>
      <c r="C14" s="96"/>
      <c r="D14" s="47"/>
      <c r="E14" s="49"/>
      <c r="F14" s="71" t="str" cm="1">
        <f t="array" ref="F14">IF($D14="","Choisir genre",IF(E14="",0,IF(E14="DSQ",1,IF(E14="ABD",1,IF(E14="NC",1,IF(E14="NP",0,IF($D14="F",IF(E14&lt;Cad_Jun_F!C$2,Cad_Jun_F!$A$2,IF(COUNTIF(Cad_Jun_F!C:C,E14)=1,_xlfn.XLOOKUP(E14,Cad_Jun_F!C:C,Cad_Jun_F!$A:$A),INDEX(Cad_Jun_F!$A:$A,MATCH(E14,Cad_Jun_F!C:C)+1))),IF(E14&lt;Cad_Jun_G!C$2,Cad_Jun_G!$A$2,IF(COUNTIF(Cad_Jun_G!C:C,E14)=1,_xlfn.XLOOKUP(E14,Cad_Jun_G!C:C,Cad_Jun_G!$A:$A),INDEX(Cad_Jun_G!$A:$A,MATCH(E14,Cad_Jun_G!C:C)+1))))))))))</f>
        <v>Choisir genre</v>
      </c>
      <c r="G14" s="52"/>
      <c r="H14" s="71" t="str" cm="1">
        <f t="array" ref="H14">IF($D14="","Choisir genre",IF(G14="",0,IF(G14="DSQ",1,IF(G14="ABD",1,IF(G14="NC",1,IF(G14="NP",0,IF($D14="F",IF(G14&lt;Cad_Jun_F!D$2,Cad_Jun_F!$A$2,IF(COUNTIF(Cad_Jun_F!D:D,G14)=1,_xlfn.XLOOKUP(G14,Cad_Jun_F!D:D,Cad_Jun_F!$A:$A),INDEX(Cad_Jun_F!$A:$A,MATCH(G14,Cad_Jun_F!D:D)+1))),IF(G14&lt;Cad_Jun_G!D$2,Cad_Jun_G!$A$2,IF(COUNTIF(Cad_Jun_G!D:D,G14)=1,_xlfn.XLOOKUP(G14,Cad_Jun_G!D:D,Cad_Jun_G!$A:$A),INDEX(Cad_Jun_G!$A:$A,MATCH(G14,Cad_Jun_G!D:D)+1))))))))))</f>
        <v>Choisir genre</v>
      </c>
      <c r="I14" s="54"/>
      <c r="J14" s="71" t="str" cm="1">
        <f t="array" ref="J14">IF($D14="","Choisir genre",IF(I14="",0,IF(I14="DSQ",1,IF(I14="ABD",1,IF(I14="NC",1,IF(I14="NP",0,IF($D14="F",IF(I14&lt;Cad_Jun_F!G$2,Cad_Jun_F!$A$2,IF(COUNTIF(Cad_Jun_F!G:G,I14)=1,_xlfn.XLOOKUP(I14,Cad_Jun_F!G:G,Cad_Jun_F!$A:$A),INDEX(Cad_Jun_F!$A:$A,MATCH(I14,Cad_Jun_F!G:G)+1))),IF(I14&lt;Cad_Jun_G!G$2,Cad_Jun_G!$A$2,IF(COUNTIF(Cad_Jun_G!G:G,I14)=1,_xlfn.XLOOKUP(I14,Cad_Jun_G!G:G,Cad_Jun_G!$A:$A),INDEX(Cad_Jun_G!$A:$A,MATCH(I14,Cad_Jun_G!G:G)+1))))))))))</f>
        <v>Choisir genre</v>
      </c>
      <c r="K14" s="55"/>
      <c r="L14" s="71" t="str" cm="1">
        <f t="array" ref="L14">IF($D14="","Choisir genre",IF(K14="",0,IF(K14="DSQ",1,IF(K14="ABD",1,IF(K14="NC",1,IF(K14="NP",0,IF($D14="F",IF(K14&lt;Cad_Jun_F!E$2,Cad_Jun_F!$A$2,IF(COUNTIF(Cad_Jun_F!E:E,K14)=1,_xlfn.XLOOKUP(K14,Cad_Jun_F!E:E,Cad_Jun_F!$A:$A),INDEX(Cad_Jun_F!$A:$A,MATCH(K14,Cad_Jun_F!E:E)+1))),IF(K14&lt;Cad_Jun_G!E$2,Cad_Jun_G!$A$2,IF(COUNTIF(Cad_Jun_G!E:E,K14)=1,_xlfn.XLOOKUP(K14,Cad_Jun_G!E:E,Cad_Jun_G!$A:$A),INDEX(Cad_Jun_G!$A:$A,MATCH(K14,Cad_Jun_G!E:E)+1))))))))))</f>
        <v>Choisir genre</v>
      </c>
      <c r="M14" s="220">
        <f t="shared" si="0"/>
        <v>0</v>
      </c>
      <c r="N14" s="221"/>
      <c r="O14" s="221"/>
      <c r="P14" s="221"/>
      <c r="Q14" s="222"/>
    </row>
    <row r="15" spans="1:17" ht="22.5" customHeight="1" x14ac:dyDescent="0.3">
      <c r="A15" s="42">
        <v>11</v>
      </c>
      <c r="B15" s="92"/>
      <c r="C15" s="96"/>
      <c r="D15" s="47"/>
      <c r="E15" s="49"/>
      <c r="F15" s="71" t="str" cm="1">
        <f t="array" ref="F15">IF($D15="","Choisir genre",IF(E15="",0,IF(E15="DSQ",1,IF(E15="ABD",1,IF(E15="NC",1,IF(E15="NP",0,IF($D15="F",IF(E15&lt;Cad_Jun_F!C$2,Cad_Jun_F!$A$2,IF(COUNTIF(Cad_Jun_F!C:C,E15)=1,_xlfn.XLOOKUP(E15,Cad_Jun_F!C:C,Cad_Jun_F!$A:$A),INDEX(Cad_Jun_F!$A:$A,MATCH(E15,Cad_Jun_F!C:C)+1))),IF(E15&lt;Cad_Jun_G!C$2,Cad_Jun_G!$A$2,IF(COUNTIF(Cad_Jun_G!C:C,E15)=1,_xlfn.XLOOKUP(E15,Cad_Jun_G!C:C,Cad_Jun_G!$A:$A),INDEX(Cad_Jun_G!$A:$A,MATCH(E15,Cad_Jun_G!C:C)+1))))))))))</f>
        <v>Choisir genre</v>
      </c>
      <c r="G15" s="52"/>
      <c r="H15" s="71" t="str" cm="1">
        <f t="array" ref="H15">IF($D15="","Choisir genre",IF(G15="",0,IF(G15="DSQ",1,IF(G15="ABD",1,IF(G15="NC",1,IF(G15="NP",0,IF($D15="F",IF(G15&lt;Cad_Jun_F!D$2,Cad_Jun_F!$A$2,IF(COUNTIF(Cad_Jun_F!D:D,G15)=1,_xlfn.XLOOKUP(G15,Cad_Jun_F!D:D,Cad_Jun_F!$A:$A),INDEX(Cad_Jun_F!$A:$A,MATCH(G15,Cad_Jun_F!D:D)+1))),IF(G15&lt;Cad_Jun_G!D$2,Cad_Jun_G!$A$2,IF(COUNTIF(Cad_Jun_G!D:D,G15)=1,_xlfn.XLOOKUP(G15,Cad_Jun_G!D:D,Cad_Jun_G!$A:$A),INDEX(Cad_Jun_G!$A:$A,MATCH(G15,Cad_Jun_G!D:D)+1))))))))))</f>
        <v>Choisir genre</v>
      </c>
      <c r="I15" s="54"/>
      <c r="J15" s="71" t="str" cm="1">
        <f t="array" ref="J15">IF($D15="","Choisir genre",IF(I15="",0,IF(I15="DSQ",1,IF(I15="ABD",1,IF(I15="NC",1,IF(I15="NP",0,IF($D15="F",IF(I15&lt;Cad_Jun_F!G$2,Cad_Jun_F!$A$2,IF(COUNTIF(Cad_Jun_F!G:G,I15)=1,_xlfn.XLOOKUP(I15,Cad_Jun_F!G:G,Cad_Jun_F!$A:$A),INDEX(Cad_Jun_F!$A:$A,MATCH(I15,Cad_Jun_F!G:G)+1))),IF(I15&lt;Cad_Jun_G!G$2,Cad_Jun_G!$A$2,IF(COUNTIF(Cad_Jun_G!G:G,I15)=1,_xlfn.XLOOKUP(I15,Cad_Jun_G!G:G,Cad_Jun_G!$A:$A),INDEX(Cad_Jun_G!$A:$A,MATCH(I15,Cad_Jun_G!G:G)+1))))))))))</f>
        <v>Choisir genre</v>
      </c>
      <c r="K15" s="55"/>
      <c r="L15" s="71" t="str" cm="1">
        <f t="array" ref="L15">IF($D15="","Choisir genre",IF(K15="",0,IF(K15="DSQ",1,IF(K15="ABD",1,IF(K15="NC",1,IF(K15="NP",0,IF($D15="F",IF(K15&lt;Cad_Jun_F!E$2,Cad_Jun_F!$A$2,IF(COUNTIF(Cad_Jun_F!E:E,K15)=1,_xlfn.XLOOKUP(K15,Cad_Jun_F!E:E,Cad_Jun_F!$A:$A),INDEX(Cad_Jun_F!$A:$A,MATCH(K15,Cad_Jun_F!E:E)+1))),IF(K15&lt;Cad_Jun_G!E$2,Cad_Jun_G!$A$2,IF(COUNTIF(Cad_Jun_G!E:E,K15)=1,_xlfn.XLOOKUP(K15,Cad_Jun_G!E:E,Cad_Jun_G!$A:$A),INDEX(Cad_Jun_G!$A:$A,MATCH(K15,Cad_Jun_G!E:E)+1))))))))))</f>
        <v>Choisir genre</v>
      </c>
      <c r="M15" s="220">
        <f t="shared" si="0"/>
        <v>0</v>
      </c>
      <c r="N15" s="221"/>
      <c r="O15" s="221"/>
      <c r="P15" s="221"/>
      <c r="Q15" s="222"/>
    </row>
    <row r="16" spans="1:17" ht="22.5" customHeight="1" x14ac:dyDescent="0.3">
      <c r="A16" s="42">
        <v>12</v>
      </c>
      <c r="B16" s="92"/>
      <c r="C16" s="96"/>
      <c r="D16" s="47"/>
      <c r="E16" s="49"/>
      <c r="F16" s="71" t="str" cm="1">
        <f t="array" ref="F16">IF($D16="","Choisir genre",IF(E16="",0,IF(E16="DSQ",1,IF(E16="ABD",1,IF(E16="NC",1,IF(E16="NP",0,IF($D16="F",IF(E16&lt;Cad_Jun_F!C$2,Cad_Jun_F!$A$2,IF(COUNTIF(Cad_Jun_F!C:C,E16)=1,_xlfn.XLOOKUP(E16,Cad_Jun_F!C:C,Cad_Jun_F!$A:$A),INDEX(Cad_Jun_F!$A:$A,MATCH(E16,Cad_Jun_F!C:C)+1))),IF(E16&lt;Cad_Jun_G!C$2,Cad_Jun_G!$A$2,IF(COUNTIF(Cad_Jun_G!C:C,E16)=1,_xlfn.XLOOKUP(E16,Cad_Jun_G!C:C,Cad_Jun_G!$A:$A),INDEX(Cad_Jun_G!$A:$A,MATCH(E16,Cad_Jun_G!C:C)+1))))))))))</f>
        <v>Choisir genre</v>
      </c>
      <c r="G16" s="52"/>
      <c r="H16" s="71" t="str" cm="1">
        <f t="array" ref="H16">IF($D16="","Choisir genre",IF(G16="",0,IF(G16="DSQ",1,IF(G16="ABD",1,IF(G16="NC",1,IF(G16="NP",0,IF($D16="F",IF(G16&lt;Cad_Jun_F!D$2,Cad_Jun_F!$A$2,IF(COUNTIF(Cad_Jun_F!D:D,G16)=1,_xlfn.XLOOKUP(G16,Cad_Jun_F!D:D,Cad_Jun_F!$A:$A),INDEX(Cad_Jun_F!$A:$A,MATCH(G16,Cad_Jun_F!D:D)+1))),IF(G16&lt;Cad_Jun_G!D$2,Cad_Jun_G!$A$2,IF(COUNTIF(Cad_Jun_G!D:D,G16)=1,_xlfn.XLOOKUP(G16,Cad_Jun_G!D:D,Cad_Jun_G!$A:$A),INDEX(Cad_Jun_G!$A:$A,MATCH(G16,Cad_Jun_G!D:D)+1))))))))))</f>
        <v>Choisir genre</v>
      </c>
      <c r="I16" s="54"/>
      <c r="J16" s="71" t="str" cm="1">
        <f t="array" ref="J16">IF($D16="","Choisir genre",IF(I16="",0,IF(I16="DSQ",1,IF(I16="ABD",1,IF(I16="NC",1,IF(I16="NP",0,IF($D16="F",IF(I16&lt;Cad_Jun_F!G$2,Cad_Jun_F!$A$2,IF(COUNTIF(Cad_Jun_F!G:G,I16)=1,_xlfn.XLOOKUP(I16,Cad_Jun_F!G:G,Cad_Jun_F!$A:$A),INDEX(Cad_Jun_F!$A:$A,MATCH(I16,Cad_Jun_F!G:G)+1))),IF(I16&lt;Cad_Jun_G!G$2,Cad_Jun_G!$A$2,IF(COUNTIF(Cad_Jun_G!G:G,I16)=1,_xlfn.XLOOKUP(I16,Cad_Jun_G!G:G,Cad_Jun_G!$A:$A),INDEX(Cad_Jun_G!$A:$A,MATCH(I16,Cad_Jun_G!G:G)+1))))))))))</f>
        <v>Choisir genre</v>
      </c>
      <c r="K16" s="55"/>
      <c r="L16" s="71" t="str" cm="1">
        <f t="array" ref="L16">IF($D16="","Choisir genre",IF(K16="",0,IF(K16="DSQ",1,IF(K16="ABD",1,IF(K16="NC",1,IF(K16="NP",0,IF($D16="F",IF(K16&lt;Cad_Jun_F!E$2,Cad_Jun_F!$A$2,IF(COUNTIF(Cad_Jun_F!E:E,K16)=1,_xlfn.XLOOKUP(K16,Cad_Jun_F!E:E,Cad_Jun_F!$A:$A),INDEX(Cad_Jun_F!$A:$A,MATCH(K16,Cad_Jun_F!E:E)+1))),IF(K16&lt;Cad_Jun_G!E$2,Cad_Jun_G!$A$2,IF(COUNTIF(Cad_Jun_G!E:E,K16)=1,_xlfn.XLOOKUP(K16,Cad_Jun_G!E:E,Cad_Jun_G!$A:$A),INDEX(Cad_Jun_G!$A:$A,MATCH(K16,Cad_Jun_G!E:E)+1))))))))))</f>
        <v>Choisir genre</v>
      </c>
      <c r="M16" s="220">
        <f t="shared" si="0"/>
        <v>0</v>
      </c>
      <c r="N16" s="221"/>
      <c r="O16" s="221"/>
      <c r="P16" s="221"/>
      <c r="Q16" s="222"/>
    </row>
    <row r="17" spans="1:17" ht="22.5" customHeight="1" x14ac:dyDescent="0.3">
      <c r="A17" s="42">
        <v>13</v>
      </c>
      <c r="B17" s="92"/>
      <c r="C17" s="96"/>
      <c r="D17" s="47"/>
      <c r="E17" s="49"/>
      <c r="F17" s="71" t="str" cm="1">
        <f t="array" ref="F17">IF($D17="","Choisir genre",IF(E17="",0,IF(E17="DSQ",1,IF(E17="ABD",1,IF(E17="NC",1,IF(E17="NP",0,IF($D17="F",IF(E17&lt;Cad_Jun_F!C$2,Cad_Jun_F!$A$2,IF(COUNTIF(Cad_Jun_F!C:C,E17)=1,_xlfn.XLOOKUP(E17,Cad_Jun_F!C:C,Cad_Jun_F!$A:$A),INDEX(Cad_Jun_F!$A:$A,MATCH(E17,Cad_Jun_F!C:C)+1))),IF(E17&lt;Cad_Jun_G!C$2,Cad_Jun_G!$A$2,IF(COUNTIF(Cad_Jun_G!C:C,E17)=1,_xlfn.XLOOKUP(E17,Cad_Jun_G!C:C,Cad_Jun_G!$A:$A),INDEX(Cad_Jun_G!$A:$A,MATCH(E17,Cad_Jun_G!C:C)+1))))))))))</f>
        <v>Choisir genre</v>
      </c>
      <c r="G17" s="52"/>
      <c r="H17" s="71" t="str" cm="1">
        <f t="array" ref="H17">IF($D17="","Choisir genre",IF(G17="",0,IF(G17="DSQ",1,IF(G17="ABD",1,IF(G17="NC",1,IF(G17="NP",0,IF($D17="F",IF(G17&lt;Cad_Jun_F!D$2,Cad_Jun_F!$A$2,IF(COUNTIF(Cad_Jun_F!D:D,G17)=1,_xlfn.XLOOKUP(G17,Cad_Jun_F!D:D,Cad_Jun_F!$A:$A),INDEX(Cad_Jun_F!$A:$A,MATCH(G17,Cad_Jun_F!D:D)+1))),IF(G17&lt;Cad_Jun_G!D$2,Cad_Jun_G!$A$2,IF(COUNTIF(Cad_Jun_G!D:D,G17)=1,_xlfn.XLOOKUP(G17,Cad_Jun_G!D:D,Cad_Jun_G!$A:$A),INDEX(Cad_Jun_G!$A:$A,MATCH(G17,Cad_Jun_G!D:D)+1))))))))))</f>
        <v>Choisir genre</v>
      </c>
      <c r="I17" s="54"/>
      <c r="J17" s="71" t="str" cm="1">
        <f t="array" ref="J17">IF($D17="","Choisir genre",IF(I17="",0,IF(I17="DSQ",1,IF(I17="ABD",1,IF(I17="NC",1,IF(I17="NP",0,IF($D17="F",IF(I17&lt;Cad_Jun_F!G$2,Cad_Jun_F!$A$2,IF(COUNTIF(Cad_Jun_F!G:G,I17)=1,_xlfn.XLOOKUP(I17,Cad_Jun_F!G:G,Cad_Jun_F!$A:$A),INDEX(Cad_Jun_F!$A:$A,MATCH(I17,Cad_Jun_F!G:G)+1))),IF(I17&lt;Cad_Jun_G!G$2,Cad_Jun_G!$A$2,IF(COUNTIF(Cad_Jun_G!G:G,I17)=1,_xlfn.XLOOKUP(I17,Cad_Jun_G!G:G,Cad_Jun_G!$A:$A),INDEX(Cad_Jun_G!$A:$A,MATCH(I17,Cad_Jun_G!G:G)+1))))))))))</f>
        <v>Choisir genre</v>
      </c>
      <c r="K17" s="55"/>
      <c r="L17" s="71" t="str" cm="1">
        <f t="array" ref="L17">IF($D17="","Choisir genre",IF(K17="",0,IF(K17="DSQ",1,IF(K17="ABD",1,IF(K17="NC",1,IF(K17="NP",0,IF($D17="F",IF(K17&lt;Cad_Jun_F!E$2,Cad_Jun_F!$A$2,IF(COUNTIF(Cad_Jun_F!E:E,K17)=1,_xlfn.XLOOKUP(K17,Cad_Jun_F!E:E,Cad_Jun_F!$A:$A),INDEX(Cad_Jun_F!$A:$A,MATCH(K17,Cad_Jun_F!E:E)+1))),IF(K17&lt;Cad_Jun_G!E$2,Cad_Jun_G!$A$2,IF(COUNTIF(Cad_Jun_G!E:E,K17)=1,_xlfn.XLOOKUP(K17,Cad_Jun_G!E:E,Cad_Jun_G!$A:$A),INDEX(Cad_Jun_G!$A:$A,MATCH(K17,Cad_Jun_G!E:E)+1))))))))))</f>
        <v>Choisir genre</v>
      </c>
      <c r="M17" s="220">
        <f t="shared" si="0"/>
        <v>0</v>
      </c>
      <c r="N17" s="221"/>
      <c r="O17" s="221"/>
      <c r="P17" s="221"/>
      <c r="Q17" s="222"/>
    </row>
    <row r="18" spans="1:17" ht="22.5" customHeight="1" x14ac:dyDescent="0.3">
      <c r="A18" s="42">
        <v>14</v>
      </c>
      <c r="B18" s="92"/>
      <c r="C18" s="96"/>
      <c r="D18" s="47"/>
      <c r="E18" s="49"/>
      <c r="F18" s="71" t="str" cm="1">
        <f t="array" ref="F18">IF($D18="","Choisir genre",IF(E18="",0,IF(E18="DSQ",1,IF(E18="ABD",1,IF(E18="NC",1,IF(E18="NP",0,IF($D18="F",IF(E18&lt;Cad_Jun_F!C$2,Cad_Jun_F!$A$2,IF(COUNTIF(Cad_Jun_F!C:C,E18)=1,_xlfn.XLOOKUP(E18,Cad_Jun_F!C:C,Cad_Jun_F!$A:$A),INDEX(Cad_Jun_F!$A:$A,MATCH(E18,Cad_Jun_F!C:C)+1))),IF(E18&lt;Cad_Jun_G!C$2,Cad_Jun_G!$A$2,IF(COUNTIF(Cad_Jun_G!C:C,E18)=1,_xlfn.XLOOKUP(E18,Cad_Jun_G!C:C,Cad_Jun_G!$A:$A),INDEX(Cad_Jun_G!$A:$A,MATCH(E18,Cad_Jun_G!C:C)+1))))))))))</f>
        <v>Choisir genre</v>
      </c>
      <c r="G18" s="52"/>
      <c r="H18" s="71" t="str" cm="1">
        <f t="array" ref="H18">IF($D18="","Choisir genre",IF(G18="",0,IF(G18="DSQ",1,IF(G18="ABD",1,IF(G18="NC",1,IF(G18="NP",0,IF($D18="F",IF(G18&lt;Cad_Jun_F!D$2,Cad_Jun_F!$A$2,IF(COUNTIF(Cad_Jun_F!D:D,G18)=1,_xlfn.XLOOKUP(G18,Cad_Jun_F!D:D,Cad_Jun_F!$A:$A),INDEX(Cad_Jun_F!$A:$A,MATCH(G18,Cad_Jun_F!D:D)+1))),IF(G18&lt;Cad_Jun_G!D$2,Cad_Jun_G!$A$2,IF(COUNTIF(Cad_Jun_G!D:D,G18)=1,_xlfn.XLOOKUP(G18,Cad_Jun_G!D:D,Cad_Jun_G!$A:$A),INDEX(Cad_Jun_G!$A:$A,MATCH(G18,Cad_Jun_G!D:D)+1))))))))))</f>
        <v>Choisir genre</v>
      </c>
      <c r="I18" s="54"/>
      <c r="J18" s="71" t="str" cm="1">
        <f t="array" ref="J18">IF($D18="","Choisir genre",IF(I18="",0,IF(I18="DSQ",1,IF(I18="ABD",1,IF(I18="NC",1,IF(I18="NP",0,IF($D18="F",IF(I18&lt;Cad_Jun_F!G$2,Cad_Jun_F!$A$2,IF(COUNTIF(Cad_Jun_F!G:G,I18)=1,_xlfn.XLOOKUP(I18,Cad_Jun_F!G:G,Cad_Jun_F!$A:$A),INDEX(Cad_Jun_F!$A:$A,MATCH(I18,Cad_Jun_F!G:G)+1))),IF(I18&lt;Cad_Jun_G!G$2,Cad_Jun_G!$A$2,IF(COUNTIF(Cad_Jun_G!G:G,I18)=1,_xlfn.XLOOKUP(I18,Cad_Jun_G!G:G,Cad_Jun_G!$A:$A),INDEX(Cad_Jun_G!$A:$A,MATCH(I18,Cad_Jun_G!G:G)+1))))))))))</f>
        <v>Choisir genre</v>
      </c>
      <c r="K18" s="55"/>
      <c r="L18" s="71" t="str" cm="1">
        <f t="array" ref="L18">IF($D18="","Choisir genre",IF(K18="",0,IF(K18="DSQ",1,IF(K18="ABD",1,IF(K18="NC",1,IF(K18="NP",0,IF($D18="F",IF(K18&lt;Cad_Jun_F!E$2,Cad_Jun_F!$A$2,IF(COUNTIF(Cad_Jun_F!E:E,K18)=1,_xlfn.XLOOKUP(K18,Cad_Jun_F!E:E,Cad_Jun_F!$A:$A),INDEX(Cad_Jun_F!$A:$A,MATCH(K18,Cad_Jun_F!E:E)+1))),IF(K18&lt;Cad_Jun_G!E$2,Cad_Jun_G!$A$2,IF(COUNTIF(Cad_Jun_G!E:E,K18)=1,_xlfn.XLOOKUP(K18,Cad_Jun_G!E:E,Cad_Jun_G!$A:$A),INDEX(Cad_Jun_G!$A:$A,MATCH(K18,Cad_Jun_G!E:E)+1))))))))))</f>
        <v>Choisir genre</v>
      </c>
      <c r="M18" s="220">
        <f t="shared" si="0"/>
        <v>0</v>
      </c>
      <c r="N18" s="221"/>
      <c r="O18" s="221"/>
      <c r="P18" s="221"/>
      <c r="Q18" s="222"/>
    </row>
    <row r="19" spans="1:17" ht="22.5" customHeight="1" x14ac:dyDescent="0.3">
      <c r="A19" s="42">
        <v>15</v>
      </c>
      <c r="B19" s="92"/>
      <c r="C19" s="96"/>
      <c r="D19" s="47"/>
      <c r="E19" s="49"/>
      <c r="F19" s="71" t="str" cm="1">
        <f t="array" ref="F19">IF($D19="","Choisir genre",IF(E19="",0,IF(E19="DSQ",1,IF(E19="ABD",1,IF(E19="NC",1,IF(E19="NP",0,IF($D19="F",IF(E19&lt;Cad_Jun_F!C$2,Cad_Jun_F!$A$2,IF(COUNTIF(Cad_Jun_F!C:C,E19)=1,_xlfn.XLOOKUP(E19,Cad_Jun_F!C:C,Cad_Jun_F!$A:$A),INDEX(Cad_Jun_F!$A:$A,MATCH(E19,Cad_Jun_F!C:C)+1))),IF(E19&lt;Cad_Jun_G!C$2,Cad_Jun_G!$A$2,IF(COUNTIF(Cad_Jun_G!C:C,E19)=1,_xlfn.XLOOKUP(E19,Cad_Jun_G!C:C,Cad_Jun_G!$A:$A),INDEX(Cad_Jun_G!$A:$A,MATCH(E19,Cad_Jun_G!C:C)+1))))))))))</f>
        <v>Choisir genre</v>
      </c>
      <c r="G19" s="52"/>
      <c r="H19" s="71" t="str" cm="1">
        <f t="array" ref="H19">IF($D19="","Choisir genre",IF(G19="",0,IF(G19="DSQ",1,IF(G19="ABD",1,IF(G19="NC",1,IF(G19="NP",0,IF($D19="F",IF(G19&lt;Cad_Jun_F!D$2,Cad_Jun_F!$A$2,IF(COUNTIF(Cad_Jun_F!D:D,G19)=1,_xlfn.XLOOKUP(G19,Cad_Jun_F!D:D,Cad_Jun_F!$A:$A),INDEX(Cad_Jun_F!$A:$A,MATCH(G19,Cad_Jun_F!D:D)+1))),IF(G19&lt;Cad_Jun_G!D$2,Cad_Jun_G!$A$2,IF(COUNTIF(Cad_Jun_G!D:D,G19)=1,_xlfn.XLOOKUP(G19,Cad_Jun_G!D:D,Cad_Jun_G!$A:$A),INDEX(Cad_Jun_G!$A:$A,MATCH(G19,Cad_Jun_G!D:D)+1))))))))))</f>
        <v>Choisir genre</v>
      </c>
      <c r="I19" s="54"/>
      <c r="J19" s="71" t="str" cm="1">
        <f t="array" ref="J19">IF($D19="","Choisir genre",IF(I19="",0,IF(I19="DSQ",1,IF(I19="ABD",1,IF(I19="NC",1,IF(I19="NP",0,IF($D19="F",IF(I19&lt;Cad_Jun_F!G$2,Cad_Jun_F!$A$2,IF(COUNTIF(Cad_Jun_F!G:G,I19)=1,_xlfn.XLOOKUP(I19,Cad_Jun_F!G:G,Cad_Jun_F!$A:$A),INDEX(Cad_Jun_F!$A:$A,MATCH(I19,Cad_Jun_F!G:G)+1))),IF(I19&lt;Cad_Jun_G!G$2,Cad_Jun_G!$A$2,IF(COUNTIF(Cad_Jun_G!G:G,I19)=1,_xlfn.XLOOKUP(I19,Cad_Jun_G!G:G,Cad_Jun_G!$A:$A),INDEX(Cad_Jun_G!$A:$A,MATCH(I19,Cad_Jun_G!G:G)+1))))))))))</f>
        <v>Choisir genre</v>
      </c>
      <c r="K19" s="55"/>
      <c r="L19" s="71" t="str" cm="1">
        <f t="array" ref="L19">IF($D19="","Choisir genre",IF(K19="",0,IF(K19="DSQ",1,IF(K19="ABD",1,IF(K19="NC",1,IF(K19="NP",0,IF($D19="F",IF(K19&lt;Cad_Jun_F!E$2,Cad_Jun_F!$A$2,IF(COUNTIF(Cad_Jun_F!E:E,K19)=1,_xlfn.XLOOKUP(K19,Cad_Jun_F!E:E,Cad_Jun_F!$A:$A),INDEX(Cad_Jun_F!$A:$A,MATCH(K19,Cad_Jun_F!E:E)+1))),IF(K19&lt;Cad_Jun_G!E$2,Cad_Jun_G!$A$2,IF(COUNTIF(Cad_Jun_G!E:E,K19)=1,_xlfn.XLOOKUP(K19,Cad_Jun_G!E:E,Cad_Jun_G!$A:$A),INDEX(Cad_Jun_G!$A:$A,MATCH(K19,Cad_Jun_G!E:E)+1))))))))))</f>
        <v>Choisir genre</v>
      </c>
      <c r="M19" s="220">
        <f t="shared" si="0"/>
        <v>0</v>
      </c>
      <c r="N19" s="221"/>
      <c r="O19" s="221"/>
      <c r="P19" s="221"/>
      <c r="Q19" s="222"/>
    </row>
    <row r="20" spans="1:17" ht="22.5" customHeight="1" x14ac:dyDescent="0.3">
      <c r="A20" s="42">
        <v>16</v>
      </c>
      <c r="B20" s="92"/>
      <c r="C20" s="96"/>
      <c r="D20" s="47"/>
      <c r="E20" s="49"/>
      <c r="F20" s="71" t="str" cm="1">
        <f t="array" ref="F20">IF($D20="","Choisir genre",IF(E20="",0,IF(E20="DSQ",1,IF(E20="ABD",1,IF(E20="NC",1,IF(E20="NP",0,IF($D20="F",IF(E20&lt;Cad_Jun_F!C$2,Cad_Jun_F!$A$2,IF(COUNTIF(Cad_Jun_F!C:C,E20)=1,_xlfn.XLOOKUP(E20,Cad_Jun_F!C:C,Cad_Jun_F!$A:$A),INDEX(Cad_Jun_F!$A:$A,MATCH(E20,Cad_Jun_F!C:C)+1))),IF(E20&lt;Cad_Jun_G!C$2,Cad_Jun_G!$A$2,IF(COUNTIF(Cad_Jun_G!C:C,E20)=1,_xlfn.XLOOKUP(E20,Cad_Jun_G!C:C,Cad_Jun_G!$A:$A),INDEX(Cad_Jun_G!$A:$A,MATCH(E20,Cad_Jun_G!C:C)+1))))))))))</f>
        <v>Choisir genre</v>
      </c>
      <c r="G20" s="52"/>
      <c r="H20" s="71" t="str" cm="1">
        <f t="array" ref="H20">IF($D20="","Choisir genre",IF(G20="",0,IF(G20="DSQ",1,IF(G20="ABD",1,IF(G20="NC",1,IF(G20="NP",0,IF($D20="F",IF(G20&lt;Cad_Jun_F!D$2,Cad_Jun_F!$A$2,IF(COUNTIF(Cad_Jun_F!D:D,G20)=1,_xlfn.XLOOKUP(G20,Cad_Jun_F!D:D,Cad_Jun_F!$A:$A),INDEX(Cad_Jun_F!$A:$A,MATCH(G20,Cad_Jun_F!D:D)+1))),IF(G20&lt;Cad_Jun_G!D$2,Cad_Jun_G!$A$2,IF(COUNTIF(Cad_Jun_G!D:D,G20)=1,_xlfn.XLOOKUP(G20,Cad_Jun_G!D:D,Cad_Jun_G!$A:$A),INDEX(Cad_Jun_G!$A:$A,MATCH(G20,Cad_Jun_G!D:D)+1))))))))))</f>
        <v>Choisir genre</v>
      </c>
      <c r="I20" s="54"/>
      <c r="J20" s="71" t="str" cm="1">
        <f t="array" ref="J20">IF($D20="","Choisir genre",IF(I20="",0,IF(I20="DSQ",1,IF(I20="ABD",1,IF(I20="NC",1,IF(I20="NP",0,IF($D20="F",IF(I20&lt;Cad_Jun_F!G$2,Cad_Jun_F!$A$2,IF(COUNTIF(Cad_Jun_F!G:G,I20)=1,_xlfn.XLOOKUP(I20,Cad_Jun_F!G:G,Cad_Jun_F!$A:$A),INDEX(Cad_Jun_F!$A:$A,MATCH(I20,Cad_Jun_F!G:G)+1))),IF(I20&lt;Cad_Jun_G!G$2,Cad_Jun_G!$A$2,IF(COUNTIF(Cad_Jun_G!G:G,I20)=1,_xlfn.XLOOKUP(I20,Cad_Jun_G!G:G,Cad_Jun_G!$A:$A),INDEX(Cad_Jun_G!$A:$A,MATCH(I20,Cad_Jun_G!G:G)+1))))))))))</f>
        <v>Choisir genre</v>
      </c>
      <c r="K20" s="55"/>
      <c r="L20" s="71" t="str" cm="1">
        <f t="array" ref="L20">IF($D20="","Choisir genre",IF(K20="",0,IF(K20="DSQ",1,IF(K20="ABD",1,IF(K20="NC",1,IF(K20="NP",0,IF($D20="F",IF(K20&lt;Cad_Jun_F!E$2,Cad_Jun_F!$A$2,IF(COUNTIF(Cad_Jun_F!E:E,K20)=1,_xlfn.XLOOKUP(K20,Cad_Jun_F!E:E,Cad_Jun_F!$A:$A),INDEX(Cad_Jun_F!$A:$A,MATCH(K20,Cad_Jun_F!E:E)+1))),IF(K20&lt;Cad_Jun_G!E$2,Cad_Jun_G!$A$2,IF(COUNTIF(Cad_Jun_G!E:E,K20)=1,_xlfn.XLOOKUP(K20,Cad_Jun_G!E:E,Cad_Jun_G!$A:$A),INDEX(Cad_Jun_G!$A:$A,MATCH(K20,Cad_Jun_G!E:E)+1))))))))))</f>
        <v>Choisir genre</v>
      </c>
      <c r="M20" s="220">
        <f t="shared" si="0"/>
        <v>0</v>
      </c>
      <c r="N20" s="221"/>
      <c r="O20" s="221"/>
      <c r="P20" s="221"/>
      <c r="Q20" s="222"/>
    </row>
    <row r="21" spans="1:17" ht="22.5" customHeight="1" x14ac:dyDescent="0.3">
      <c r="A21" s="42">
        <v>17</v>
      </c>
      <c r="B21" s="92"/>
      <c r="C21" s="96"/>
      <c r="D21" s="47"/>
      <c r="E21" s="49"/>
      <c r="F21" s="71" t="str" cm="1">
        <f t="array" ref="F21">IF($D21="","Choisir genre",IF(E21="",0,IF(E21="DSQ",1,IF(E21="ABD",1,IF(E21="NC",1,IF(E21="NP",0,IF($D21="F",IF(E21&lt;Cad_Jun_F!C$2,Cad_Jun_F!$A$2,IF(COUNTIF(Cad_Jun_F!C:C,E21)=1,_xlfn.XLOOKUP(E21,Cad_Jun_F!C:C,Cad_Jun_F!$A:$A),INDEX(Cad_Jun_F!$A:$A,MATCH(E21,Cad_Jun_F!C:C)+1))),IF(E21&lt;Cad_Jun_G!C$2,Cad_Jun_G!$A$2,IF(COUNTIF(Cad_Jun_G!C:C,E21)=1,_xlfn.XLOOKUP(E21,Cad_Jun_G!C:C,Cad_Jun_G!$A:$A),INDEX(Cad_Jun_G!$A:$A,MATCH(E21,Cad_Jun_G!C:C)+1))))))))))</f>
        <v>Choisir genre</v>
      </c>
      <c r="G21" s="52"/>
      <c r="H21" s="71" t="str" cm="1">
        <f t="array" ref="H21">IF($D21="","Choisir genre",IF(G21="",0,IF(G21="DSQ",1,IF(G21="ABD",1,IF(G21="NC",1,IF(G21="NP",0,IF($D21="F",IF(G21&lt;Cad_Jun_F!D$2,Cad_Jun_F!$A$2,IF(COUNTIF(Cad_Jun_F!D:D,G21)=1,_xlfn.XLOOKUP(G21,Cad_Jun_F!D:D,Cad_Jun_F!$A:$A),INDEX(Cad_Jun_F!$A:$A,MATCH(G21,Cad_Jun_F!D:D)+1))),IF(G21&lt;Cad_Jun_G!D$2,Cad_Jun_G!$A$2,IF(COUNTIF(Cad_Jun_G!D:D,G21)=1,_xlfn.XLOOKUP(G21,Cad_Jun_G!D:D,Cad_Jun_G!$A:$A),INDEX(Cad_Jun_G!$A:$A,MATCH(G21,Cad_Jun_G!D:D)+1))))))))))</f>
        <v>Choisir genre</v>
      </c>
      <c r="I21" s="54"/>
      <c r="J21" s="71" t="str" cm="1">
        <f t="array" ref="J21">IF($D21="","Choisir genre",IF(I21="",0,IF(I21="DSQ",1,IF(I21="ABD",1,IF(I21="NC",1,IF(I21="NP",0,IF($D21="F",IF(I21&lt;Cad_Jun_F!G$2,Cad_Jun_F!$A$2,IF(COUNTIF(Cad_Jun_F!G:G,I21)=1,_xlfn.XLOOKUP(I21,Cad_Jun_F!G:G,Cad_Jun_F!$A:$A),INDEX(Cad_Jun_F!$A:$A,MATCH(I21,Cad_Jun_F!G:G)+1))),IF(I21&lt;Cad_Jun_G!G$2,Cad_Jun_G!$A$2,IF(COUNTIF(Cad_Jun_G!G:G,I21)=1,_xlfn.XLOOKUP(I21,Cad_Jun_G!G:G,Cad_Jun_G!$A:$A),INDEX(Cad_Jun_G!$A:$A,MATCH(I21,Cad_Jun_G!G:G)+1))))))))))</f>
        <v>Choisir genre</v>
      </c>
      <c r="K21" s="55"/>
      <c r="L21" s="71" t="str" cm="1">
        <f t="array" ref="L21">IF($D21="","Choisir genre",IF(K21="",0,IF(K21="DSQ",1,IF(K21="ABD",1,IF(K21="NC",1,IF(K21="NP",0,IF($D21="F",IF(K21&lt;Cad_Jun_F!E$2,Cad_Jun_F!$A$2,IF(COUNTIF(Cad_Jun_F!E:E,K21)=1,_xlfn.XLOOKUP(K21,Cad_Jun_F!E:E,Cad_Jun_F!$A:$A),INDEX(Cad_Jun_F!$A:$A,MATCH(K21,Cad_Jun_F!E:E)+1))),IF(K21&lt;Cad_Jun_G!E$2,Cad_Jun_G!$A$2,IF(COUNTIF(Cad_Jun_G!E:E,K21)=1,_xlfn.XLOOKUP(K21,Cad_Jun_G!E:E,Cad_Jun_G!$A:$A),INDEX(Cad_Jun_G!$A:$A,MATCH(K21,Cad_Jun_G!E:E)+1))))))))))</f>
        <v>Choisir genre</v>
      </c>
      <c r="M21" s="220">
        <f t="shared" si="0"/>
        <v>0</v>
      </c>
      <c r="N21" s="221"/>
      <c r="O21" s="221"/>
      <c r="P21" s="221"/>
      <c r="Q21" s="222"/>
    </row>
    <row r="22" spans="1:17" ht="22.5" customHeight="1" x14ac:dyDescent="0.3">
      <c r="A22" s="42">
        <v>18</v>
      </c>
      <c r="B22" s="92"/>
      <c r="C22" s="96"/>
      <c r="D22" s="47"/>
      <c r="E22" s="49"/>
      <c r="F22" s="71" t="str" cm="1">
        <f t="array" ref="F22">IF($D22="","Choisir genre",IF(E22="",0,IF(E22="DSQ",1,IF(E22="ABD",1,IF(E22="NC",1,IF(E22="NP",0,IF($D22="F",IF(E22&lt;Cad_Jun_F!C$2,Cad_Jun_F!$A$2,IF(COUNTIF(Cad_Jun_F!C:C,E22)=1,_xlfn.XLOOKUP(E22,Cad_Jun_F!C:C,Cad_Jun_F!$A:$A),INDEX(Cad_Jun_F!$A:$A,MATCH(E22,Cad_Jun_F!C:C)+1))),IF(E22&lt;Cad_Jun_G!C$2,Cad_Jun_G!$A$2,IF(COUNTIF(Cad_Jun_G!C:C,E22)=1,_xlfn.XLOOKUP(E22,Cad_Jun_G!C:C,Cad_Jun_G!$A:$A),INDEX(Cad_Jun_G!$A:$A,MATCH(E22,Cad_Jun_G!C:C)+1))))))))))</f>
        <v>Choisir genre</v>
      </c>
      <c r="G22" s="52"/>
      <c r="H22" s="71" t="str" cm="1">
        <f t="array" ref="H22">IF($D22="","Choisir genre",IF(G22="",0,IF(G22="DSQ",1,IF(G22="ABD",1,IF(G22="NC",1,IF(G22="NP",0,IF($D22="F",IF(G22&lt;Cad_Jun_F!D$2,Cad_Jun_F!$A$2,IF(COUNTIF(Cad_Jun_F!D:D,G22)=1,_xlfn.XLOOKUP(G22,Cad_Jun_F!D:D,Cad_Jun_F!$A:$A),INDEX(Cad_Jun_F!$A:$A,MATCH(G22,Cad_Jun_F!D:D)+1))),IF(G22&lt;Cad_Jun_G!D$2,Cad_Jun_G!$A$2,IF(COUNTIF(Cad_Jun_G!D:D,G22)=1,_xlfn.XLOOKUP(G22,Cad_Jun_G!D:D,Cad_Jun_G!$A:$A),INDEX(Cad_Jun_G!$A:$A,MATCH(G22,Cad_Jun_G!D:D)+1))))))))))</f>
        <v>Choisir genre</v>
      </c>
      <c r="I22" s="54"/>
      <c r="J22" s="71" t="str" cm="1">
        <f t="array" ref="J22">IF($D22="","Choisir genre",IF(I22="",0,IF(I22="DSQ",1,IF(I22="ABD",1,IF(I22="NC",1,IF(I22="NP",0,IF($D22="F",IF(I22&lt;Cad_Jun_F!G$2,Cad_Jun_F!$A$2,IF(COUNTIF(Cad_Jun_F!G:G,I22)=1,_xlfn.XLOOKUP(I22,Cad_Jun_F!G:G,Cad_Jun_F!$A:$A),INDEX(Cad_Jun_F!$A:$A,MATCH(I22,Cad_Jun_F!G:G)+1))),IF(I22&lt;Cad_Jun_G!G$2,Cad_Jun_G!$A$2,IF(COUNTIF(Cad_Jun_G!G:G,I22)=1,_xlfn.XLOOKUP(I22,Cad_Jun_G!G:G,Cad_Jun_G!$A:$A),INDEX(Cad_Jun_G!$A:$A,MATCH(I22,Cad_Jun_G!G:G)+1))))))))))</f>
        <v>Choisir genre</v>
      </c>
      <c r="K22" s="55"/>
      <c r="L22" s="71" t="str" cm="1">
        <f t="array" ref="L22">IF($D22="","Choisir genre",IF(K22="",0,IF(K22="DSQ",1,IF(K22="ABD",1,IF(K22="NC",1,IF(K22="NP",0,IF($D22="F",IF(K22&lt;Cad_Jun_F!E$2,Cad_Jun_F!$A$2,IF(COUNTIF(Cad_Jun_F!E:E,K22)=1,_xlfn.XLOOKUP(K22,Cad_Jun_F!E:E,Cad_Jun_F!$A:$A),INDEX(Cad_Jun_F!$A:$A,MATCH(K22,Cad_Jun_F!E:E)+1))),IF(K22&lt;Cad_Jun_G!E$2,Cad_Jun_G!$A$2,IF(COUNTIF(Cad_Jun_G!E:E,K22)=1,_xlfn.XLOOKUP(K22,Cad_Jun_G!E:E,Cad_Jun_G!$A:$A),INDEX(Cad_Jun_G!$A:$A,MATCH(K22,Cad_Jun_G!E:E)+1))))))))))</f>
        <v>Choisir genre</v>
      </c>
      <c r="M22" s="220">
        <f t="shared" si="0"/>
        <v>0</v>
      </c>
      <c r="N22" s="221"/>
      <c r="O22" s="221"/>
      <c r="P22" s="221"/>
      <c r="Q22" s="222"/>
    </row>
    <row r="23" spans="1:17" ht="22.5" customHeight="1" x14ac:dyDescent="0.3">
      <c r="A23" s="42">
        <v>19</v>
      </c>
      <c r="B23" s="92"/>
      <c r="C23" s="96"/>
      <c r="D23" s="47"/>
      <c r="E23" s="49"/>
      <c r="F23" s="71" t="str" cm="1">
        <f t="array" ref="F23">IF($D23="","Choisir genre",IF(E23="",0,IF(E23="DSQ",1,IF(E23="ABD",1,IF(E23="NC",1,IF(E23="NP",0,IF($D23="F",IF(E23&lt;Cad_Jun_F!C$2,Cad_Jun_F!$A$2,IF(COUNTIF(Cad_Jun_F!C:C,E23)=1,_xlfn.XLOOKUP(E23,Cad_Jun_F!C:C,Cad_Jun_F!$A:$A),INDEX(Cad_Jun_F!$A:$A,MATCH(E23,Cad_Jun_F!C:C)+1))),IF(E23&lt;Cad_Jun_G!C$2,Cad_Jun_G!$A$2,IF(COUNTIF(Cad_Jun_G!C:C,E23)=1,_xlfn.XLOOKUP(E23,Cad_Jun_G!C:C,Cad_Jun_G!$A:$A),INDEX(Cad_Jun_G!$A:$A,MATCH(E23,Cad_Jun_G!C:C)+1))))))))))</f>
        <v>Choisir genre</v>
      </c>
      <c r="G23" s="52"/>
      <c r="H23" s="71" t="str" cm="1">
        <f t="array" ref="H23">IF($D23="","Choisir genre",IF(G23="",0,IF(G23="DSQ",1,IF(G23="ABD",1,IF(G23="NC",1,IF(G23="NP",0,IF($D23="F",IF(G23&lt;Cad_Jun_F!D$2,Cad_Jun_F!$A$2,IF(COUNTIF(Cad_Jun_F!D:D,G23)=1,_xlfn.XLOOKUP(G23,Cad_Jun_F!D:D,Cad_Jun_F!$A:$A),INDEX(Cad_Jun_F!$A:$A,MATCH(G23,Cad_Jun_F!D:D)+1))),IF(G23&lt;Cad_Jun_G!D$2,Cad_Jun_G!$A$2,IF(COUNTIF(Cad_Jun_G!D:D,G23)=1,_xlfn.XLOOKUP(G23,Cad_Jun_G!D:D,Cad_Jun_G!$A:$A),INDEX(Cad_Jun_G!$A:$A,MATCH(G23,Cad_Jun_G!D:D)+1))))))))))</f>
        <v>Choisir genre</v>
      </c>
      <c r="I23" s="54"/>
      <c r="J23" s="71" t="str" cm="1">
        <f t="array" ref="J23">IF($D23="","Choisir genre",IF(I23="",0,IF(I23="DSQ",1,IF(I23="ABD",1,IF(I23="NC",1,IF(I23="NP",0,IF($D23="F",IF(I23&lt;Cad_Jun_F!G$2,Cad_Jun_F!$A$2,IF(COUNTIF(Cad_Jun_F!G:G,I23)=1,_xlfn.XLOOKUP(I23,Cad_Jun_F!G:G,Cad_Jun_F!$A:$A),INDEX(Cad_Jun_F!$A:$A,MATCH(I23,Cad_Jun_F!G:G)+1))),IF(I23&lt;Cad_Jun_G!G$2,Cad_Jun_G!$A$2,IF(COUNTIF(Cad_Jun_G!G:G,I23)=1,_xlfn.XLOOKUP(I23,Cad_Jun_G!G:G,Cad_Jun_G!$A:$A),INDEX(Cad_Jun_G!$A:$A,MATCH(I23,Cad_Jun_G!G:G)+1))))))))))</f>
        <v>Choisir genre</v>
      </c>
      <c r="K23" s="55"/>
      <c r="L23" s="71" t="str" cm="1">
        <f t="array" ref="L23">IF($D23="","Choisir genre",IF(K23="",0,IF(K23="DSQ",1,IF(K23="ABD",1,IF(K23="NC",1,IF(K23="NP",0,IF($D23="F",IF(K23&lt;Cad_Jun_F!E$2,Cad_Jun_F!$A$2,IF(COUNTIF(Cad_Jun_F!E:E,K23)=1,_xlfn.XLOOKUP(K23,Cad_Jun_F!E:E,Cad_Jun_F!$A:$A),INDEX(Cad_Jun_F!$A:$A,MATCH(K23,Cad_Jun_F!E:E)+1))),IF(K23&lt;Cad_Jun_G!E$2,Cad_Jun_G!$A$2,IF(COUNTIF(Cad_Jun_G!E:E,K23)=1,_xlfn.XLOOKUP(K23,Cad_Jun_G!E:E,Cad_Jun_G!$A:$A),INDEX(Cad_Jun_G!$A:$A,MATCH(K23,Cad_Jun_G!E:E)+1))))))))))</f>
        <v>Choisir genre</v>
      </c>
      <c r="M23" s="220">
        <f t="shared" si="0"/>
        <v>0</v>
      </c>
      <c r="N23" s="221"/>
      <c r="O23" s="221"/>
      <c r="P23" s="221"/>
      <c r="Q23" s="222"/>
    </row>
    <row r="24" spans="1:17" ht="22.5" customHeight="1" x14ac:dyDescent="0.3">
      <c r="A24" s="42">
        <v>20</v>
      </c>
      <c r="B24" s="92"/>
      <c r="C24" s="96"/>
      <c r="D24" s="47"/>
      <c r="E24" s="49"/>
      <c r="F24" s="71" t="str" cm="1">
        <f t="array" ref="F24">IF($D24="","Choisir genre",IF(E24="",0,IF(E24="DSQ",1,IF(E24="ABD",1,IF(E24="NC",1,IF(E24="NP",0,IF($D24="F",IF(E24&lt;Cad_Jun_F!C$2,Cad_Jun_F!$A$2,IF(COUNTIF(Cad_Jun_F!C:C,E24)=1,_xlfn.XLOOKUP(E24,Cad_Jun_F!C:C,Cad_Jun_F!$A:$A),INDEX(Cad_Jun_F!$A:$A,MATCH(E24,Cad_Jun_F!C:C)+1))),IF(E24&lt;Cad_Jun_G!C$2,Cad_Jun_G!$A$2,IF(COUNTIF(Cad_Jun_G!C:C,E24)=1,_xlfn.XLOOKUP(E24,Cad_Jun_G!C:C,Cad_Jun_G!$A:$A),INDEX(Cad_Jun_G!$A:$A,MATCH(E24,Cad_Jun_G!C:C)+1))))))))))</f>
        <v>Choisir genre</v>
      </c>
      <c r="G24" s="52"/>
      <c r="H24" s="71" t="str" cm="1">
        <f t="array" ref="H24">IF($D24="","Choisir genre",IF(G24="",0,IF(G24="DSQ",1,IF(G24="ABD",1,IF(G24="NC",1,IF(G24="NP",0,IF($D24="F",IF(G24&lt;Cad_Jun_F!D$2,Cad_Jun_F!$A$2,IF(COUNTIF(Cad_Jun_F!D:D,G24)=1,_xlfn.XLOOKUP(G24,Cad_Jun_F!D:D,Cad_Jun_F!$A:$A),INDEX(Cad_Jun_F!$A:$A,MATCH(G24,Cad_Jun_F!D:D)+1))),IF(G24&lt;Cad_Jun_G!D$2,Cad_Jun_G!$A$2,IF(COUNTIF(Cad_Jun_G!D:D,G24)=1,_xlfn.XLOOKUP(G24,Cad_Jun_G!D:D,Cad_Jun_G!$A:$A),INDEX(Cad_Jun_G!$A:$A,MATCH(G24,Cad_Jun_G!D:D)+1))))))))))</f>
        <v>Choisir genre</v>
      </c>
      <c r="I24" s="54"/>
      <c r="J24" s="71" t="str" cm="1">
        <f t="array" ref="J24">IF($D24="","Choisir genre",IF(I24="",0,IF(I24="DSQ",1,IF(I24="ABD",1,IF(I24="NC",1,IF(I24="NP",0,IF($D24="F",IF(I24&lt;Cad_Jun_F!G$2,Cad_Jun_F!$A$2,IF(COUNTIF(Cad_Jun_F!G:G,I24)=1,_xlfn.XLOOKUP(I24,Cad_Jun_F!G:G,Cad_Jun_F!$A:$A),INDEX(Cad_Jun_F!$A:$A,MATCH(I24,Cad_Jun_F!G:G)+1))),IF(I24&lt;Cad_Jun_G!G$2,Cad_Jun_G!$A$2,IF(COUNTIF(Cad_Jun_G!G:G,I24)=1,_xlfn.XLOOKUP(I24,Cad_Jun_G!G:G,Cad_Jun_G!$A:$A),INDEX(Cad_Jun_G!$A:$A,MATCH(I24,Cad_Jun_G!G:G)+1))))))))))</f>
        <v>Choisir genre</v>
      </c>
      <c r="K24" s="55"/>
      <c r="L24" s="71" t="str" cm="1">
        <f t="array" ref="L24">IF($D24="","Choisir genre",IF(K24="",0,IF(K24="DSQ",1,IF(K24="ABD",1,IF(K24="NC",1,IF(K24="NP",0,IF($D24="F",IF(K24&lt;Cad_Jun_F!E$2,Cad_Jun_F!$A$2,IF(COUNTIF(Cad_Jun_F!E:E,K24)=1,_xlfn.XLOOKUP(K24,Cad_Jun_F!E:E,Cad_Jun_F!$A:$A),INDEX(Cad_Jun_F!$A:$A,MATCH(K24,Cad_Jun_F!E:E)+1))),IF(K24&lt;Cad_Jun_G!E$2,Cad_Jun_G!$A$2,IF(COUNTIF(Cad_Jun_G!E:E,K24)=1,_xlfn.XLOOKUP(K24,Cad_Jun_G!E:E,Cad_Jun_G!$A:$A),INDEX(Cad_Jun_G!$A:$A,MATCH(K24,Cad_Jun_G!E:E)+1))))))))))</f>
        <v>Choisir genre</v>
      </c>
      <c r="M24" s="220">
        <f t="shared" si="0"/>
        <v>0</v>
      </c>
      <c r="N24" s="221"/>
      <c r="O24" s="221"/>
      <c r="P24" s="221"/>
      <c r="Q24" s="222"/>
    </row>
    <row r="25" spans="1:17" ht="22.5" customHeight="1" x14ac:dyDescent="0.3">
      <c r="A25" s="42">
        <v>21</v>
      </c>
      <c r="B25" s="92"/>
      <c r="C25" s="96"/>
      <c r="D25" s="47"/>
      <c r="E25" s="49"/>
      <c r="F25" s="71" t="str" cm="1">
        <f t="array" ref="F25">IF($D25="","Choisir genre",IF(E25="",0,IF(E25="DSQ",1,IF(E25="ABD",1,IF(E25="NC",1,IF(E25="NP",0,IF($D25="F",IF(E25&lt;Cad_Jun_F!C$2,Cad_Jun_F!$A$2,IF(COUNTIF(Cad_Jun_F!C:C,E25)=1,_xlfn.XLOOKUP(E25,Cad_Jun_F!C:C,Cad_Jun_F!$A:$A),INDEX(Cad_Jun_F!$A:$A,MATCH(E25,Cad_Jun_F!C:C)+1))),IF(E25&lt;Cad_Jun_G!C$2,Cad_Jun_G!$A$2,IF(COUNTIF(Cad_Jun_G!C:C,E25)=1,_xlfn.XLOOKUP(E25,Cad_Jun_G!C:C,Cad_Jun_G!$A:$A),INDEX(Cad_Jun_G!$A:$A,MATCH(E25,Cad_Jun_G!C:C)+1))))))))))</f>
        <v>Choisir genre</v>
      </c>
      <c r="G25" s="52"/>
      <c r="H25" s="71" t="str" cm="1">
        <f t="array" ref="H25">IF($D25="","Choisir genre",IF(G25="",0,IF(G25="DSQ",1,IF(G25="ABD",1,IF(G25="NC",1,IF(G25="NP",0,IF($D25="F",IF(G25&lt;Cad_Jun_F!D$2,Cad_Jun_F!$A$2,IF(COUNTIF(Cad_Jun_F!D:D,G25)=1,_xlfn.XLOOKUP(G25,Cad_Jun_F!D:D,Cad_Jun_F!$A:$A),INDEX(Cad_Jun_F!$A:$A,MATCH(G25,Cad_Jun_F!D:D)+1))),IF(G25&lt;Cad_Jun_G!D$2,Cad_Jun_G!$A$2,IF(COUNTIF(Cad_Jun_G!D:D,G25)=1,_xlfn.XLOOKUP(G25,Cad_Jun_G!D:D,Cad_Jun_G!$A:$A),INDEX(Cad_Jun_G!$A:$A,MATCH(G25,Cad_Jun_G!D:D)+1))))))))))</f>
        <v>Choisir genre</v>
      </c>
      <c r="I25" s="54"/>
      <c r="J25" s="71" t="str" cm="1">
        <f t="array" ref="J25">IF($D25="","Choisir genre",IF(I25="",0,IF(I25="DSQ",1,IF(I25="ABD",1,IF(I25="NC",1,IF(I25="NP",0,IF($D25="F",IF(I25&lt;Cad_Jun_F!G$2,Cad_Jun_F!$A$2,IF(COUNTIF(Cad_Jun_F!G:G,I25)=1,_xlfn.XLOOKUP(I25,Cad_Jun_F!G:G,Cad_Jun_F!$A:$A),INDEX(Cad_Jun_F!$A:$A,MATCH(I25,Cad_Jun_F!G:G)+1))),IF(I25&lt;Cad_Jun_G!G$2,Cad_Jun_G!$A$2,IF(COUNTIF(Cad_Jun_G!G:G,I25)=1,_xlfn.XLOOKUP(I25,Cad_Jun_G!G:G,Cad_Jun_G!$A:$A),INDEX(Cad_Jun_G!$A:$A,MATCH(I25,Cad_Jun_G!G:G)+1))))))))))</f>
        <v>Choisir genre</v>
      </c>
      <c r="K25" s="55"/>
      <c r="L25" s="71" t="str" cm="1">
        <f t="array" ref="L25">IF($D25="","Choisir genre",IF(K25="",0,IF(K25="DSQ",1,IF(K25="ABD",1,IF(K25="NC",1,IF(K25="NP",0,IF($D25="F",IF(K25&lt;Cad_Jun_F!E$2,Cad_Jun_F!$A$2,IF(COUNTIF(Cad_Jun_F!E:E,K25)=1,_xlfn.XLOOKUP(K25,Cad_Jun_F!E:E,Cad_Jun_F!$A:$A),INDEX(Cad_Jun_F!$A:$A,MATCH(K25,Cad_Jun_F!E:E)+1))),IF(K25&lt;Cad_Jun_G!E$2,Cad_Jun_G!$A$2,IF(COUNTIF(Cad_Jun_G!E:E,K25)=1,_xlfn.XLOOKUP(K25,Cad_Jun_G!E:E,Cad_Jun_G!$A:$A),INDEX(Cad_Jun_G!$A:$A,MATCH(K25,Cad_Jun_G!E:E)+1))))))))))</f>
        <v>Choisir genre</v>
      </c>
      <c r="M25" s="220">
        <f t="shared" si="0"/>
        <v>0</v>
      </c>
      <c r="N25" s="221"/>
      <c r="O25" s="221"/>
      <c r="P25" s="221"/>
      <c r="Q25" s="222"/>
    </row>
    <row r="26" spans="1:17" ht="22.5" customHeight="1" x14ac:dyDescent="0.3">
      <c r="A26" s="42">
        <v>22</v>
      </c>
      <c r="B26" s="92"/>
      <c r="C26" s="96"/>
      <c r="D26" s="47"/>
      <c r="E26" s="49"/>
      <c r="F26" s="71" t="str" cm="1">
        <f t="array" ref="F26">IF($D26="","Choisir genre",IF(E26="",0,IF(E26="DSQ",1,IF(E26="ABD",1,IF(E26="NC",1,IF(E26="NP",0,IF($D26="F",IF(E26&lt;Cad_Jun_F!C$2,Cad_Jun_F!$A$2,IF(COUNTIF(Cad_Jun_F!C:C,E26)=1,_xlfn.XLOOKUP(E26,Cad_Jun_F!C:C,Cad_Jun_F!$A:$A),INDEX(Cad_Jun_F!$A:$A,MATCH(E26,Cad_Jun_F!C:C)+1))),IF(E26&lt;Cad_Jun_G!C$2,Cad_Jun_G!$A$2,IF(COUNTIF(Cad_Jun_G!C:C,E26)=1,_xlfn.XLOOKUP(E26,Cad_Jun_G!C:C,Cad_Jun_G!$A:$A),INDEX(Cad_Jun_G!$A:$A,MATCH(E26,Cad_Jun_G!C:C)+1))))))))))</f>
        <v>Choisir genre</v>
      </c>
      <c r="G26" s="52"/>
      <c r="H26" s="71" t="str" cm="1">
        <f t="array" ref="H26">IF($D26="","Choisir genre",IF(G26="",0,IF(G26="DSQ",1,IF(G26="ABD",1,IF(G26="NC",1,IF(G26="NP",0,IF($D26="F",IF(G26&lt;Cad_Jun_F!D$2,Cad_Jun_F!$A$2,IF(COUNTIF(Cad_Jun_F!D:D,G26)=1,_xlfn.XLOOKUP(G26,Cad_Jun_F!D:D,Cad_Jun_F!$A:$A),INDEX(Cad_Jun_F!$A:$A,MATCH(G26,Cad_Jun_F!D:D)+1))),IF(G26&lt;Cad_Jun_G!D$2,Cad_Jun_G!$A$2,IF(COUNTIF(Cad_Jun_G!D:D,G26)=1,_xlfn.XLOOKUP(G26,Cad_Jun_G!D:D,Cad_Jun_G!$A:$A),INDEX(Cad_Jun_G!$A:$A,MATCH(G26,Cad_Jun_G!D:D)+1))))))))))</f>
        <v>Choisir genre</v>
      </c>
      <c r="I26" s="54"/>
      <c r="J26" s="71" t="str" cm="1">
        <f t="array" ref="J26">IF($D26="","Choisir genre",IF(I26="",0,IF(I26="DSQ",1,IF(I26="ABD",1,IF(I26="NC",1,IF(I26="NP",0,IF($D26="F",IF(I26&lt;Cad_Jun_F!G$2,Cad_Jun_F!$A$2,IF(COUNTIF(Cad_Jun_F!G:G,I26)=1,_xlfn.XLOOKUP(I26,Cad_Jun_F!G:G,Cad_Jun_F!$A:$A),INDEX(Cad_Jun_F!$A:$A,MATCH(I26,Cad_Jun_F!G:G)+1))),IF(I26&lt;Cad_Jun_G!G$2,Cad_Jun_G!$A$2,IF(COUNTIF(Cad_Jun_G!G:G,I26)=1,_xlfn.XLOOKUP(I26,Cad_Jun_G!G:G,Cad_Jun_G!$A:$A),INDEX(Cad_Jun_G!$A:$A,MATCH(I26,Cad_Jun_G!G:G)+1))))))))))</f>
        <v>Choisir genre</v>
      </c>
      <c r="K26" s="55"/>
      <c r="L26" s="71" t="str" cm="1">
        <f t="array" ref="L26">IF($D26="","Choisir genre",IF(K26="",0,IF(K26="DSQ",1,IF(K26="ABD",1,IF(K26="NC",1,IF(K26="NP",0,IF($D26="F",IF(K26&lt;Cad_Jun_F!E$2,Cad_Jun_F!$A$2,IF(COUNTIF(Cad_Jun_F!E:E,K26)=1,_xlfn.XLOOKUP(K26,Cad_Jun_F!E:E,Cad_Jun_F!$A:$A),INDEX(Cad_Jun_F!$A:$A,MATCH(K26,Cad_Jun_F!E:E)+1))),IF(K26&lt;Cad_Jun_G!E$2,Cad_Jun_G!$A$2,IF(COUNTIF(Cad_Jun_G!E:E,K26)=1,_xlfn.XLOOKUP(K26,Cad_Jun_G!E:E,Cad_Jun_G!$A:$A),INDEX(Cad_Jun_G!$A:$A,MATCH(K26,Cad_Jun_G!E:E)+1))))))))))</f>
        <v>Choisir genre</v>
      </c>
      <c r="M26" s="220">
        <f t="shared" si="0"/>
        <v>0</v>
      </c>
      <c r="N26" s="221"/>
      <c r="O26" s="221"/>
      <c r="P26" s="221"/>
      <c r="Q26" s="222"/>
    </row>
    <row r="27" spans="1:17" ht="22.5" customHeight="1" x14ac:dyDescent="0.3">
      <c r="A27" s="42">
        <v>23</v>
      </c>
      <c r="B27" s="92"/>
      <c r="C27" s="96"/>
      <c r="D27" s="47"/>
      <c r="E27" s="49"/>
      <c r="F27" s="71" t="str" cm="1">
        <f t="array" ref="F27">IF($D27="","Choisir genre",IF(E27="",0,IF(E27="DSQ",1,IF(E27="ABD",1,IF(E27="NC",1,IF(E27="NP",0,IF($D27="F",IF(E27&lt;Cad_Jun_F!C$2,Cad_Jun_F!$A$2,IF(COUNTIF(Cad_Jun_F!C:C,E27)=1,_xlfn.XLOOKUP(E27,Cad_Jun_F!C:C,Cad_Jun_F!$A:$A),INDEX(Cad_Jun_F!$A:$A,MATCH(E27,Cad_Jun_F!C:C)+1))),IF(E27&lt;Cad_Jun_G!C$2,Cad_Jun_G!$A$2,IF(COUNTIF(Cad_Jun_G!C:C,E27)=1,_xlfn.XLOOKUP(E27,Cad_Jun_G!C:C,Cad_Jun_G!$A:$A),INDEX(Cad_Jun_G!$A:$A,MATCH(E27,Cad_Jun_G!C:C)+1))))))))))</f>
        <v>Choisir genre</v>
      </c>
      <c r="G27" s="52"/>
      <c r="H27" s="71" t="str" cm="1">
        <f t="array" ref="H27">IF($D27="","Choisir genre",IF(G27="",0,IF(G27="DSQ",1,IF(G27="ABD",1,IF(G27="NC",1,IF(G27="NP",0,IF($D27="F",IF(G27&lt;Cad_Jun_F!D$2,Cad_Jun_F!$A$2,IF(COUNTIF(Cad_Jun_F!D:D,G27)=1,_xlfn.XLOOKUP(G27,Cad_Jun_F!D:D,Cad_Jun_F!$A:$A),INDEX(Cad_Jun_F!$A:$A,MATCH(G27,Cad_Jun_F!D:D)+1))),IF(G27&lt;Cad_Jun_G!D$2,Cad_Jun_G!$A$2,IF(COUNTIF(Cad_Jun_G!D:D,G27)=1,_xlfn.XLOOKUP(G27,Cad_Jun_G!D:D,Cad_Jun_G!$A:$A),INDEX(Cad_Jun_G!$A:$A,MATCH(G27,Cad_Jun_G!D:D)+1))))))))))</f>
        <v>Choisir genre</v>
      </c>
      <c r="I27" s="54"/>
      <c r="J27" s="71" t="str" cm="1">
        <f t="array" ref="J27">IF($D27="","Choisir genre",IF(I27="",0,IF(I27="DSQ",1,IF(I27="ABD",1,IF(I27="NC",1,IF(I27="NP",0,IF($D27="F",IF(I27&lt;Cad_Jun_F!G$2,Cad_Jun_F!$A$2,IF(COUNTIF(Cad_Jun_F!G:G,I27)=1,_xlfn.XLOOKUP(I27,Cad_Jun_F!G:G,Cad_Jun_F!$A:$A),INDEX(Cad_Jun_F!$A:$A,MATCH(I27,Cad_Jun_F!G:G)+1))),IF(I27&lt;Cad_Jun_G!G$2,Cad_Jun_G!$A$2,IF(COUNTIF(Cad_Jun_G!G:G,I27)=1,_xlfn.XLOOKUP(I27,Cad_Jun_G!G:G,Cad_Jun_G!$A:$A),INDEX(Cad_Jun_G!$A:$A,MATCH(I27,Cad_Jun_G!G:G)+1))))))))))</f>
        <v>Choisir genre</v>
      </c>
      <c r="K27" s="55"/>
      <c r="L27" s="71" t="str" cm="1">
        <f t="array" ref="L27">IF($D27="","Choisir genre",IF(K27="",0,IF(K27="DSQ",1,IF(K27="ABD",1,IF(K27="NC",1,IF(K27="NP",0,IF($D27="F",IF(K27&lt;Cad_Jun_F!E$2,Cad_Jun_F!$A$2,IF(COUNTIF(Cad_Jun_F!E:E,K27)=1,_xlfn.XLOOKUP(K27,Cad_Jun_F!E:E,Cad_Jun_F!$A:$A),INDEX(Cad_Jun_F!$A:$A,MATCH(K27,Cad_Jun_F!E:E)+1))),IF(K27&lt;Cad_Jun_G!E$2,Cad_Jun_G!$A$2,IF(COUNTIF(Cad_Jun_G!E:E,K27)=1,_xlfn.XLOOKUP(K27,Cad_Jun_G!E:E,Cad_Jun_G!$A:$A),INDEX(Cad_Jun_G!$A:$A,MATCH(K27,Cad_Jun_G!E:E)+1))))))))))</f>
        <v>Choisir genre</v>
      </c>
      <c r="M27" s="220">
        <f t="shared" si="0"/>
        <v>0</v>
      </c>
      <c r="N27" s="221"/>
      <c r="O27" s="221"/>
      <c r="P27" s="221"/>
      <c r="Q27" s="222"/>
    </row>
    <row r="28" spans="1:17" ht="22.5" customHeight="1" x14ac:dyDescent="0.3">
      <c r="A28" s="42">
        <v>24</v>
      </c>
      <c r="B28" s="92"/>
      <c r="C28" s="96"/>
      <c r="D28" s="47"/>
      <c r="E28" s="49"/>
      <c r="F28" s="71" t="str" cm="1">
        <f t="array" ref="F28">IF($D28="","Choisir genre",IF(E28="",0,IF(E28="DSQ",1,IF(E28="ABD",1,IF(E28="NC",1,IF(E28="NP",0,IF($D28="F",IF(E28&lt;Cad_Jun_F!C$2,Cad_Jun_F!$A$2,IF(COUNTIF(Cad_Jun_F!C:C,E28)=1,_xlfn.XLOOKUP(E28,Cad_Jun_F!C:C,Cad_Jun_F!$A:$A),INDEX(Cad_Jun_F!$A:$A,MATCH(E28,Cad_Jun_F!C:C)+1))),IF(E28&lt;Cad_Jun_G!C$2,Cad_Jun_G!$A$2,IF(COUNTIF(Cad_Jun_G!C:C,E28)=1,_xlfn.XLOOKUP(E28,Cad_Jun_G!C:C,Cad_Jun_G!$A:$A),INDEX(Cad_Jun_G!$A:$A,MATCH(E28,Cad_Jun_G!C:C)+1))))))))))</f>
        <v>Choisir genre</v>
      </c>
      <c r="G28" s="52"/>
      <c r="H28" s="71" t="str" cm="1">
        <f t="array" ref="H28">IF($D28="","Choisir genre",IF(G28="",0,IF(G28="DSQ",1,IF(G28="ABD",1,IF(G28="NC",1,IF(G28="NP",0,IF($D28="F",IF(G28&lt;Cad_Jun_F!D$2,Cad_Jun_F!$A$2,IF(COUNTIF(Cad_Jun_F!D:D,G28)=1,_xlfn.XLOOKUP(G28,Cad_Jun_F!D:D,Cad_Jun_F!$A:$A),INDEX(Cad_Jun_F!$A:$A,MATCH(G28,Cad_Jun_F!D:D)+1))),IF(G28&lt;Cad_Jun_G!D$2,Cad_Jun_G!$A$2,IF(COUNTIF(Cad_Jun_G!D:D,G28)=1,_xlfn.XLOOKUP(G28,Cad_Jun_G!D:D,Cad_Jun_G!$A:$A),INDEX(Cad_Jun_G!$A:$A,MATCH(G28,Cad_Jun_G!D:D)+1))))))))))</f>
        <v>Choisir genre</v>
      </c>
      <c r="I28" s="54"/>
      <c r="J28" s="71" t="str" cm="1">
        <f t="array" ref="J28">IF($D28="","Choisir genre",IF(I28="",0,IF(I28="DSQ",1,IF(I28="ABD",1,IF(I28="NC",1,IF(I28="NP",0,IF($D28="F",IF(I28&lt;Cad_Jun_F!G$2,Cad_Jun_F!$A$2,IF(COUNTIF(Cad_Jun_F!G:G,I28)=1,_xlfn.XLOOKUP(I28,Cad_Jun_F!G:G,Cad_Jun_F!$A:$A),INDEX(Cad_Jun_F!$A:$A,MATCH(I28,Cad_Jun_F!G:G)+1))),IF(I28&lt;Cad_Jun_G!G$2,Cad_Jun_G!$A$2,IF(COUNTIF(Cad_Jun_G!G:G,I28)=1,_xlfn.XLOOKUP(I28,Cad_Jun_G!G:G,Cad_Jun_G!$A:$A),INDEX(Cad_Jun_G!$A:$A,MATCH(I28,Cad_Jun_G!G:G)+1))))))))))</f>
        <v>Choisir genre</v>
      </c>
      <c r="K28" s="55"/>
      <c r="L28" s="71" t="str" cm="1">
        <f t="array" ref="L28">IF($D28="","Choisir genre",IF(K28="",0,IF(K28="DSQ",1,IF(K28="ABD",1,IF(K28="NC",1,IF(K28="NP",0,IF($D28="F",IF(K28&lt;Cad_Jun_F!E$2,Cad_Jun_F!$A$2,IF(COUNTIF(Cad_Jun_F!E:E,K28)=1,_xlfn.XLOOKUP(K28,Cad_Jun_F!E:E,Cad_Jun_F!$A:$A),INDEX(Cad_Jun_F!$A:$A,MATCH(K28,Cad_Jun_F!E:E)+1))),IF(K28&lt;Cad_Jun_G!E$2,Cad_Jun_G!$A$2,IF(COUNTIF(Cad_Jun_G!E:E,K28)=1,_xlfn.XLOOKUP(K28,Cad_Jun_G!E:E,Cad_Jun_G!$A:$A),INDEX(Cad_Jun_G!$A:$A,MATCH(K28,Cad_Jun_G!E:E)+1))))))))))</f>
        <v>Choisir genre</v>
      </c>
      <c r="M28" s="220">
        <f t="shared" si="0"/>
        <v>0</v>
      </c>
      <c r="N28" s="221"/>
      <c r="O28" s="221"/>
      <c r="P28" s="221"/>
      <c r="Q28" s="222"/>
    </row>
    <row r="29" spans="1:17" ht="22.5" customHeight="1" x14ac:dyDescent="0.3">
      <c r="A29" s="42">
        <v>25</v>
      </c>
      <c r="B29" s="92"/>
      <c r="C29" s="96"/>
      <c r="D29" s="47"/>
      <c r="E29" s="49"/>
      <c r="F29" s="71" t="str" cm="1">
        <f t="array" ref="F29">IF($D29="","Choisir genre",IF(E29="",0,IF(E29="DSQ",1,IF(E29="ABD",1,IF(E29="NC",1,IF(E29="NP",0,IF($D29="F",IF(E29&lt;Cad_Jun_F!C$2,Cad_Jun_F!$A$2,IF(COUNTIF(Cad_Jun_F!C:C,E29)=1,_xlfn.XLOOKUP(E29,Cad_Jun_F!C:C,Cad_Jun_F!$A:$A),INDEX(Cad_Jun_F!$A:$A,MATCH(E29,Cad_Jun_F!C:C)+1))),IF(E29&lt;Cad_Jun_G!C$2,Cad_Jun_G!$A$2,IF(COUNTIF(Cad_Jun_G!C:C,E29)=1,_xlfn.XLOOKUP(E29,Cad_Jun_G!C:C,Cad_Jun_G!$A:$A),INDEX(Cad_Jun_G!$A:$A,MATCH(E29,Cad_Jun_G!C:C)+1))))))))))</f>
        <v>Choisir genre</v>
      </c>
      <c r="G29" s="52"/>
      <c r="H29" s="71" t="str" cm="1">
        <f t="array" ref="H29">IF($D29="","Choisir genre",IF(G29="",0,IF(G29="DSQ",1,IF(G29="ABD",1,IF(G29="NC",1,IF(G29="NP",0,IF($D29="F",IF(G29&lt;Cad_Jun_F!D$2,Cad_Jun_F!$A$2,IF(COUNTIF(Cad_Jun_F!D:D,G29)=1,_xlfn.XLOOKUP(G29,Cad_Jun_F!D:D,Cad_Jun_F!$A:$A),INDEX(Cad_Jun_F!$A:$A,MATCH(G29,Cad_Jun_F!D:D)+1))),IF(G29&lt;Cad_Jun_G!D$2,Cad_Jun_G!$A$2,IF(COUNTIF(Cad_Jun_G!D:D,G29)=1,_xlfn.XLOOKUP(G29,Cad_Jun_G!D:D,Cad_Jun_G!$A:$A),INDEX(Cad_Jun_G!$A:$A,MATCH(G29,Cad_Jun_G!D:D)+1))))))))))</f>
        <v>Choisir genre</v>
      </c>
      <c r="I29" s="54"/>
      <c r="J29" s="71" t="str" cm="1">
        <f t="array" ref="J29">IF($D29="","Choisir genre",IF(I29="",0,IF(I29="DSQ",1,IF(I29="ABD",1,IF(I29="NC",1,IF(I29="NP",0,IF($D29="F",IF(I29&lt;Cad_Jun_F!G$2,Cad_Jun_F!$A$2,IF(COUNTIF(Cad_Jun_F!G:G,I29)=1,_xlfn.XLOOKUP(I29,Cad_Jun_F!G:G,Cad_Jun_F!$A:$A),INDEX(Cad_Jun_F!$A:$A,MATCH(I29,Cad_Jun_F!G:G)+1))),IF(I29&lt;Cad_Jun_G!G$2,Cad_Jun_G!$A$2,IF(COUNTIF(Cad_Jun_G!G:G,I29)=1,_xlfn.XLOOKUP(I29,Cad_Jun_G!G:G,Cad_Jun_G!$A:$A),INDEX(Cad_Jun_G!$A:$A,MATCH(I29,Cad_Jun_G!G:G)+1))))))))))</f>
        <v>Choisir genre</v>
      </c>
      <c r="K29" s="55"/>
      <c r="L29" s="71" t="str" cm="1">
        <f t="array" ref="L29">IF($D29="","Choisir genre",IF(K29="",0,IF(K29="DSQ",1,IF(K29="ABD",1,IF(K29="NC",1,IF(K29="NP",0,IF($D29="F",IF(K29&lt;Cad_Jun_F!E$2,Cad_Jun_F!$A$2,IF(COUNTIF(Cad_Jun_F!E:E,K29)=1,_xlfn.XLOOKUP(K29,Cad_Jun_F!E:E,Cad_Jun_F!$A:$A),INDEX(Cad_Jun_F!$A:$A,MATCH(K29,Cad_Jun_F!E:E)+1))),IF(K29&lt;Cad_Jun_G!E$2,Cad_Jun_G!$A$2,IF(COUNTIF(Cad_Jun_G!E:E,K29)=1,_xlfn.XLOOKUP(K29,Cad_Jun_G!E:E,Cad_Jun_G!$A:$A),INDEX(Cad_Jun_G!$A:$A,MATCH(K29,Cad_Jun_G!E:E)+1))))))))))</f>
        <v>Choisir genre</v>
      </c>
      <c r="M29" s="220">
        <f t="shared" si="0"/>
        <v>0</v>
      </c>
      <c r="N29" s="221"/>
      <c r="O29" s="221"/>
      <c r="P29" s="221"/>
      <c r="Q29" s="222"/>
    </row>
    <row r="30" spans="1:17" ht="22.5" customHeight="1" x14ac:dyDescent="0.3">
      <c r="A30" s="42">
        <v>26</v>
      </c>
      <c r="B30" s="92"/>
      <c r="C30" s="96"/>
      <c r="D30" s="47"/>
      <c r="E30" s="49"/>
      <c r="F30" s="71" t="str" cm="1">
        <f t="array" ref="F30">IF($D30="","Choisir genre",IF(E30="",0,IF(E30="DSQ",1,IF(E30="ABD",1,IF(E30="NC",1,IF(E30="NP",0,IF($D30="F",IF(E30&lt;Cad_Jun_F!C$2,Cad_Jun_F!$A$2,IF(COUNTIF(Cad_Jun_F!C:C,E30)=1,_xlfn.XLOOKUP(E30,Cad_Jun_F!C:C,Cad_Jun_F!$A:$A),INDEX(Cad_Jun_F!$A:$A,MATCH(E30,Cad_Jun_F!C:C)+1))),IF(E30&lt;Cad_Jun_G!C$2,Cad_Jun_G!$A$2,IF(COUNTIF(Cad_Jun_G!C:C,E30)=1,_xlfn.XLOOKUP(E30,Cad_Jun_G!C:C,Cad_Jun_G!$A:$A),INDEX(Cad_Jun_G!$A:$A,MATCH(E30,Cad_Jun_G!C:C)+1))))))))))</f>
        <v>Choisir genre</v>
      </c>
      <c r="G30" s="52"/>
      <c r="H30" s="71" t="str" cm="1">
        <f t="array" ref="H30">IF($D30="","Choisir genre",IF(G30="",0,IF(G30="DSQ",1,IF(G30="ABD",1,IF(G30="NC",1,IF(G30="NP",0,IF($D30="F",IF(G30&lt;Cad_Jun_F!D$2,Cad_Jun_F!$A$2,IF(COUNTIF(Cad_Jun_F!D:D,G30)=1,_xlfn.XLOOKUP(G30,Cad_Jun_F!D:D,Cad_Jun_F!$A:$A),INDEX(Cad_Jun_F!$A:$A,MATCH(G30,Cad_Jun_F!D:D)+1))),IF(G30&lt;Cad_Jun_G!D$2,Cad_Jun_G!$A$2,IF(COUNTIF(Cad_Jun_G!D:D,G30)=1,_xlfn.XLOOKUP(G30,Cad_Jun_G!D:D,Cad_Jun_G!$A:$A),INDEX(Cad_Jun_G!$A:$A,MATCH(G30,Cad_Jun_G!D:D)+1))))))))))</f>
        <v>Choisir genre</v>
      </c>
      <c r="I30" s="54"/>
      <c r="J30" s="71" t="str" cm="1">
        <f t="array" ref="J30">IF($D30="","Choisir genre",IF(I30="",0,IF(I30="DSQ",1,IF(I30="ABD",1,IF(I30="NC",1,IF(I30="NP",0,IF($D30="F",IF(I30&lt;Cad_Jun_F!G$2,Cad_Jun_F!$A$2,IF(COUNTIF(Cad_Jun_F!G:G,I30)=1,_xlfn.XLOOKUP(I30,Cad_Jun_F!G:G,Cad_Jun_F!$A:$A),INDEX(Cad_Jun_F!$A:$A,MATCH(I30,Cad_Jun_F!G:G)+1))),IF(I30&lt;Cad_Jun_G!G$2,Cad_Jun_G!$A$2,IF(COUNTIF(Cad_Jun_G!G:G,I30)=1,_xlfn.XLOOKUP(I30,Cad_Jun_G!G:G,Cad_Jun_G!$A:$A),INDEX(Cad_Jun_G!$A:$A,MATCH(I30,Cad_Jun_G!G:G)+1))))))))))</f>
        <v>Choisir genre</v>
      </c>
      <c r="K30" s="55"/>
      <c r="L30" s="71" t="str" cm="1">
        <f t="array" ref="L30">IF($D30="","Choisir genre",IF(K30="",0,IF(K30="DSQ",1,IF(K30="ABD",1,IF(K30="NC",1,IF(K30="NP",0,IF($D30="F",IF(K30&lt;Cad_Jun_F!E$2,Cad_Jun_F!$A$2,IF(COUNTIF(Cad_Jun_F!E:E,K30)=1,_xlfn.XLOOKUP(K30,Cad_Jun_F!E:E,Cad_Jun_F!$A:$A),INDEX(Cad_Jun_F!$A:$A,MATCH(K30,Cad_Jun_F!E:E)+1))),IF(K30&lt;Cad_Jun_G!E$2,Cad_Jun_G!$A$2,IF(COUNTIF(Cad_Jun_G!E:E,K30)=1,_xlfn.XLOOKUP(K30,Cad_Jun_G!E:E,Cad_Jun_G!$A:$A),INDEX(Cad_Jun_G!$A:$A,MATCH(K30,Cad_Jun_G!E:E)+1))))))))))</f>
        <v>Choisir genre</v>
      </c>
      <c r="M30" s="220">
        <f t="shared" si="0"/>
        <v>0</v>
      </c>
      <c r="N30" s="221"/>
      <c r="O30" s="221"/>
      <c r="P30" s="221"/>
      <c r="Q30" s="222"/>
    </row>
    <row r="31" spans="1:17" ht="22.5" customHeight="1" x14ac:dyDescent="0.3">
      <c r="A31" s="42">
        <v>27</v>
      </c>
      <c r="B31" s="92"/>
      <c r="C31" s="96"/>
      <c r="D31" s="47"/>
      <c r="E31" s="49"/>
      <c r="F31" s="71" t="str" cm="1">
        <f t="array" ref="F31">IF($D31="","Choisir genre",IF(E31="",0,IF(E31="DSQ",1,IF(E31="ABD",1,IF(E31="NC",1,IF(E31="NP",0,IF($D31="F",IF(E31&lt;Cad_Jun_F!C$2,Cad_Jun_F!$A$2,IF(COUNTIF(Cad_Jun_F!C:C,E31)=1,_xlfn.XLOOKUP(E31,Cad_Jun_F!C:C,Cad_Jun_F!$A:$A),INDEX(Cad_Jun_F!$A:$A,MATCH(E31,Cad_Jun_F!C:C)+1))),IF(E31&lt;Cad_Jun_G!C$2,Cad_Jun_G!$A$2,IF(COUNTIF(Cad_Jun_G!C:C,E31)=1,_xlfn.XLOOKUP(E31,Cad_Jun_G!C:C,Cad_Jun_G!$A:$A),INDEX(Cad_Jun_G!$A:$A,MATCH(E31,Cad_Jun_G!C:C)+1))))))))))</f>
        <v>Choisir genre</v>
      </c>
      <c r="G31" s="52"/>
      <c r="H31" s="71" t="str" cm="1">
        <f t="array" ref="H31">IF($D31="","Choisir genre",IF(G31="",0,IF(G31="DSQ",1,IF(G31="ABD",1,IF(G31="NC",1,IF(G31="NP",0,IF($D31="F",IF(G31&lt;Cad_Jun_F!D$2,Cad_Jun_F!$A$2,IF(COUNTIF(Cad_Jun_F!D:D,G31)=1,_xlfn.XLOOKUP(G31,Cad_Jun_F!D:D,Cad_Jun_F!$A:$A),INDEX(Cad_Jun_F!$A:$A,MATCH(G31,Cad_Jun_F!D:D)+1))),IF(G31&lt;Cad_Jun_G!D$2,Cad_Jun_G!$A$2,IF(COUNTIF(Cad_Jun_G!D:D,G31)=1,_xlfn.XLOOKUP(G31,Cad_Jun_G!D:D,Cad_Jun_G!$A:$A),INDEX(Cad_Jun_G!$A:$A,MATCH(G31,Cad_Jun_G!D:D)+1))))))))))</f>
        <v>Choisir genre</v>
      </c>
      <c r="I31" s="54"/>
      <c r="J31" s="71" t="str" cm="1">
        <f t="array" ref="J31">IF($D31="","Choisir genre",IF(I31="",0,IF(I31="DSQ",1,IF(I31="ABD",1,IF(I31="NC",1,IF(I31="NP",0,IF($D31="F",IF(I31&lt;Cad_Jun_F!G$2,Cad_Jun_F!$A$2,IF(COUNTIF(Cad_Jun_F!G:G,I31)=1,_xlfn.XLOOKUP(I31,Cad_Jun_F!G:G,Cad_Jun_F!$A:$A),INDEX(Cad_Jun_F!$A:$A,MATCH(I31,Cad_Jun_F!G:G)+1))),IF(I31&lt;Cad_Jun_G!G$2,Cad_Jun_G!$A$2,IF(COUNTIF(Cad_Jun_G!G:G,I31)=1,_xlfn.XLOOKUP(I31,Cad_Jun_G!G:G,Cad_Jun_G!$A:$A),INDEX(Cad_Jun_G!$A:$A,MATCH(I31,Cad_Jun_G!G:G)+1))))))))))</f>
        <v>Choisir genre</v>
      </c>
      <c r="K31" s="55"/>
      <c r="L31" s="71" t="str" cm="1">
        <f t="array" ref="L31">IF($D31="","Choisir genre",IF(K31="",0,IF(K31="DSQ",1,IF(K31="ABD",1,IF(K31="NC",1,IF(K31="NP",0,IF($D31="F",IF(K31&lt;Cad_Jun_F!E$2,Cad_Jun_F!$A$2,IF(COUNTIF(Cad_Jun_F!E:E,K31)=1,_xlfn.XLOOKUP(K31,Cad_Jun_F!E:E,Cad_Jun_F!$A:$A),INDEX(Cad_Jun_F!$A:$A,MATCH(K31,Cad_Jun_F!E:E)+1))),IF(K31&lt;Cad_Jun_G!E$2,Cad_Jun_G!$A$2,IF(COUNTIF(Cad_Jun_G!E:E,K31)=1,_xlfn.XLOOKUP(K31,Cad_Jun_G!E:E,Cad_Jun_G!$A:$A),INDEX(Cad_Jun_G!$A:$A,MATCH(K31,Cad_Jun_G!E:E)+1))))))))))</f>
        <v>Choisir genre</v>
      </c>
      <c r="M31" s="220">
        <f t="shared" si="0"/>
        <v>0</v>
      </c>
      <c r="N31" s="221"/>
      <c r="O31" s="221"/>
      <c r="P31" s="221"/>
      <c r="Q31" s="222"/>
    </row>
    <row r="32" spans="1:17" ht="22.5" customHeight="1" x14ac:dyDescent="0.3">
      <c r="A32" s="42">
        <v>28</v>
      </c>
      <c r="B32" s="92"/>
      <c r="C32" s="96"/>
      <c r="D32" s="47"/>
      <c r="E32" s="49"/>
      <c r="F32" s="71" t="str" cm="1">
        <f t="array" ref="F32">IF($D32="","Choisir genre",IF(E32="",0,IF(E32="DSQ",1,IF(E32="ABD",1,IF(E32="NC",1,IF(E32="NP",0,IF($D32="F",IF(E32&lt;Cad_Jun_F!C$2,Cad_Jun_F!$A$2,IF(COUNTIF(Cad_Jun_F!C:C,E32)=1,_xlfn.XLOOKUP(E32,Cad_Jun_F!C:C,Cad_Jun_F!$A:$A),INDEX(Cad_Jun_F!$A:$A,MATCH(E32,Cad_Jun_F!C:C)+1))),IF(E32&lt;Cad_Jun_G!C$2,Cad_Jun_G!$A$2,IF(COUNTIF(Cad_Jun_G!C:C,E32)=1,_xlfn.XLOOKUP(E32,Cad_Jun_G!C:C,Cad_Jun_G!$A:$A),INDEX(Cad_Jun_G!$A:$A,MATCH(E32,Cad_Jun_G!C:C)+1))))))))))</f>
        <v>Choisir genre</v>
      </c>
      <c r="G32" s="52"/>
      <c r="H32" s="71" t="str" cm="1">
        <f t="array" ref="H32">IF($D32="","Choisir genre",IF(G32="",0,IF(G32="DSQ",1,IF(G32="ABD",1,IF(G32="NC",1,IF(G32="NP",0,IF($D32="F",IF(G32&lt;Cad_Jun_F!D$2,Cad_Jun_F!$A$2,IF(COUNTIF(Cad_Jun_F!D:D,G32)=1,_xlfn.XLOOKUP(G32,Cad_Jun_F!D:D,Cad_Jun_F!$A:$A),INDEX(Cad_Jun_F!$A:$A,MATCH(G32,Cad_Jun_F!D:D)+1))),IF(G32&lt;Cad_Jun_G!D$2,Cad_Jun_G!$A$2,IF(COUNTIF(Cad_Jun_G!D:D,G32)=1,_xlfn.XLOOKUP(G32,Cad_Jun_G!D:D,Cad_Jun_G!$A:$A),INDEX(Cad_Jun_G!$A:$A,MATCH(G32,Cad_Jun_G!D:D)+1))))))))))</f>
        <v>Choisir genre</v>
      </c>
      <c r="I32" s="54"/>
      <c r="J32" s="71" t="str" cm="1">
        <f t="array" ref="J32">IF($D32="","Choisir genre",IF(I32="",0,IF(I32="DSQ",1,IF(I32="ABD",1,IF(I32="NC",1,IF(I32="NP",0,IF($D32="F",IF(I32&lt;Cad_Jun_F!G$2,Cad_Jun_F!$A$2,IF(COUNTIF(Cad_Jun_F!G:G,I32)=1,_xlfn.XLOOKUP(I32,Cad_Jun_F!G:G,Cad_Jun_F!$A:$A),INDEX(Cad_Jun_F!$A:$A,MATCH(I32,Cad_Jun_F!G:G)+1))),IF(I32&lt;Cad_Jun_G!G$2,Cad_Jun_G!$A$2,IF(COUNTIF(Cad_Jun_G!G:G,I32)=1,_xlfn.XLOOKUP(I32,Cad_Jun_G!G:G,Cad_Jun_G!$A:$A),INDEX(Cad_Jun_G!$A:$A,MATCH(I32,Cad_Jun_G!G:G)+1))))))))))</f>
        <v>Choisir genre</v>
      </c>
      <c r="K32" s="55"/>
      <c r="L32" s="71" t="str" cm="1">
        <f t="array" ref="L32">IF($D32="","Choisir genre",IF(K32="",0,IF(K32="DSQ",1,IF(K32="ABD",1,IF(K32="NC",1,IF(K32="NP",0,IF($D32="F",IF(K32&lt;Cad_Jun_F!E$2,Cad_Jun_F!$A$2,IF(COUNTIF(Cad_Jun_F!E:E,K32)=1,_xlfn.XLOOKUP(K32,Cad_Jun_F!E:E,Cad_Jun_F!$A:$A),INDEX(Cad_Jun_F!$A:$A,MATCH(K32,Cad_Jun_F!E:E)+1))),IF(K32&lt;Cad_Jun_G!E$2,Cad_Jun_G!$A$2,IF(COUNTIF(Cad_Jun_G!E:E,K32)=1,_xlfn.XLOOKUP(K32,Cad_Jun_G!E:E,Cad_Jun_G!$A:$A),INDEX(Cad_Jun_G!$A:$A,MATCH(K32,Cad_Jun_G!E:E)+1))))))))))</f>
        <v>Choisir genre</v>
      </c>
      <c r="M32" s="220">
        <f t="shared" si="0"/>
        <v>0</v>
      </c>
      <c r="N32" s="221"/>
      <c r="O32" s="221"/>
      <c r="P32" s="221"/>
      <c r="Q32" s="222"/>
    </row>
    <row r="33" spans="1:17" ht="22.5" customHeight="1" x14ac:dyDescent="0.3">
      <c r="A33" s="42">
        <v>29</v>
      </c>
      <c r="B33" s="92"/>
      <c r="C33" s="96"/>
      <c r="D33" s="47"/>
      <c r="E33" s="49"/>
      <c r="F33" s="71" t="str" cm="1">
        <f t="array" ref="F33">IF($D33="","Choisir genre",IF(E33="",0,IF(E33="DSQ",1,IF(E33="ABD",1,IF(E33="NC",1,IF(E33="NP",0,IF($D33="F",IF(E33&lt;Cad_Jun_F!C$2,Cad_Jun_F!$A$2,IF(COUNTIF(Cad_Jun_F!C:C,E33)=1,_xlfn.XLOOKUP(E33,Cad_Jun_F!C:C,Cad_Jun_F!$A:$A),INDEX(Cad_Jun_F!$A:$A,MATCH(E33,Cad_Jun_F!C:C)+1))),IF(E33&lt;Cad_Jun_G!C$2,Cad_Jun_G!$A$2,IF(COUNTIF(Cad_Jun_G!C:C,E33)=1,_xlfn.XLOOKUP(E33,Cad_Jun_G!C:C,Cad_Jun_G!$A:$A),INDEX(Cad_Jun_G!$A:$A,MATCH(E33,Cad_Jun_G!C:C)+1))))))))))</f>
        <v>Choisir genre</v>
      </c>
      <c r="G33" s="52"/>
      <c r="H33" s="71" t="str" cm="1">
        <f t="array" ref="H33">IF($D33="","Choisir genre",IF(G33="",0,IF(G33="DSQ",1,IF(G33="ABD",1,IF(G33="NC",1,IF(G33="NP",0,IF($D33="F",IF(G33&lt;Cad_Jun_F!D$2,Cad_Jun_F!$A$2,IF(COUNTIF(Cad_Jun_F!D:D,G33)=1,_xlfn.XLOOKUP(G33,Cad_Jun_F!D:D,Cad_Jun_F!$A:$A),INDEX(Cad_Jun_F!$A:$A,MATCH(G33,Cad_Jun_F!D:D)+1))),IF(G33&lt;Cad_Jun_G!D$2,Cad_Jun_G!$A$2,IF(COUNTIF(Cad_Jun_G!D:D,G33)=1,_xlfn.XLOOKUP(G33,Cad_Jun_G!D:D,Cad_Jun_G!$A:$A),INDEX(Cad_Jun_G!$A:$A,MATCH(G33,Cad_Jun_G!D:D)+1))))))))))</f>
        <v>Choisir genre</v>
      </c>
      <c r="I33" s="54"/>
      <c r="J33" s="71" t="str" cm="1">
        <f t="array" ref="J33">IF($D33="","Choisir genre",IF(I33="",0,IF(I33="DSQ",1,IF(I33="ABD",1,IF(I33="NC",1,IF(I33="NP",0,IF($D33="F",IF(I33&lt;Cad_Jun_F!G$2,Cad_Jun_F!$A$2,IF(COUNTIF(Cad_Jun_F!G:G,I33)=1,_xlfn.XLOOKUP(I33,Cad_Jun_F!G:G,Cad_Jun_F!$A:$A),INDEX(Cad_Jun_F!$A:$A,MATCH(I33,Cad_Jun_F!G:G)+1))),IF(I33&lt;Cad_Jun_G!G$2,Cad_Jun_G!$A$2,IF(COUNTIF(Cad_Jun_G!G:G,I33)=1,_xlfn.XLOOKUP(I33,Cad_Jun_G!G:G,Cad_Jun_G!$A:$A),INDEX(Cad_Jun_G!$A:$A,MATCH(I33,Cad_Jun_G!G:G)+1))))))))))</f>
        <v>Choisir genre</v>
      </c>
      <c r="K33" s="55"/>
      <c r="L33" s="71" t="str" cm="1">
        <f t="array" ref="L33">IF($D33="","Choisir genre",IF(K33="",0,IF(K33="DSQ",1,IF(K33="ABD",1,IF(K33="NC",1,IF(K33="NP",0,IF($D33="F",IF(K33&lt;Cad_Jun_F!E$2,Cad_Jun_F!$A$2,IF(COUNTIF(Cad_Jun_F!E:E,K33)=1,_xlfn.XLOOKUP(K33,Cad_Jun_F!E:E,Cad_Jun_F!$A:$A),INDEX(Cad_Jun_F!$A:$A,MATCH(K33,Cad_Jun_F!E:E)+1))),IF(K33&lt;Cad_Jun_G!E$2,Cad_Jun_G!$A$2,IF(COUNTIF(Cad_Jun_G!E:E,K33)=1,_xlfn.XLOOKUP(K33,Cad_Jun_G!E:E,Cad_Jun_G!$A:$A),INDEX(Cad_Jun_G!$A:$A,MATCH(K33,Cad_Jun_G!E:E)+1))))))))))</f>
        <v>Choisir genre</v>
      </c>
      <c r="M33" s="220">
        <f t="shared" si="0"/>
        <v>0</v>
      </c>
      <c r="N33" s="221"/>
      <c r="O33" s="221"/>
      <c r="P33" s="221"/>
      <c r="Q33" s="222"/>
    </row>
    <row r="34" spans="1:17" ht="22.5" customHeight="1" thickBot="1" x14ac:dyDescent="0.35">
      <c r="A34" s="43">
        <v>30</v>
      </c>
      <c r="B34" s="93"/>
      <c r="C34" s="97"/>
      <c r="D34" s="48"/>
      <c r="E34" s="50"/>
      <c r="F34" s="72" t="str" cm="1">
        <f t="array" ref="F34">IF($D34="","Choisir genre",IF(E34="",0,IF(E34="DSQ",1,IF(E34="ABD",1,IF(E34="NC",1,IF(E34="NP",0,IF($D34="F",IF(E34&lt;Cad_Jun_F!C$2,Cad_Jun_F!$A$2,IF(COUNTIF(Cad_Jun_F!C:C,E34)=1,_xlfn.XLOOKUP(E34,Cad_Jun_F!C:C,Cad_Jun_F!$A:$A),INDEX(Cad_Jun_F!$A:$A,MATCH(E34,Cad_Jun_F!C:C)+1))),IF(E34&lt;Cad_Jun_G!C$2,Cad_Jun_G!$A$2,IF(COUNTIF(Cad_Jun_G!C:C,E34)=1,_xlfn.XLOOKUP(E34,Cad_Jun_G!C:C,Cad_Jun_G!$A:$A),INDEX(Cad_Jun_G!$A:$A,MATCH(E34,Cad_Jun_G!C:C)+1))))))))))</f>
        <v>Choisir genre</v>
      </c>
      <c r="G34" s="50"/>
      <c r="H34" s="72" t="str" cm="1">
        <f t="array" ref="H34">IF($D34="","Choisir genre",IF(G34="",0,IF(G34="DSQ",1,IF(G34="ABD",1,IF(G34="NC",1,IF(G34="NP",0,IF($D34="F",IF(G34&lt;Cad_Jun_F!D$2,Cad_Jun_F!$A$2,IF(COUNTIF(Cad_Jun_F!D:D,G34)=1,_xlfn.XLOOKUP(G34,Cad_Jun_F!D:D,Cad_Jun_F!$A:$A),INDEX(Cad_Jun_F!$A:$A,MATCH(G34,Cad_Jun_F!D:D)+1))),IF(G34&lt;Cad_Jun_G!D$2,Cad_Jun_G!$A$2,IF(COUNTIF(Cad_Jun_G!D:D,G34)=1,_xlfn.XLOOKUP(G34,Cad_Jun_G!D:D,Cad_Jun_G!$A:$A),INDEX(Cad_Jun_G!$A:$A,MATCH(G34,Cad_Jun_G!D:D)+1))))))))))</f>
        <v>Choisir genre</v>
      </c>
      <c r="I34" s="44"/>
      <c r="J34" s="72" t="str" cm="1">
        <f t="array" ref="J34">IF($D34="","Choisir genre",IF(I34="",0,IF(I34="DSQ",1,IF(I34="ABD",1,IF(I34="NC",1,IF(I34="NP",0,IF($D34="F",IF(I34&lt;Cad_Jun_F!G$2,Cad_Jun_F!$A$2,IF(COUNTIF(Cad_Jun_F!G:G,I34)=1,_xlfn.XLOOKUP(I34,Cad_Jun_F!G:G,Cad_Jun_F!$A:$A),INDEX(Cad_Jun_F!$A:$A,MATCH(I34,Cad_Jun_F!G:G)+1))),IF(I34&lt;Cad_Jun_G!G$2,Cad_Jun_G!$A$2,IF(COUNTIF(Cad_Jun_G!G:G,I34)=1,_xlfn.XLOOKUP(I34,Cad_Jun_G!G:G,Cad_Jun_G!$A:$A),INDEX(Cad_Jun_G!$A:$A,MATCH(I34,Cad_Jun_G!G:G)+1))))))))))</f>
        <v>Choisir genre</v>
      </c>
      <c r="K34" s="53"/>
      <c r="L34" s="74" t="str" cm="1">
        <f t="array" ref="L34">IF($D34="","Choisir genre",IF(K34="",0,IF(K34="DSQ",1,IF(K34="ABD",1,IF(K34="NC",1,IF(K34="NP",0,IF($D34="F",IF(K34&lt;Cad_Jun_F!E$2,Cad_Jun_F!$A$2,IF(COUNTIF(Cad_Jun_F!E:E,K34)=1,_xlfn.XLOOKUP(K34,Cad_Jun_F!E:E,Cad_Jun_F!$A:$A),INDEX(Cad_Jun_F!$A:$A,MATCH(K34,Cad_Jun_F!E:E)+1))),IF(K34&lt;Cad_Jun_G!E$2,Cad_Jun_G!$A$2,IF(COUNTIF(Cad_Jun_G!E:E,K34)=1,_xlfn.XLOOKUP(K34,Cad_Jun_G!E:E,Cad_Jun_G!$A:$A),INDEX(Cad_Jun_G!$A:$A,MATCH(K34,Cad_Jun_G!E:E)+1))))))))))</f>
        <v>Choisir genre</v>
      </c>
      <c r="M34" s="223">
        <f t="shared" si="0"/>
        <v>0</v>
      </c>
      <c r="N34" s="224"/>
      <c r="O34" s="224"/>
      <c r="P34" s="224"/>
      <c r="Q34" s="225"/>
    </row>
    <row r="35" spans="1:17" ht="22.5" customHeight="1" thickTop="1" x14ac:dyDescent="0.3"/>
  </sheetData>
  <sheetProtection algorithmName="SHA-512" hashValue="/vbTrqLYnwb6q/GQzcDY62c71FBzOOIQlZReenRVh5l/OAcz1gv3Tm3fUGZGUxhD0W4LwK3AYFkeyT5uWpe1gA==" saltValue="c0K1gosb2kvv/ktbbguhWg==" spinCount="100000" sheet="1" objects="1" scenarios="1"/>
  <mergeCells count="41">
    <mergeCell ref="E1:H1"/>
    <mergeCell ref="G2:H2"/>
    <mergeCell ref="E3:L3"/>
    <mergeCell ref="A1:D3"/>
    <mergeCell ref="K2:L2"/>
    <mergeCell ref="I1:J1"/>
    <mergeCell ref="K1:L1"/>
    <mergeCell ref="E2:F2"/>
    <mergeCell ref="I2:J2"/>
    <mergeCell ref="M13:Q13"/>
    <mergeCell ref="M27:Q27"/>
    <mergeCell ref="M28:Q28"/>
    <mergeCell ref="M29:Q29"/>
    <mergeCell ref="M22:Q22"/>
    <mergeCell ref="M23:Q23"/>
    <mergeCell ref="M24:Q24"/>
    <mergeCell ref="M25:Q25"/>
    <mergeCell ref="M26:Q26"/>
    <mergeCell ref="M19:Q19"/>
    <mergeCell ref="M20:Q20"/>
    <mergeCell ref="M21:Q21"/>
    <mergeCell ref="M8:Q8"/>
    <mergeCell ref="M9:Q9"/>
    <mergeCell ref="M10:Q10"/>
    <mergeCell ref="M11:Q11"/>
    <mergeCell ref="M12:Q12"/>
    <mergeCell ref="M4:Q4"/>
    <mergeCell ref="M5:Q5"/>
    <mergeCell ref="M6:Q6"/>
    <mergeCell ref="M1:P1"/>
    <mergeCell ref="M7:Q7"/>
    <mergeCell ref="M32:Q32"/>
    <mergeCell ref="M33:Q33"/>
    <mergeCell ref="M34:Q34"/>
    <mergeCell ref="M14:Q14"/>
    <mergeCell ref="M15:Q15"/>
    <mergeCell ref="M16:Q16"/>
    <mergeCell ref="M17:Q17"/>
    <mergeCell ref="M18:Q18"/>
    <mergeCell ref="M30:Q30"/>
    <mergeCell ref="M31:Q31"/>
  </mergeCells>
  <printOptions horizontalCentered="1" verticalCentered="1"/>
  <pageMargins left="0.39370078740157483" right="0.39370078740157483" top="0.39370078740157483" bottom="0.39370078740157483" header="0" footer="0"/>
  <pageSetup paperSize="9" scale="59" orientation="landscape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ATTENTION" error="Vous devez indiquer le genre de l'élève pour obtenir les cotations correctes" xr:uid="{8F2E5C50-DF06-4CDB-BE99-CE86A6A61678}">
          <x14:formula1>
            <xm:f>Sources!$D$1:$D$2</xm:f>
          </x14:formula1>
          <xm:sqref>D5:D34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A011DDB4-F6F6-485A-AFF1-5CB3D641336C}">
          <x14:formula1>
            <xm:f>Sources!$B:$B</xm:f>
          </x14:formula1>
          <xm:sqref>K5:K34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46E6D6D9-3645-434F-AD73-754915A25AC3}">
          <x14:formula1>
            <xm:f>Sources!$A:$A</xm:f>
          </x14:formula1>
          <xm:sqref>E5:E34 G5:G34 I5:I34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2DE7F-F1F3-44A1-BAB5-DFF5579BE6F6}">
  <sheetPr codeName="Feuil12">
    <pageSetUpPr fitToPage="1"/>
  </sheetPr>
  <dimension ref="A1:Q35"/>
  <sheetViews>
    <sheetView workbookViewId="0">
      <selection activeCell="A4" sqref="A4"/>
    </sheetView>
  </sheetViews>
  <sheetFormatPr baseColWidth="10" defaultColWidth="11.6640625" defaultRowHeight="18.600000000000001" x14ac:dyDescent="0.3"/>
  <cols>
    <col min="1" max="1" width="7.21875" style="1" bestFit="1" customWidth="1"/>
    <col min="2" max="3" width="21.5546875" style="1" customWidth="1"/>
    <col min="4" max="4" width="6.44140625" style="1" customWidth="1"/>
    <col min="5" max="12" width="14.5546875" style="1" customWidth="1"/>
    <col min="13" max="17" width="8.5546875" style="2" customWidth="1"/>
    <col min="18" max="16384" width="11.6640625" style="1"/>
  </cols>
  <sheetData>
    <row r="1" spans="1:17" ht="44.25" customHeight="1" thickTop="1" thickBot="1" x14ac:dyDescent="0.35">
      <c r="A1" s="242" t="s">
        <v>98</v>
      </c>
      <c r="B1" s="243"/>
      <c r="C1" s="243"/>
      <c r="D1" s="244"/>
      <c r="E1" s="234" t="s">
        <v>22</v>
      </c>
      <c r="F1" s="235"/>
      <c r="G1" s="235"/>
      <c r="H1" s="236"/>
      <c r="I1" s="252" t="s">
        <v>23</v>
      </c>
      <c r="J1" s="236"/>
      <c r="K1" s="252" t="s">
        <v>24</v>
      </c>
      <c r="L1" s="253"/>
      <c r="M1" s="232" t="s">
        <v>63</v>
      </c>
      <c r="N1" s="233"/>
      <c r="O1" s="233"/>
      <c r="P1" s="233"/>
      <c r="Q1" s="105">
        <f>LARGE(M5:M34,1)+LARGE(M5:M34,2)+LARGE(M5:M34,3)+LARGE(M5:M34,4)+LARGE(M5:M34,5)</f>
        <v>0</v>
      </c>
    </row>
    <row r="2" spans="1:17" ht="60" customHeight="1" thickBot="1" x14ac:dyDescent="0.5">
      <c r="A2" s="245"/>
      <c r="B2" s="246"/>
      <c r="C2" s="246"/>
      <c r="D2" s="247"/>
      <c r="E2" s="255" t="s">
        <v>59</v>
      </c>
      <c r="F2" s="238"/>
      <c r="G2" s="237" t="s">
        <v>85</v>
      </c>
      <c r="H2" s="238"/>
      <c r="I2" s="256" t="s">
        <v>60</v>
      </c>
      <c r="J2" s="238"/>
      <c r="K2" s="237" t="s">
        <v>90</v>
      </c>
      <c r="L2" s="251"/>
      <c r="M2" s="102" t="s">
        <v>38</v>
      </c>
      <c r="N2" s="103" t="s">
        <v>39</v>
      </c>
      <c r="O2" s="103" t="s">
        <v>40</v>
      </c>
      <c r="P2" s="103" t="s">
        <v>41</v>
      </c>
      <c r="Q2" s="104" t="s">
        <v>42</v>
      </c>
    </row>
    <row r="3" spans="1:17" ht="60" customHeight="1" thickBot="1" x14ac:dyDescent="0.35">
      <c r="A3" s="248"/>
      <c r="B3" s="249"/>
      <c r="C3" s="249"/>
      <c r="D3" s="250"/>
      <c r="E3" s="239" t="s">
        <v>92</v>
      </c>
      <c r="F3" s="240"/>
      <c r="G3" s="240"/>
      <c r="H3" s="240"/>
      <c r="I3" s="240"/>
      <c r="J3" s="240"/>
      <c r="K3" s="240"/>
      <c r="L3" s="241"/>
      <c r="M3" s="99">
        <f>LARGE(M5:M34,1)</f>
        <v>0</v>
      </c>
      <c r="N3" s="100">
        <f>LARGE(M5:M34,2)</f>
        <v>0</v>
      </c>
      <c r="O3" s="100">
        <f>LARGE(M5:M34,3)</f>
        <v>0</v>
      </c>
      <c r="P3" s="100">
        <f>LARGE(M5:M34,4)</f>
        <v>0</v>
      </c>
      <c r="Q3" s="101">
        <f>LARGE(M5:M34,5)</f>
        <v>0</v>
      </c>
    </row>
    <row r="4" spans="1:17" ht="45" customHeight="1" thickTop="1" thickBot="1" x14ac:dyDescent="0.35">
      <c r="A4" s="41"/>
      <c r="B4" s="40" t="s">
        <v>26</v>
      </c>
      <c r="C4" s="94" t="s">
        <v>27</v>
      </c>
      <c r="D4" s="45" t="s">
        <v>34</v>
      </c>
      <c r="E4" s="60" t="s">
        <v>54</v>
      </c>
      <c r="F4" s="61" t="s">
        <v>29</v>
      </c>
      <c r="G4" s="60" t="s">
        <v>58</v>
      </c>
      <c r="H4" s="61" t="s">
        <v>29</v>
      </c>
      <c r="I4" s="62" t="s">
        <v>54</v>
      </c>
      <c r="J4" s="58" t="s">
        <v>33</v>
      </c>
      <c r="K4" s="62" t="s">
        <v>55</v>
      </c>
      <c r="L4" s="59" t="s">
        <v>33</v>
      </c>
      <c r="M4" s="226" t="s">
        <v>37</v>
      </c>
      <c r="N4" s="227"/>
      <c r="O4" s="227"/>
      <c r="P4" s="227"/>
      <c r="Q4" s="228"/>
    </row>
    <row r="5" spans="1:17" ht="22.5" customHeight="1" x14ac:dyDescent="0.3">
      <c r="A5" s="42">
        <v>1</v>
      </c>
      <c r="B5" s="91"/>
      <c r="C5" s="95"/>
      <c r="D5" s="98"/>
      <c r="E5" s="52"/>
      <c r="F5" s="71" t="str" cm="1">
        <f t="array" ref="F5">IF($D5="","Choisir genre",IF(E5="",0,IF(E5="DSQ",1,IF(E5="ABD",1,IF(E5="NC",1,IF(E5="NP",0,IF($D5="F",IF(E5&lt;Cad_Jun_F!B$2,Cad_Jun_F!$A$2,IF(COUNTIF(Cad_Jun_F!B:B,E5)=1,_xlfn.XLOOKUP(E5,Cad_Jun_F!B:B,Cad_Jun_F!$A:$A),INDEX(Cad_Jun_F!$A:$A,MATCH(E5,Cad_Jun_F!B:B)+1))),IF(E5&lt;Cad_Jun_G!B$2,Cad_Jun_G!$A$2,IF(COUNTIF(Cad_Jun_G!B:B,E5)=1,_xlfn.XLOOKUP(E5,Cad_Jun_G!B:B,Cad_Jun_G!$A:$A),INDEX(Cad_Jun_G!$A:$A,MATCH(E5,Cad_Jun_G!B:B)+1))))))))))</f>
        <v>Choisir genre</v>
      </c>
      <c r="G5" s="52"/>
      <c r="H5" s="71" t="str" cm="1">
        <f t="array" ref="H5">IF($D5="","Choisir genre",IF(G5="",0,IF(G5="DSQ",1,IF(G5="ABD",1,IF(G5="NC",1,IF(G5="NP",0,IF($D5="F",IF(G5&lt;Cad_Jun_F!D$2,Cad_Jun_F!$A$2,IF(COUNTIF(Cad_Jun_F!D:D,G5)=1,_xlfn.XLOOKUP(G5,Cad_Jun_F!D:D,Cad_Jun_F!$A:$A),INDEX(Cad_Jun_F!$A:$A,MATCH(G5,Cad_Jun_F!D:D)+1))),IF(G5&lt;Cad_Jun_G!D$2,Cad_Jun_G!$A$2,IF(COUNTIF(Cad_Jun_G!D:D,G5)=1,_xlfn.XLOOKUP(G5,Cad_Jun_G!D:D,Cad_Jun_G!$A:$A),INDEX(Cad_Jun_G!$A:$A,MATCH(G5,Cad_Jun_G!D:D)+1))))))))))</f>
        <v>Choisir genre</v>
      </c>
      <c r="I5" s="54"/>
      <c r="J5" s="71" t="str" cm="1">
        <f t="array" ref="J5">IF($D5="","Choisir genre",IF(I5="",0,IF(I5="DSQ",1,IF(I5="ABD",1,IF(I5="NC",1,IF(I5="NP",0,IF($D5="F",IF(I5&lt;Cad_Jun_F!F$2,Cad_Jun_F!$A$2,IF(COUNTIF(Cad_Jun_F!F:F,I5)=1,_xlfn.XLOOKUP(I5,Cad_Jun_F!F:F,Cad_Jun_F!$A:$A),INDEX(Cad_Jun_F!$A:$A,MATCH(I5,Cad_Jun_F!F:F)+1))),IF(I5&lt;Cad_Jun_G!F$2,Cad_Jun_G!$A$2,IF(COUNTIF(Cad_Jun_G!F:F,I5)=1,_xlfn.XLOOKUP(I5,Cad_Jun_G!F:F,Cad_Jun_G!$A:$A),INDEX(Cad_Jun_G!$A:$A,MATCH(I5,Cad_Jun_G!F:F)+1))))))))))</f>
        <v>Choisir genre</v>
      </c>
      <c r="K5" s="55"/>
      <c r="L5" s="71" t="str" cm="1">
        <f t="array" ref="L5">IF($D5="","Choisir genre",IF(K5="",0,IF(K5="DSQ",1,IF(K5="ABD",1,IF(K5="NC",1,IF(K5="NP",0,IF($D5="F",IF(K5&lt;Cad_Jun_F!E$2,Cad_Jun_F!$A$2,IF(COUNTIF(Cad_Jun_F!E:E,K5)=1,_xlfn.XLOOKUP(K5,Cad_Jun_F!E:E,Cad_Jun_F!$A:$A),INDEX(Cad_Jun_F!$A:$A,MATCH(K5,Cad_Jun_F!E:E)+1))),IF(K5&lt;Cad_Jun_G!E$2,Cad_Jun_G!$A$2,IF(COUNTIF(Cad_Jun_G!E:E,K5)=1,_xlfn.XLOOKUP(K5,Cad_Jun_G!E:E,Cad_Jun_G!$A:$A),INDEX(Cad_Jun_G!$A:$A,MATCH(K5,Cad_Jun_G!E:E)+1))))))))))</f>
        <v>Choisir genre</v>
      </c>
      <c r="M5" s="229">
        <f t="shared" ref="M5:M34" si="0">MAX(F5,H5,J5,L5)</f>
        <v>0</v>
      </c>
      <c r="N5" s="230"/>
      <c r="O5" s="230"/>
      <c r="P5" s="230"/>
      <c r="Q5" s="231"/>
    </row>
    <row r="6" spans="1:17" ht="22.5" customHeight="1" x14ac:dyDescent="0.3">
      <c r="A6" s="42">
        <v>2</v>
      </c>
      <c r="B6" s="92"/>
      <c r="C6" s="96"/>
      <c r="D6" s="47"/>
      <c r="E6" s="49"/>
      <c r="F6" s="71" t="str" cm="1">
        <f t="array" ref="F6">IF($D6="","Choisir genre",IF(E6="",0,IF(E6="DSQ",1,IF(E6="ABD",1,IF(E6="NC",1,IF(E6="NP",0,IF($D6="F",IF(E6&lt;Cad_Jun_F!B$2,Cad_Jun_F!$A$2,IF(COUNTIF(Cad_Jun_F!B:B,E6)=1,_xlfn.XLOOKUP(E6,Cad_Jun_F!B:B,Cad_Jun_F!$A:$A),INDEX(Cad_Jun_F!$A:$A,MATCH(E6,Cad_Jun_F!B:B)+1))),IF(E6&lt;Cad_Jun_G!B$2,Cad_Jun_G!$A$2,IF(COUNTIF(Cad_Jun_G!B:B,E6)=1,_xlfn.XLOOKUP(E6,Cad_Jun_G!B:B,Cad_Jun_G!$A:$A),INDEX(Cad_Jun_G!$A:$A,MATCH(E6,Cad_Jun_G!B:B)+1))))))))))</f>
        <v>Choisir genre</v>
      </c>
      <c r="G6" s="52"/>
      <c r="H6" s="71" t="str" cm="1">
        <f t="array" ref="H6">IF($D6="","Choisir genre",IF(G6="",0,IF(G6="DSQ",1,IF(G6="ABD",1,IF(G6="NC",1,IF(G6="NP",0,IF($D6="F",IF(G6&lt;Cad_Jun_F!D$2,Cad_Jun_F!$A$2,IF(COUNTIF(Cad_Jun_F!D:D,G6)=1,_xlfn.XLOOKUP(G6,Cad_Jun_F!D:D,Cad_Jun_F!$A:$A),INDEX(Cad_Jun_F!$A:$A,MATCH(G6,Cad_Jun_F!D:D)+1))),IF(G6&lt;Cad_Jun_G!D$2,Cad_Jun_G!$A$2,IF(COUNTIF(Cad_Jun_G!D:D,G6)=1,_xlfn.XLOOKUP(G6,Cad_Jun_G!D:D,Cad_Jun_G!$A:$A),INDEX(Cad_Jun_G!$A:$A,MATCH(G6,Cad_Jun_G!D:D)+1))))))))))</f>
        <v>Choisir genre</v>
      </c>
      <c r="I6" s="54"/>
      <c r="J6" s="71" t="str" cm="1">
        <f t="array" ref="J6">IF($D6="","Choisir genre",IF(I6="",0,IF(I6="DSQ",1,IF(I6="ABD",1,IF(I6="NC",1,IF(I6="NP",0,IF($D6="F",IF(I6&lt;Cad_Jun_F!F$2,Cad_Jun_F!$A$2,IF(COUNTIF(Cad_Jun_F!F:F,I6)=1,_xlfn.XLOOKUP(I6,Cad_Jun_F!F:F,Cad_Jun_F!$A:$A),INDEX(Cad_Jun_F!$A:$A,MATCH(I6,Cad_Jun_F!F:F)+1))),IF(I6&lt;Cad_Jun_G!F$2,Cad_Jun_G!$A$2,IF(COUNTIF(Cad_Jun_G!F:F,I6)=1,_xlfn.XLOOKUP(I6,Cad_Jun_G!F:F,Cad_Jun_G!$A:$A),INDEX(Cad_Jun_G!$A:$A,MATCH(I6,Cad_Jun_G!F:F)+1))))))))))</f>
        <v>Choisir genre</v>
      </c>
      <c r="K6" s="55"/>
      <c r="L6" s="71" t="str" cm="1">
        <f t="array" ref="L6">IF($D6="","Choisir genre",IF(K6="",0,IF(K6="DSQ",1,IF(K6="ABD",1,IF(K6="NC",1,IF(K6="NP",0,IF($D6="F",IF(K6&lt;Cad_Jun_F!E$2,Cad_Jun_F!$A$2,IF(COUNTIF(Cad_Jun_F!E:E,K6)=1,_xlfn.XLOOKUP(K6,Cad_Jun_F!E:E,Cad_Jun_F!$A:$A),INDEX(Cad_Jun_F!$A:$A,MATCH(K6,Cad_Jun_F!E:E)+1))),IF(K6&lt;Cad_Jun_G!E$2,Cad_Jun_G!$A$2,IF(COUNTIF(Cad_Jun_G!E:E,K6)=1,_xlfn.XLOOKUP(K6,Cad_Jun_G!E:E,Cad_Jun_G!$A:$A),INDEX(Cad_Jun_G!$A:$A,MATCH(K6,Cad_Jun_G!E:E)+1))))))))))</f>
        <v>Choisir genre</v>
      </c>
      <c r="M6" s="220">
        <f t="shared" si="0"/>
        <v>0</v>
      </c>
      <c r="N6" s="221"/>
      <c r="O6" s="221"/>
      <c r="P6" s="221"/>
      <c r="Q6" s="222"/>
    </row>
    <row r="7" spans="1:17" ht="22.5" customHeight="1" x14ac:dyDescent="0.3">
      <c r="A7" s="42">
        <v>3</v>
      </c>
      <c r="B7" s="92"/>
      <c r="C7" s="96"/>
      <c r="D7" s="47"/>
      <c r="E7" s="49"/>
      <c r="F7" s="71" t="str" cm="1">
        <f t="array" ref="F7">IF($D7="","Choisir genre",IF(E7="",0,IF(E7="DSQ",1,IF(E7="ABD",1,IF(E7="NC",1,IF(E7="NP",0,IF($D7="F",IF(E7&lt;Cad_Jun_F!B$2,Cad_Jun_F!$A$2,IF(COUNTIF(Cad_Jun_F!B:B,E7)=1,_xlfn.XLOOKUP(E7,Cad_Jun_F!B:B,Cad_Jun_F!$A:$A),INDEX(Cad_Jun_F!$A:$A,MATCH(E7,Cad_Jun_F!B:B)+1))),IF(E7&lt;Cad_Jun_G!B$2,Cad_Jun_G!$A$2,IF(COUNTIF(Cad_Jun_G!B:B,E7)=1,_xlfn.XLOOKUP(E7,Cad_Jun_G!B:B,Cad_Jun_G!$A:$A),INDEX(Cad_Jun_G!$A:$A,MATCH(E7,Cad_Jun_G!B:B)+1))))))))))</f>
        <v>Choisir genre</v>
      </c>
      <c r="G7" s="52"/>
      <c r="H7" s="71" t="str" cm="1">
        <f t="array" ref="H7">IF($D7="","Choisir genre",IF(G7="",0,IF(G7="DSQ",1,IF(G7="ABD",1,IF(G7="NC",1,IF(G7="NP",0,IF($D7="F",IF(G7&lt;Cad_Jun_F!D$2,Cad_Jun_F!$A$2,IF(COUNTIF(Cad_Jun_F!D:D,G7)=1,_xlfn.XLOOKUP(G7,Cad_Jun_F!D:D,Cad_Jun_F!$A:$A),INDEX(Cad_Jun_F!$A:$A,MATCH(G7,Cad_Jun_F!D:D)+1))),IF(G7&lt;Cad_Jun_G!D$2,Cad_Jun_G!$A$2,IF(COUNTIF(Cad_Jun_G!D:D,G7)=1,_xlfn.XLOOKUP(G7,Cad_Jun_G!D:D,Cad_Jun_G!$A:$A),INDEX(Cad_Jun_G!$A:$A,MATCH(G7,Cad_Jun_G!D:D)+1))))))))))</f>
        <v>Choisir genre</v>
      </c>
      <c r="I7" s="54"/>
      <c r="J7" s="71" t="str" cm="1">
        <f t="array" ref="J7">IF($D7="","Choisir genre",IF(I7="",0,IF(I7="DSQ",1,IF(I7="ABD",1,IF(I7="NC",1,IF(I7="NP",0,IF($D7="F",IF(I7&lt;Cad_Jun_F!F$2,Cad_Jun_F!$A$2,IF(COUNTIF(Cad_Jun_F!F:F,I7)=1,_xlfn.XLOOKUP(I7,Cad_Jun_F!F:F,Cad_Jun_F!$A:$A),INDEX(Cad_Jun_F!$A:$A,MATCH(I7,Cad_Jun_F!F:F)+1))),IF(I7&lt;Cad_Jun_G!F$2,Cad_Jun_G!$A$2,IF(COUNTIF(Cad_Jun_G!F:F,I7)=1,_xlfn.XLOOKUP(I7,Cad_Jun_G!F:F,Cad_Jun_G!$A:$A),INDEX(Cad_Jun_G!$A:$A,MATCH(I7,Cad_Jun_G!F:F)+1))))))))))</f>
        <v>Choisir genre</v>
      </c>
      <c r="K7" s="55"/>
      <c r="L7" s="71" t="str" cm="1">
        <f t="array" ref="L7">IF($D7="","Choisir genre",IF(K7="",0,IF(K7="DSQ",1,IF(K7="ABD",1,IF(K7="NC",1,IF(K7="NP",0,IF($D7="F",IF(K7&lt;Cad_Jun_F!E$2,Cad_Jun_F!$A$2,IF(COUNTIF(Cad_Jun_F!E:E,K7)=1,_xlfn.XLOOKUP(K7,Cad_Jun_F!E:E,Cad_Jun_F!$A:$A),INDEX(Cad_Jun_F!$A:$A,MATCH(K7,Cad_Jun_F!E:E)+1))),IF(K7&lt;Cad_Jun_G!E$2,Cad_Jun_G!$A$2,IF(COUNTIF(Cad_Jun_G!E:E,K7)=1,_xlfn.XLOOKUP(K7,Cad_Jun_G!E:E,Cad_Jun_G!$A:$A),INDEX(Cad_Jun_G!$A:$A,MATCH(K7,Cad_Jun_G!E:E)+1))))))))))</f>
        <v>Choisir genre</v>
      </c>
      <c r="M7" s="220">
        <f t="shared" si="0"/>
        <v>0</v>
      </c>
      <c r="N7" s="221"/>
      <c r="O7" s="221"/>
      <c r="P7" s="221"/>
      <c r="Q7" s="222"/>
    </row>
    <row r="8" spans="1:17" ht="22.5" customHeight="1" x14ac:dyDescent="0.3">
      <c r="A8" s="42">
        <v>4</v>
      </c>
      <c r="B8" s="92"/>
      <c r="C8" s="96"/>
      <c r="D8" s="47"/>
      <c r="E8" s="49"/>
      <c r="F8" s="71" t="str" cm="1">
        <f t="array" ref="F8">IF($D8="","Choisir genre",IF(E8="",0,IF(E8="DSQ",1,IF(E8="ABD",1,IF(E8="NC",1,IF(E8="NP",0,IF($D8="F",IF(E8&lt;Cad_Jun_F!B$2,Cad_Jun_F!$A$2,IF(COUNTIF(Cad_Jun_F!B:B,E8)=1,_xlfn.XLOOKUP(E8,Cad_Jun_F!B:B,Cad_Jun_F!$A:$A),INDEX(Cad_Jun_F!$A:$A,MATCH(E8,Cad_Jun_F!B:B)+1))),IF(E8&lt;Cad_Jun_G!B$2,Cad_Jun_G!$A$2,IF(COUNTIF(Cad_Jun_G!B:B,E8)=1,_xlfn.XLOOKUP(E8,Cad_Jun_G!B:B,Cad_Jun_G!$A:$A),INDEX(Cad_Jun_G!$A:$A,MATCH(E8,Cad_Jun_G!B:B)+1))))))))))</f>
        <v>Choisir genre</v>
      </c>
      <c r="G8" s="52"/>
      <c r="H8" s="71" t="str" cm="1">
        <f t="array" ref="H8">IF($D8="","Choisir genre",IF(G8="",0,IF(G8="DSQ",1,IF(G8="ABD",1,IF(G8="NC",1,IF(G8="NP",0,IF($D8="F",IF(G8&lt;Cad_Jun_F!D$2,Cad_Jun_F!$A$2,IF(COUNTIF(Cad_Jun_F!D:D,G8)=1,_xlfn.XLOOKUP(G8,Cad_Jun_F!D:D,Cad_Jun_F!$A:$A),INDEX(Cad_Jun_F!$A:$A,MATCH(G8,Cad_Jun_F!D:D)+1))),IF(G8&lt;Cad_Jun_G!D$2,Cad_Jun_G!$A$2,IF(COUNTIF(Cad_Jun_G!D:D,G8)=1,_xlfn.XLOOKUP(G8,Cad_Jun_G!D:D,Cad_Jun_G!$A:$A),INDEX(Cad_Jun_G!$A:$A,MATCH(G8,Cad_Jun_G!D:D)+1))))))))))</f>
        <v>Choisir genre</v>
      </c>
      <c r="I8" s="54"/>
      <c r="J8" s="71" t="str" cm="1">
        <f t="array" ref="J8">IF($D8="","Choisir genre",IF(I8="",0,IF(I8="DSQ",1,IF(I8="ABD",1,IF(I8="NC",1,IF(I8="NP",0,IF($D8="F",IF(I8&lt;Cad_Jun_F!F$2,Cad_Jun_F!$A$2,IF(COUNTIF(Cad_Jun_F!F:F,I8)=1,_xlfn.XLOOKUP(I8,Cad_Jun_F!F:F,Cad_Jun_F!$A:$A),INDEX(Cad_Jun_F!$A:$A,MATCH(I8,Cad_Jun_F!F:F)+1))),IF(I8&lt;Cad_Jun_G!F$2,Cad_Jun_G!$A$2,IF(COUNTIF(Cad_Jun_G!F:F,I8)=1,_xlfn.XLOOKUP(I8,Cad_Jun_G!F:F,Cad_Jun_G!$A:$A),INDEX(Cad_Jun_G!$A:$A,MATCH(I8,Cad_Jun_G!F:F)+1))))))))))</f>
        <v>Choisir genre</v>
      </c>
      <c r="K8" s="55"/>
      <c r="L8" s="71" t="str" cm="1">
        <f t="array" ref="L8">IF($D8="","Choisir genre",IF(K8="",0,IF(K8="DSQ",1,IF(K8="ABD",1,IF(K8="NC",1,IF(K8="NP",0,IF($D8="F",IF(K8&lt;Cad_Jun_F!E$2,Cad_Jun_F!$A$2,IF(COUNTIF(Cad_Jun_F!E:E,K8)=1,_xlfn.XLOOKUP(K8,Cad_Jun_F!E:E,Cad_Jun_F!$A:$A),INDEX(Cad_Jun_F!$A:$A,MATCH(K8,Cad_Jun_F!E:E)+1))),IF(K8&lt;Cad_Jun_G!E$2,Cad_Jun_G!$A$2,IF(COUNTIF(Cad_Jun_G!E:E,K8)=1,_xlfn.XLOOKUP(K8,Cad_Jun_G!E:E,Cad_Jun_G!$A:$A),INDEX(Cad_Jun_G!$A:$A,MATCH(K8,Cad_Jun_G!E:E)+1))))))))))</f>
        <v>Choisir genre</v>
      </c>
      <c r="M8" s="220">
        <f t="shared" si="0"/>
        <v>0</v>
      </c>
      <c r="N8" s="221"/>
      <c r="O8" s="221"/>
      <c r="P8" s="221"/>
      <c r="Q8" s="222"/>
    </row>
    <row r="9" spans="1:17" ht="22.5" customHeight="1" x14ac:dyDescent="0.3">
      <c r="A9" s="42">
        <v>5</v>
      </c>
      <c r="B9" s="92"/>
      <c r="C9" s="96"/>
      <c r="D9" s="47"/>
      <c r="E9" s="49"/>
      <c r="F9" s="71" t="str" cm="1">
        <f t="array" ref="F9">IF($D9="","Choisir genre",IF(E9="",0,IF(E9="DSQ",1,IF(E9="ABD",1,IF(E9="NC",1,IF(E9="NP",0,IF($D9="F",IF(E9&lt;Cad_Jun_F!B$2,Cad_Jun_F!$A$2,IF(COUNTIF(Cad_Jun_F!B:B,E9)=1,_xlfn.XLOOKUP(E9,Cad_Jun_F!B:B,Cad_Jun_F!$A:$A),INDEX(Cad_Jun_F!$A:$A,MATCH(E9,Cad_Jun_F!B:B)+1))),IF(E9&lt;Cad_Jun_G!B$2,Cad_Jun_G!$A$2,IF(COUNTIF(Cad_Jun_G!B:B,E9)=1,_xlfn.XLOOKUP(E9,Cad_Jun_G!B:B,Cad_Jun_G!$A:$A),INDEX(Cad_Jun_G!$A:$A,MATCH(E9,Cad_Jun_G!B:B)+1))))))))))</f>
        <v>Choisir genre</v>
      </c>
      <c r="G9" s="52"/>
      <c r="H9" s="71" t="str" cm="1">
        <f t="array" ref="H9">IF($D9="","Choisir genre",IF(G9="",0,IF(G9="DSQ",1,IF(G9="ABD",1,IF(G9="NC",1,IF(G9="NP",0,IF($D9="F",IF(G9&lt;Cad_Jun_F!D$2,Cad_Jun_F!$A$2,IF(COUNTIF(Cad_Jun_F!D:D,G9)=1,_xlfn.XLOOKUP(G9,Cad_Jun_F!D:D,Cad_Jun_F!$A:$A),INDEX(Cad_Jun_F!$A:$A,MATCH(G9,Cad_Jun_F!D:D)+1))),IF(G9&lt;Cad_Jun_G!D$2,Cad_Jun_G!$A$2,IF(COUNTIF(Cad_Jun_G!D:D,G9)=1,_xlfn.XLOOKUP(G9,Cad_Jun_G!D:D,Cad_Jun_G!$A:$A),INDEX(Cad_Jun_G!$A:$A,MATCH(G9,Cad_Jun_G!D:D)+1))))))))))</f>
        <v>Choisir genre</v>
      </c>
      <c r="I9" s="54"/>
      <c r="J9" s="71" t="str" cm="1">
        <f t="array" ref="J9">IF($D9="","Choisir genre",IF(I9="",0,IF(I9="DSQ",1,IF(I9="ABD",1,IF(I9="NC",1,IF(I9="NP",0,IF($D9="F",IF(I9&lt;Cad_Jun_F!F$2,Cad_Jun_F!$A$2,IF(COUNTIF(Cad_Jun_F!F:F,I9)=1,_xlfn.XLOOKUP(I9,Cad_Jun_F!F:F,Cad_Jun_F!$A:$A),INDEX(Cad_Jun_F!$A:$A,MATCH(I9,Cad_Jun_F!F:F)+1))),IF(I9&lt;Cad_Jun_G!F$2,Cad_Jun_G!$A$2,IF(COUNTIF(Cad_Jun_G!F:F,I9)=1,_xlfn.XLOOKUP(I9,Cad_Jun_G!F:F,Cad_Jun_G!$A:$A),INDEX(Cad_Jun_G!$A:$A,MATCH(I9,Cad_Jun_G!F:F)+1))))))))))</f>
        <v>Choisir genre</v>
      </c>
      <c r="K9" s="55"/>
      <c r="L9" s="71" t="str" cm="1">
        <f t="array" ref="L9">IF($D9="","Choisir genre",IF(K9="",0,IF(K9="DSQ",1,IF(K9="ABD",1,IF(K9="NC",1,IF(K9="NP",0,IF($D9="F",IF(K9&lt;Cad_Jun_F!E$2,Cad_Jun_F!$A$2,IF(COUNTIF(Cad_Jun_F!E:E,K9)=1,_xlfn.XLOOKUP(K9,Cad_Jun_F!E:E,Cad_Jun_F!$A:$A),INDEX(Cad_Jun_F!$A:$A,MATCH(K9,Cad_Jun_F!E:E)+1))),IF(K9&lt;Cad_Jun_G!E$2,Cad_Jun_G!$A$2,IF(COUNTIF(Cad_Jun_G!E:E,K9)=1,_xlfn.XLOOKUP(K9,Cad_Jun_G!E:E,Cad_Jun_G!$A:$A),INDEX(Cad_Jun_G!$A:$A,MATCH(K9,Cad_Jun_G!E:E)+1))))))))))</f>
        <v>Choisir genre</v>
      </c>
      <c r="M9" s="220">
        <f t="shared" si="0"/>
        <v>0</v>
      </c>
      <c r="N9" s="221"/>
      <c r="O9" s="221"/>
      <c r="P9" s="221"/>
      <c r="Q9" s="222"/>
    </row>
    <row r="10" spans="1:17" ht="22.5" customHeight="1" x14ac:dyDescent="0.3">
      <c r="A10" s="42">
        <v>6</v>
      </c>
      <c r="B10" s="92"/>
      <c r="C10" s="96"/>
      <c r="D10" s="47"/>
      <c r="E10" s="49"/>
      <c r="F10" s="71" t="str" cm="1">
        <f t="array" ref="F10">IF($D10="","Choisir genre",IF(E10="",0,IF(E10="DSQ",1,IF(E10="ABD",1,IF(E10="NC",1,IF(E10="NP",0,IF($D10="F",IF(E10&lt;Cad_Jun_F!B$2,Cad_Jun_F!$A$2,IF(COUNTIF(Cad_Jun_F!B:B,E10)=1,_xlfn.XLOOKUP(E10,Cad_Jun_F!B:B,Cad_Jun_F!$A:$A),INDEX(Cad_Jun_F!$A:$A,MATCH(E10,Cad_Jun_F!B:B)+1))),IF(E10&lt;Cad_Jun_G!B$2,Cad_Jun_G!$A$2,IF(COUNTIF(Cad_Jun_G!B:B,E10)=1,_xlfn.XLOOKUP(E10,Cad_Jun_G!B:B,Cad_Jun_G!$A:$A),INDEX(Cad_Jun_G!$A:$A,MATCH(E10,Cad_Jun_G!B:B)+1))))))))))</f>
        <v>Choisir genre</v>
      </c>
      <c r="G10" s="52"/>
      <c r="H10" s="71" t="str" cm="1">
        <f t="array" ref="H10">IF($D10="","Choisir genre",IF(G10="",0,IF(G10="DSQ",1,IF(G10="ABD",1,IF(G10="NC",1,IF(G10="NP",0,IF($D10="F",IF(G10&lt;Cad_Jun_F!D$2,Cad_Jun_F!$A$2,IF(COUNTIF(Cad_Jun_F!D:D,G10)=1,_xlfn.XLOOKUP(G10,Cad_Jun_F!D:D,Cad_Jun_F!$A:$A),INDEX(Cad_Jun_F!$A:$A,MATCH(G10,Cad_Jun_F!D:D)+1))),IF(G10&lt;Cad_Jun_G!D$2,Cad_Jun_G!$A$2,IF(COUNTIF(Cad_Jun_G!D:D,G10)=1,_xlfn.XLOOKUP(G10,Cad_Jun_G!D:D,Cad_Jun_G!$A:$A),INDEX(Cad_Jun_G!$A:$A,MATCH(G10,Cad_Jun_G!D:D)+1))))))))))</f>
        <v>Choisir genre</v>
      </c>
      <c r="I10" s="54"/>
      <c r="J10" s="71" t="str" cm="1">
        <f t="array" ref="J10">IF($D10="","Choisir genre",IF(I10="",0,IF(I10="DSQ",1,IF(I10="ABD",1,IF(I10="NC",1,IF(I10="NP",0,IF($D10="F",IF(I10&lt;Cad_Jun_F!F$2,Cad_Jun_F!$A$2,IF(COUNTIF(Cad_Jun_F!F:F,I10)=1,_xlfn.XLOOKUP(I10,Cad_Jun_F!F:F,Cad_Jun_F!$A:$A),INDEX(Cad_Jun_F!$A:$A,MATCH(I10,Cad_Jun_F!F:F)+1))),IF(I10&lt;Cad_Jun_G!F$2,Cad_Jun_G!$A$2,IF(COUNTIF(Cad_Jun_G!F:F,I10)=1,_xlfn.XLOOKUP(I10,Cad_Jun_G!F:F,Cad_Jun_G!$A:$A),INDEX(Cad_Jun_G!$A:$A,MATCH(I10,Cad_Jun_G!F:F)+1))))))))))</f>
        <v>Choisir genre</v>
      </c>
      <c r="K10" s="55"/>
      <c r="L10" s="71" t="str" cm="1">
        <f t="array" ref="L10">IF($D10="","Choisir genre",IF(K10="",0,IF(K10="DSQ",1,IF(K10="ABD",1,IF(K10="NC",1,IF(K10="NP",0,IF($D10="F",IF(K10&lt;Cad_Jun_F!E$2,Cad_Jun_F!$A$2,IF(COUNTIF(Cad_Jun_F!E:E,K10)=1,_xlfn.XLOOKUP(K10,Cad_Jun_F!E:E,Cad_Jun_F!$A:$A),INDEX(Cad_Jun_F!$A:$A,MATCH(K10,Cad_Jun_F!E:E)+1))),IF(K10&lt;Cad_Jun_G!E$2,Cad_Jun_G!$A$2,IF(COUNTIF(Cad_Jun_G!E:E,K10)=1,_xlfn.XLOOKUP(K10,Cad_Jun_G!E:E,Cad_Jun_G!$A:$A),INDEX(Cad_Jun_G!$A:$A,MATCH(K10,Cad_Jun_G!E:E)+1))))))))))</f>
        <v>Choisir genre</v>
      </c>
      <c r="M10" s="220">
        <f t="shared" si="0"/>
        <v>0</v>
      </c>
      <c r="N10" s="221"/>
      <c r="O10" s="221"/>
      <c r="P10" s="221"/>
      <c r="Q10" s="222"/>
    </row>
    <row r="11" spans="1:17" ht="22.5" customHeight="1" x14ac:dyDescent="0.3">
      <c r="A11" s="42">
        <v>7</v>
      </c>
      <c r="B11" s="92"/>
      <c r="C11" s="96"/>
      <c r="D11" s="47"/>
      <c r="E11" s="49"/>
      <c r="F11" s="71" t="str" cm="1">
        <f t="array" ref="F11">IF($D11="","Choisir genre",IF(E11="",0,IF(E11="DSQ",1,IF(E11="ABD",1,IF(E11="NC",1,IF(E11="NP",0,IF($D11="F",IF(E11&lt;Cad_Jun_F!B$2,Cad_Jun_F!$A$2,IF(COUNTIF(Cad_Jun_F!B:B,E11)=1,_xlfn.XLOOKUP(E11,Cad_Jun_F!B:B,Cad_Jun_F!$A:$A),INDEX(Cad_Jun_F!$A:$A,MATCH(E11,Cad_Jun_F!B:B)+1))),IF(E11&lt;Cad_Jun_G!B$2,Cad_Jun_G!$A$2,IF(COUNTIF(Cad_Jun_G!B:B,E11)=1,_xlfn.XLOOKUP(E11,Cad_Jun_G!B:B,Cad_Jun_G!$A:$A),INDEX(Cad_Jun_G!$A:$A,MATCH(E11,Cad_Jun_G!B:B)+1))))))))))</f>
        <v>Choisir genre</v>
      </c>
      <c r="G11" s="52"/>
      <c r="H11" s="71" t="str" cm="1">
        <f t="array" ref="H11">IF($D11="","Choisir genre",IF(G11="",0,IF(G11="DSQ",1,IF(G11="ABD",1,IF(G11="NC",1,IF(G11="NP",0,IF($D11="F",IF(G11&lt;Cad_Jun_F!D$2,Cad_Jun_F!$A$2,IF(COUNTIF(Cad_Jun_F!D:D,G11)=1,_xlfn.XLOOKUP(G11,Cad_Jun_F!D:D,Cad_Jun_F!$A:$A),INDEX(Cad_Jun_F!$A:$A,MATCH(G11,Cad_Jun_F!D:D)+1))),IF(G11&lt;Cad_Jun_G!D$2,Cad_Jun_G!$A$2,IF(COUNTIF(Cad_Jun_G!D:D,G11)=1,_xlfn.XLOOKUP(G11,Cad_Jun_G!D:D,Cad_Jun_G!$A:$A),INDEX(Cad_Jun_G!$A:$A,MATCH(G11,Cad_Jun_G!D:D)+1))))))))))</f>
        <v>Choisir genre</v>
      </c>
      <c r="I11" s="54"/>
      <c r="J11" s="71" t="str" cm="1">
        <f t="array" ref="J11">IF($D11="","Choisir genre",IF(I11="",0,IF(I11="DSQ",1,IF(I11="ABD",1,IF(I11="NC",1,IF(I11="NP",0,IF($D11="F",IF(I11&lt;Cad_Jun_F!F$2,Cad_Jun_F!$A$2,IF(COUNTIF(Cad_Jun_F!F:F,I11)=1,_xlfn.XLOOKUP(I11,Cad_Jun_F!F:F,Cad_Jun_F!$A:$A),INDEX(Cad_Jun_F!$A:$A,MATCH(I11,Cad_Jun_F!F:F)+1))),IF(I11&lt;Cad_Jun_G!F$2,Cad_Jun_G!$A$2,IF(COUNTIF(Cad_Jun_G!F:F,I11)=1,_xlfn.XLOOKUP(I11,Cad_Jun_G!F:F,Cad_Jun_G!$A:$A),INDEX(Cad_Jun_G!$A:$A,MATCH(I11,Cad_Jun_G!F:F)+1))))))))))</f>
        <v>Choisir genre</v>
      </c>
      <c r="K11" s="55"/>
      <c r="L11" s="71" t="str" cm="1">
        <f t="array" ref="L11">IF($D11="","Choisir genre",IF(K11="",0,IF(K11="DSQ",1,IF(K11="ABD",1,IF(K11="NC",1,IF(K11="NP",0,IF($D11="F",IF(K11&lt;Cad_Jun_F!E$2,Cad_Jun_F!$A$2,IF(COUNTIF(Cad_Jun_F!E:E,K11)=1,_xlfn.XLOOKUP(K11,Cad_Jun_F!E:E,Cad_Jun_F!$A:$A),INDEX(Cad_Jun_F!$A:$A,MATCH(K11,Cad_Jun_F!E:E)+1))),IF(K11&lt;Cad_Jun_G!E$2,Cad_Jun_G!$A$2,IF(COUNTIF(Cad_Jun_G!E:E,K11)=1,_xlfn.XLOOKUP(K11,Cad_Jun_G!E:E,Cad_Jun_G!$A:$A),INDEX(Cad_Jun_G!$A:$A,MATCH(K11,Cad_Jun_G!E:E)+1))))))))))</f>
        <v>Choisir genre</v>
      </c>
      <c r="M11" s="220">
        <f t="shared" si="0"/>
        <v>0</v>
      </c>
      <c r="N11" s="221"/>
      <c r="O11" s="221"/>
      <c r="P11" s="221"/>
      <c r="Q11" s="222"/>
    </row>
    <row r="12" spans="1:17" ht="22.5" customHeight="1" x14ac:dyDescent="0.3">
      <c r="A12" s="42">
        <v>8</v>
      </c>
      <c r="B12" s="92"/>
      <c r="C12" s="96"/>
      <c r="D12" s="47"/>
      <c r="E12" s="49"/>
      <c r="F12" s="71" t="str" cm="1">
        <f t="array" ref="F12">IF($D12="","Choisir genre",IF(E12="",0,IF(E12="DSQ",1,IF(E12="ABD",1,IF(E12="NC",1,IF(E12="NP",0,IF($D12="F",IF(E12&lt;Cad_Jun_F!B$2,Cad_Jun_F!$A$2,IF(COUNTIF(Cad_Jun_F!B:B,E12)=1,_xlfn.XLOOKUP(E12,Cad_Jun_F!B:B,Cad_Jun_F!$A:$A),INDEX(Cad_Jun_F!$A:$A,MATCH(E12,Cad_Jun_F!B:B)+1))),IF(E12&lt;Cad_Jun_G!B$2,Cad_Jun_G!$A$2,IF(COUNTIF(Cad_Jun_G!B:B,E12)=1,_xlfn.XLOOKUP(E12,Cad_Jun_G!B:B,Cad_Jun_G!$A:$A),INDEX(Cad_Jun_G!$A:$A,MATCH(E12,Cad_Jun_G!B:B)+1))))))))))</f>
        <v>Choisir genre</v>
      </c>
      <c r="G12" s="52"/>
      <c r="H12" s="71" t="str" cm="1">
        <f t="array" ref="H12">IF($D12="","Choisir genre",IF(G12="",0,IF(G12="DSQ",1,IF(G12="ABD",1,IF(G12="NC",1,IF(G12="NP",0,IF($D12="F",IF(G12&lt;Cad_Jun_F!D$2,Cad_Jun_F!$A$2,IF(COUNTIF(Cad_Jun_F!D:D,G12)=1,_xlfn.XLOOKUP(G12,Cad_Jun_F!D:D,Cad_Jun_F!$A:$A),INDEX(Cad_Jun_F!$A:$A,MATCH(G12,Cad_Jun_F!D:D)+1))),IF(G12&lt;Cad_Jun_G!D$2,Cad_Jun_G!$A$2,IF(COUNTIF(Cad_Jun_G!D:D,G12)=1,_xlfn.XLOOKUP(G12,Cad_Jun_G!D:D,Cad_Jun_G!$A:$A),INDEX(Cad_Jun_G!$A:$A,MATCH(G12,Cad_Jun_G!D:D)+1))))))))))</f>
        <v>Choisir genre</v>
      </c>
      <c r="I12" s="54"/>
      <c r="J12" s="71" t="str" cm="1">
        <f t="array" ref="J12">IF($D12="","Choisir genre",IF(I12="",0,IF(I12="DSQ",1,IF(I12="ABD",1,IF(I12="NC",1,IF(I12="NP",0,IF($D12="F",IF(I12&lt;Cad_Jun_F!F$2,Cad_Jun_F!$A$2,IF(COUNTIF(Cad_Jun_F!F:F,I12)=1,_xlfn.XLOOKUP(I12,Cad_Jun_F!F:F,Cad_Jun_F!$A:$A),INDEX(Cad_Jun_F!$A:$A,MATCH(I12,Cad_Jun_F!F:F)+1))),IF(I12&lt;Cad_Jun_G!F$2,Cad_Jun_G!$A$2,IF(COUNTIF(Cad_Jun_G!F:F,I12)=1,_xlfn.XLOOKUP(I12,Cad_Jun_G!F:F,Cad_Jun_G!$A:$A),INDEX(Cad_Jun_G!$A:$A,MATCH(I12,Cad_Jun_G!F:F)+1))))))))))</f>
        <v>Choisir genre</v>
      </c>
      <c r="K12" s="55"/>
      <c r="L12" s="71" t="str" cm="1">
        <f t="array" ref="L12">IF($D12="","Choisir genre",IF(K12="",0,IF(K12="DSQ",1,IF(K12="ABD",1,IF(K12="NC",1,IF(K12="NP",0,IF($D12="F",IF(K12&lt;Cad_Jun_F!E$2,Cad_Jun_F!$A$2,IF(COUNTIF(Cad_Jun_F!E:E,K12)=1,_xlfn.XLOOKUP(K12,Cad_Jun_F!E:E,Cad_Jun_F!$A:$A),INDEX(Cad_Jun_F!$A:$A,MATCH(K12,Cad_Jun_F!E:E)+1))),IF(K12&lt;Cad_Jun_G!E$2,Cad_Jun_G!$A$2,IF(COUNTIF(Cad_Jun_G!E:E,K12)=1,_xlfn.XLOOKUP(K12,Cad_Jun_G!E:E,Cad_Jun_G!$A:$A),INDEX(Cad_Jun_G!$A:$A,MATCH(K12,Cad_Jun_G!E:E)+1))))))))))</f>
        <v>Choisir genre</v>
      </c>
      <c r="M12" s="220">
        <f t="shared" si="0"/>
        <v>0</v>
      </c>
      <c r="N12" s="221"/>
      <c r="O12" s="221"/>
      <c r="P12" s="221"/>
      <c r="Q12" s="222"/>
    </row>
    <row r="13" spans="1:17" ht="22.5" customHeight="1" x14ac:dyDescent="0.3">
      <c r="A13" s="42">
        <v>9</v>
      </c>
      <c r="B13" s="92"/>
      <c r="C13" s="96"/>
      <c r="D13" s="47"/>
      <c r="E13" s="49"/>
      <c r="F13" s="71" t="str" cm="1">
        <f t="array" ref="F13">IF($D13="","Choisir genre",IF(E13="",0,IF(E13="DSQ",1,IF(E13="ABD",1,IF(E13="NC",1,IF(E13="NP",0,IF($D13="F",IF(E13&lt;Cad_Jun_F!B$2,Cad_Jun_F!$A$2,IF(COUNTIF(Cad_Jun_F!B:B,E13)=1,_xlfn.XLOOKUP(E13,Cad_Jun_F!B:B,Cad_Jun_F!$A:$A),INDEX(Cad_Jun_F!$A:$A,MATCH(E13,Cad_Jun_F!B:B)+1))),IF(E13&lt;Cad_Jun_G!B$2,Cad_Jun_G!$A$2,IF(COUNTIF(Cad_Jun_G!B:B,E13)=1,_xlfn.XLOOKUP(E13,Cad_Jun_G!B:B,Cad_Jun_G!$A:$A),INDEX(Cad_Jun_G!$A:$A,MATCH(E13,Cad_Jun_G!B:B)+1))))))))))</f>
        <v>Choisir genre</v>
      </c>
      <c r="G13" s="52"/>
      <c r="H13" s="71" t="str" cm="1">
        <f t="array" ref="H13">IF($D13="","Choisir genre",IF(G13="",0,IF(G13="DSQ",1,IF(G13="ABD",1,IF(G13="NC",1,IF(G13="NP",0,IF($D13="F",IF(G13&lt;Cad_Jun_F!D$2,Cad_Jun_F!$A$2,IF(COUNTIF(Cad_Jun_F!D:D,G13)=1,_xlfn.XLOOKUP(G13,Cad_Jun_F!D:D,Cad_Jun_F!$A:$A),INDEX(Cad_Jun_F!$A:$A,MATCH(G13,Cad_Jun_F!D:D)+1))),IF(G13&lt;Cad_Jun_G!D$2,Cad_Jun_G!$A$2,IF(COUNTIF(Cad_Jun_G!D:D,G13)=1,_xlfn.XLOOKUP(G13,Cad_Jun_G!D:D,Cad_Jun_G!$A:$A),INDEX(Cad_Jun_G!$A:$A,MATCH(G13,Cad_Jun_G!D:D)+1))))))))))</f>
        <v>Choisir genre</v>
      </c>
      <c r="I13" s="54"/>
      <c r="J13" s="71" t="str" cm="1">
        <f t="array" ref="J13">IF($D13="","Choisir genre",IF(I13="",0,IF(I13="DSQ",1,IF(I13="ABD",1,IF(I13="NC",1,IF(I13="NP",0,IF($D13="F",IF(I13&lt;Cad_Jun_F!F$2,Cad_Jun_F!$A$2,IF(COUNTIF(Cad_Jun_F!F:F,I13)=1,_xlfn.XLOOKUP(I13,Cad_Jun_F!F:F,Cad_Jun_F!$A:$A),INDEX(Cad_Jun_F!$A:$A,MATCH(I13,Cad_Jun_F!F:F)+1))),IF(I13&lt;Cad_Jun_G!F$2,Cad_Jun_G!$A$2,IF(COUNTIF(Cad_Jun_G!F:F,I13)=1,_xlfn.XLOOKUP(I13,Cad_Jun_G!F:F,Cad_Jun_G!$A:$A),INDEX(Cad_Jun_G!$A:$A,MATCH(I13,Cad_Jun_G!F:F)+1))))))))))</f>
        <v>Choisir genre</v>
      </c>
      <c r="K13" s="55"/>
      <c r="L13" s="71" t="str" cm="1">
        <f t="array" ref="L13">IF($D13="","Choisir genre",IF(K13="",0,IF(K13="DSQ",1,IF(K13="ABD",1,IF(K13="NC",1,IF(K13="NP",0,IF($D13="F",IF(K13&lt;Cad_Jun_F!E$2,Cad_Jun_F!$A$2,IF(COUNTIF(Cad_Jun_F!E:E,K13)=1,_xlfn.XLOOKUP(K13,Cad_Jun_F!E:E,Cad_Jun_F!$A:$A),INDEX(Cad_Jun_F!$A:$A,MATCH(K13,Cad_Jun_F!E:E)+1))),IF(K13&lt;Cad_Jun_G!E$2,Cad_Jun_G!$A$2,IF(COUNTIF(Cad_Jun_G!E:E,K13)=1,_xlfn.XLOOKUP(K13,Cad_Jun_G!E:E,Cad_Jun_G!$A:$A),INDEX(Cad_Jun_G!$A:$A,MATCH(K13,Cad_Jun_G!E:E)+1))))))))))</f>
        <v>Choisir genre</v>
      </c>
      <c r="M13" s="220">
        <f t="shared" si="0"/>
        <v>0</v>
      </c>
      <c r="N13" s="221"/>
      <c r="O13" s="221"/>
      <c r="P13" s="221"/>
      <c r="Q13" s="222"/>
    </row>
    <row r="14" spans="1:17" ht="22.5" customHeight="1" x14ac:dyDescent="0.3">
      <c r="A14" s="42">
        <v>10</v>
      </c>
      <c r="B14" s="92"/>
      <c r="C14" s="96"/>
      <c r="D14" s="47"/>
      <c r="E14" s="49"/>
      <c r="F14" s="71" t="str" cm="1">
        <f t="array" ref="F14">IF($D14="","Choisir genre",IF(E14="",0,IF(E14="DSQ",1,IF(E14="ABD",1,IF(E14="NC",1,IF(E14="NP",0,IF($D14="F",IF(E14&lt;Cad_Jun_F!B$2,Cad_Jun_F!$A$2,IF(COUNTIF(Cad_Jun_F!B:B,E14)=1,_xlfn.XLOOKUP(E14,Cad_Jun_F!B:B,Cad_Jun_F!$A:$A),INDEX(Cad_Jun_F!$A:$A,MATCH(E14,Cad_Jun_F!B:B)+1))),IF(E14&lt;Cad_Jun_G!B$2,Cad_Jun_G!$A$2,IF(COUNTIF(Cad_Jun_G!B:B,E14)=1,_xlfn.XLOOKUP(E14,Cad_Jun_G!B:B,Cad_Jun_G!$A:$A),INDEX(Cad_Jun_G!$A:$A,MATCH(E14,Cad_Jun_G!B:B)+1))))))))))</f>
        <v>Choisir genre</v>
      </c>
      <c r="G14" s="52"/>
      <c r="H14" s="71" t="str" cm="1">
        <f t="array" ref="H14">IF($D14="","Choisir genre",IF(G14="",0,IF(G14="DSQ",1,IF(G14="ABD",1,IF(G14="NC",1,IF(G14="NP",0,IF($D14="F",IF(G14&lt;Cad_Jun_F!D$2,Cad_Jun_F!$A$2,IF(COUNTIF(Cad_Jun_F!D:D,G14)=1,_xlfn.XLOOKUP(G14,Cad_Jun_F!D:D,Cad_Jun_F!$A:$A),INDEX(Cad_Jun_F!$A:$A,MATCH(G14,Cad_Jun_F!D:D)+1))),IF(G14&lt;Cad_Jun_G!D$2,Cad_Jun_G!$A$2,IF(COUNTIF(Cad_Jun_G!D:D,G14)=1,_xlfn.XLOOKUP(G14,Cad_Jun_G!D:D,Cad_Jun_G!$A:$A),INDEX(Cad_Jun_G!$A:$A,MATCH(G14,Cad_Jun_G!D:D)+1))))))))))</f>
        <v>Choisir genre</v>
      </c>
      <c r="I14" s="54"/>
      <c r="J14" s="71" t="str" cm="1">
        <f t="array" ref="J14">IF($D14="","Choisir genre",IF(I14="",0,IF(I14="DSQ",1,IF(I14="ABD",1,IF(I14="NC",1,IF(I14="NP",0,IF($D14="F",IF(I14&lt;Cad_Jun_F!F$2,Cad_Jun_F!$A$2,IF(COUNTIF(Cad_Jun_F!F:F,I14)=1,_xlfn.XLOOKUP(I14,Cad_Jun_F!F:F,Cad_Jun_F!$A:$A),INDEX(Cad_Jun_F!$A:$A,MATCH(I14,Cad_Jun_F!F:F)+1))),IF(I14&lt;Cad_Jun_G!F$2,Cad_Jun_G!$A$2,IF(COUNTIF(Cad_Jun_G!F:F,I14)=1,_xlfn.XLOOKUP(I14,Cad_Jun_G!F:F,Cad_Jun_G!$A:$A),INDEX(Cad_Jun_G!$A:$A,MATCH(I14,Cad_Jun_G!F:F)+1))))))))))</f>
        <v>Choisir genre</v>
      </c>
      <c r="K14" s="55"/>
      <c r="L14" s="71" t="str" cm="1">
        <f t="array" ref="L14">IF($D14="","Choisir genre",IF(K14="",0,IF(K14="DSQ",1,IF(K14="ABD",1,IF(K14="NC",1,IF(K14="NP",0,IF($D14="F",IF(K14&lt;Cad_Jun_F!E$2,Cad_Jun_F!$A$2,IF(COUNTIF(Cad_Jun_F!E:E,K14)=1,_xlfn.XLOOKUP(K14,Cad_Jun_F!E:E,Cad_Jun_F!$A:$A),INDEX(Cad_Jun_F!$A:$A,MATCH(K14,Cad_Jun_F!E:E)+1))),IF(K14&lt;Cad_Jun_G!E$2,Cad_Jun_G!$A$2,IF(COUNTIF(Cad_Jun_G!E:E,K14)=1,_xlfn.XLOOKUP(K14,Cad_Jun_G!E:E,Cad_Jun_G!$A:$A),INDEX(Cad_Jun_G!$A:$A,MATCH(K14,Cad_Jun_G!E:E)+1))))))))))</f>
        <v>Choisir genre</v>
      </c>
      <c r="M14" s="220">
        <f t="shared" si="0"/>
        <v>0</v>
      </c>
      <c r="N14" s="221"/>
      <c r="O14" s="221"/>
      <c r="P14" s="221"/>
      <c r="Q14" s="222"/>
    </row>
    <row r="15" spans="1:17" ht="22.5" customHeight="1" x14ac:dyDescent="0.3">
      <c r="A15" s="42">
        <v>11</v>
      </c>
      <c r="B15" s="92"/>
      <c r="C15" s="96"/>
      <c r="D15" s="47"/>
      <c r="E15" s="49"/>
      <c r="F15" s="71" t="str" cm="1">
        <f t="array" ref="F15">IF($D15="","Choisir genre",IF(E15="",0,IF(E15="DSQ",1,IF(E15="ABD",1,IF(E15="NC",1,IF(E15="NP",0,IF($D15="F",IF(E15&lt;Cad_Jun_F!B$2,Cad_Jun_F!$A$2,IF(COUNTIF(Cad_Jun_F!B:B,E15)=1,_xlfn.XLOOKUP(E15,Cad_Jun_F!B:B,Cad_Jun_F!$A:$A),INDEX(Cad_Jun_F!$A:$A,MATCH(E15,Cad_Jun_F!B:B)+1))),IF(E15&lt;Cad_Jun_G!B$2,Cad_Jun_G!$A$2,IF(COUNTIF(Cad_Jun_G!B:B,E15)=1,_xlfn.XLOOKUP(E15,Cad_Jun_G!B:B,Cad_Jun_G!$A:$A),INDEX(Cad_Jun_G!$A:$A,MATCH(E15,Cad_Jun_G!B:B)+1))))))))))</f>
        <v>Choisir genre</v>
      </c>
      <c r="G15" s="52"/>
      <c r="H15" s="71" t="str" cm="1">
        <f t="array" ref="H15">IF($D15="","Choisir genre",IF(G15="",0,IF(G15="DSQ",1,IF(G15="ABD",1,IF(G15="NC",1,IF(G15="NP",0,IF($D15="F",IF(G15&lt;Cad_Jun_F!D$2,Cad_Jun_F!$A$2,IF(COUNTIF(Cad_Jun_F!D:D,G15)=1,_xlfn.XLOOKUP(G15,Cad_Jun_F!D:D,Cad_Jun_F!$A:$A),INDEX(Cad_Jun_F!$A:$A,MATCH(G15,Cad_Jun_F!D:D)+1))),IF(G15&lt;Cad_Jun_G!D$2,Cad_Jun_G!$A$2,IF(COUNTIF(Cad_Jun_G!D:D,G15)=1,_xlfn.XLOOKUP(G15,Cad_Jun_G!D:D,Cad_Jun_G!$A:$A),INDEX(Cad_Jun_G!$A:$A,MATCH(G15,Cad_Jun_G!D:D)+1))))))))))</f>
        <v>Choisir genre</v>
      </c>
      <c r="I15" s="54"/>
      <c r="J15" s="71" t="str" cm="1">
        <f t="array" ref="J15">IF($D15="","Choisir genre",IF(I15="",0,IF(I15="DSQ",1,IF(I15="ABD",1,IF(I15="NC",1,IF(I15="NP",0,IF($D15="F",IF(I15&lt;Cad_Jun_F!F$2,Cad_Jun_F!$A$2,IF(COUNTIF(Cad_Jun_F!F:F,I15)=1,_xlfn.XLOOKUP(I15,Cad_Jun_F!F:F,Cad_Jun_F!$A:$A),INDEX(Cad_Jun_F!$A:$A,MATCH(I15,Cad_Jun_F!F:F)+1))),IF(I15&lt;Cad_Jun_G!F$2,Cad_Jun_G!$A$2,IF(COUNTIF(Cad_Jun_G!F:F,I15)=1,_xlfn.XLOOKUP(I15,Cad_Jun_G!F:F,Cad_Jun_G!$A:$A),INDEX(Cad_Jun_G!$A:$A,MATCH(I15,Cad_Jun_G!F:F)+1))))))))))</f>
        <v>Choisir genre</v>
      </c>
      <c r="K15" s="55"/>
      <c r="L15" s="71" t="str" cm="1">
        <f t="array" ref="L15">IF($D15="","Choisir genre",IF(K15="",0,IF(K15="DSQ",1,IF(K15="ABD",1,IF(K15="NC",1,IF(K15="NP",0,IF($D15="F",IF(K15&lt;Cad_Jun_F!E$2,Cad_Jun_F!$A$2,IF(COUNTIF(Cad_Jun_F!E:E,K15)=1,_xlfn.XLOOKUP(K15,Cad_Jun_F!E:E,Cad_Jun_F!$A:$A),INDEX(Cad_Jun_F!$A:$A,MATCH(K15,Cad_Jun_F!E:E)+1))),IF(K15&lt;Cad_Jun_G!E$2,Cad_Jun_G!$A$2,IF(COUNTIF(Cad_Jun_G!E:E,K15)=1,_xlfn.XLOOKUP(K15,Cad_Jun_G!E:E,Cad_Jun_G!$A:$A),INDEX(Cad_Jun_G!$A:$A,MATCH(K15,Cad_Jun_G!E:E)+1))))))))))</f>
        <v>Choisir genre</v>
      </c>
      <c r="M15" s="220">
        <f t="shared" si="0"/>
        <v>0</v>
      </c>
      <c r="N15" s="221"/>
      <c r="O15" s="221"/>
      <c r="P15" s="221"/>
      <c r="Q15" s="222"/>
    </row>
    <row r="16" spans="1:17" ht="22.5" customHeight="1" x14ac:dyDescent="0.3">
      <c r="A16" s="42">
        <v>12</v>
      </c>
      <c r="B16" s="92"/>
      <c r="C16" s="96"/>
      <c r="D16" s="47"/>
      <c r="E16" s="49"/>
      <c r="F16" s="71" t="str" cm="1">
        <f t="array" ref="F16">IF($D16="","Choisir genre",IF(E16="",0,IF(E16="DSQ",1,IF(E16="ABD",1,IF(E16="NC",1,IF(E16="NP",0,IF($D16="F",IF(E16&lt;Cad_Jun_F!B$2,Cad_Jun_F!$A$2,IF(COUNTIF(Cad_Jun_F!B:B,E16)=1,_xlfn.XLOOKUP(E16,Cad_Jun_F!B:B,Cad_Jun_F!$A:$A),INDEX(Cad_Jun_F!$A:$A,MATCH(E16,Cad_Jun_F!B:B)+1))),IF(E16&lt;Cad_Jun_G!B$2,Cad_Jun_G!$A$2,IF(COUNTIF(Cad_Jun_G!B:B,E16)=1,_xlfn.XLOOKUP(E16,Cad_Jun_G!B:B,Cad_Jun_G!$A:$A),INDEX(Cad_Jun_G!$A:$A,MATCH(E16,Cad_Jun_G!B:B)+1))))))))))</f>
        <v>Choisir genre</v>
      </c>
      <c r="G16" s="52"/>
      <c r="H16" s="71" t="str" cm="1">
        <f t="array" ref="H16">IF($D16="","Choisir genre",IF(G16="",0,IF(G16="DSQ",1,IF(G16="ABD",1,IF(G16="NC",1,IF(G16="NP",0,IF($D16="F",IF(G16&lt;Cad_Jun_F!D$2,Cad_Jun_F!$A$2,IF(COUNTIF(Cad_Jun_F!D:D,G16)=1,_xlfn.XLOOKUP(G16,Cad_Jun_F!D:D,Cad_Jun_F!$A:$A),INDEX(Cad_Jun_F!$A:$A,MATCH(G16,Cad_Jun_F!D:D)+1))),IF(G16&lt;Cad_Jun_G!D$2,Cad_Jun_G!$A$2,IF(COUNTIF(Cad_Jun_G!D:D,G16)=1,_xlfn.XLOOKUP(G16,Cad_Jun_G!D:D,Cad_Jun_G!$A:$A),INDEX(Cad_Jun_G!$A:$A,MATCH(G16,Cad_Jun_G!D:D)+1))))))))))</f>
        <v>Choisir genre</v>
      </c>
      <c r="I16" s="54"/>
      <c r="J16" s="71" t="str" cm="1">
        <f t="array" ref="J16">IF($D16="","Choisir genre",IF(I16="",0,IF(I16="DSQ",1,IF(I16="ABD",1,IF(I16="NC",1,IF(I16="NP",0,IF($D16="F",IF(I16&lt;Cad_Jun_F!F$2,Cad_Jun_F!$A$2,IF(COUNTIF(Cad_Jun_F!F:F,I16)=1,_xlfn.XLOOKUP(I16,Cad_Jun_F!F:F,Cad_Jun_F!$A:$A),INDEX(Cad_Jun_F!$A:$A,MATCH(I16,Cad_Jun_F!F:F)+1))),IF(I16&lt;Cad_Jun_G!F$2,Cad_Jun_G!$A$2,IF(COUNTIF(Cad_Jun_G!F:F,I16)=1,_xlfn.XLOOKUP(I16,Cad_Jun_G!F:F,Cad_Jun_G!$A:$A),INDEX(Cad_Jun_G!$A:$A,MATCH(I16,Cad_Jun_G!F:F)+1))))))))))</f>
        <v>Choisir genre</v>
      </c>
      <c r="K16" s="55"/>
      <c r="L16" s="71" t="str" cm="1">
        <f t="array" ref="L16">IF($D16="","Choisir genre",IF(K16="",0,IF(K16="DSQ",1,IF(K16="ABD",1,IF(K16="NC",1,IF(K16="NP",0,IF($D16="F",IF(K16&lt;Cad_Jun_F!E$2,Cad_Jun_F!$A$2,IF(COUNTIF(Cad_Jun_F!E:E,K16)=1,_xlfn.XLOOKUP(K16,Cad_Jun_F!E:E,Cad_Jun_F!$A:$A),INDEX(Cad_Jun_F!$A:$A,MATCH(K16,Cad_Jun_F!E:E)+1))),IF(K16&lt;Cad_Jun_G!E$2,Cad_Jun_G!$A$2,IF(COUNTIF(Cad_Jun_G!E:E,K16)=1,_xlfn.XLOOKUP(K16,Cad_Jun_G!E:E,Cad_Jun_G!$A:$A),INDEX(Cad_Jun_G!$A:$A,MATCH(K16,Cad_Jun_G!E:E)+1))))))))))</f>
        <v>Choisir genre</v>
      </c>
      <c r="M16" s="220">
        <f t="shared" si="0"/>
        <v>0</v>
      </c>
      <c r="N16" s="221"/>
      <c r="O16" s="221"/>
      <c r="P16" s="221"/>
      <c r="Q16" s="222"/>
    </row>
    <row r="17" spans="1:17" ht="22.5" customHeight="1" x14ac:dyDescent="0.3">
      <c r="A17" s="42">
        <v>13</v>
      </c>
      <c r="B17" s="92"/>
      <c r="C17" s="96"/>
      <c r="D17" s="47"/>
      <c r="E17" s="49"/>
      <c r="F17" s="71" t="str" cm="1">
        <f t="array" ref="F17">IF($D17="","Choisir genre",IF(E17="",0,IF(E17="DSQ",1,IF(E17="ABD",1,IF(E17="NC",1,IF(E17="NP",0,IF($D17="F",IF(E17&lt;Cad_Jun_F!B$2,Cad_Jun_F!$A$2,IF(COUNTIF(Cad_Jun_F!B:B,E17)=1,_xlfn.XLOOKUP(E17,Cad_Jun_F!B:B,Cad_Jun_F!$A:$A),INDEX(Cad_Jun_F!$A:$A,MATCH(E17,Cad_Jun_F!B:B)+1))),IF(E17&lt;Cad_Jun_G!B$2,Cad_Jun_G!$A$2,IF(COUNTIF(Cad_Jun_G!B:B,E17)=1,_xlfn.XLOOKUP(E17,Cad_Jun_G!B:B,Cad_Jun_G!$A:$A),INDEX(Cad_Jun_G!$A:$A,MATCH(E17,Cad_Jun_G!B:B)+1))))))))))</f>
        <v>Choisir genre</v>
      </c>
      <c r="G17" s="52"/>
      <c r="H17" s="71" t="str" cm="1">
        <f t="array" ref="H17">IF($D17="","Choisir genre",IF(G17="",0,IF(G17="DSQ",1,IF(G17="ABD",1,IF(G17="NC",1,IF(G17="NP",0,IF($D17="F",IF(G17&lt;Cad_Jun_F!D$2,Cad_Jun_F!$A$2,IF(COUNTIF(Cad_Jun_F!D:D,G17)=1,_xlfn.XLOOKUP(G17,Cad_Jun_F!D:D,Cad_Jun_F!$A:$A),INDEX(Cad_Jun_F!$A:$A,MATCH(G17,Cad_Jun_F!D:D)+1))),IF(G17&lt;Cad_Jun_G!D$2,Cad_Jun_G!$A$2,IF(COUNTIF(Cad_Jun_G!D:D,G17)=1,_xlfn.XLOOKUP(G17,Cad_Jun_G!D:D,Cad_Jun_G!$A:$A),INDEX(Cad_Jun_G!$A:$A,MATCH(G17,Cad_Jun_G!D:D)+1))))))))))</f>
        <v>Choisir genre</v>
      </c>
      <c r="I17" s="54"/>
      <c r="J17" s="71" t="str" cm="1">
        <f t="array" ref="J17">IF($D17="","Choisir genre",IF(I17="",0,IF(I17="DSQ",1,IF(I17="ABD",1,IF(I17="NC",1,IF(I17="NP",0,IF($D17="F",IF(I17&lt;Cad_Jun_F!F$2,Cad_Jun_F!$A$2,IF(COUNTIF(Cad_Jun_F!F:F,I17)=1,_xlfn.XLOOKUP(I17,Cad_Jun_F!F:F,Cad_Jun_F!$A:$A),INDEX(Cad_Jun_F!$A:$A,MATCH(I17,Cad_Jun_F!F:F)+1))),IF(I17&lt;Cad_Jun_G!F$2,Cad_Jun_G!$A$2,IF(COUNTIF(Cad_Jun_G!F:F,I17)=1,_xlfn.XLOOKUP(I17,Cad_Jun_G!F:F,Cad_Jun_G!$A:$A),INDEX(Cad_Jun_G!$A:$A,MATCH(I17,Cad_Jun_G!F:F)+1))))))))))</f>
        <v>Choisir genre</v>
      </c>
      <c r="K17" s="55"/>
      <c r="L17" s="71" t="str" cm="1">
        <f t="array" ref="L17">IF($D17="","Choisir genre",IF(K17="",0,IF(K17="DSQ",1,IF(K17="ABD",1,IF(K17="NC",1,IF(K17="NP",0,IF($D17="F",IF(K17&lt;Cad_Jun_F!E$2,Cad_Jun_F!$A$2,IF(COUNTIF(Cad_Jun_F!E:E,K17)=1,_xlfn.XLOOKUP(K17,Cad_Jun_F!E:E,Cad_Jun_F!$A:$A),INDEX(Cad_Jun_F!$A:$A,MATCH(K17,Cad_Jun_F!E:E)+1))),IF(K17&lt;Cad_Jun_G!E$2,Cad_Jun_G!$A$2,IF(COUNTIF(Cad_Jun_G!E:E,K17)=1,_xlfn.XLOOKUP(K17,Cad_Jun_G!E:E,Cad_Jun_G!$A:$A),INDEX(Cad_Jun_G!$A:$A,MATCH(K17,Cad_Jun_G!E:E)+1))))))))))</f>
        <v>Choisir genre</v>
      </c>
      <c r="M17" s="220">
        <f t="shared" si="0"/>
        <v>0</v>
      </c>
      <c r="N17" s="221"/>
      <c r="O17" s="221"/>
      <c r="P17" s="221"/>
      <c r="Q17" s="222"/>
    </row>
    <row r="18" spans="1:17" ht="22.5" customHeight="1" x14ac:dyDescent="0.3">
      <c r="A18" s="42">
        <v>14</v>
      </c>
      <c r="B18" s="92"/>
      <c r="C18" s="96"/>
      <c r="D18" s="47"/>
      <c r="E18" s="49"/>
      <c r="F18" s="71" t="str" cm="1">
        <f t="array" ref="F18">IF($D18="","Choisir genre",IF(E18="",0,IF(E18="DSQ",1,IF(E18="ABD",1,IF(E18="NC",1,IF(E18="NP",0,IF($D18="F",IF(E18&lt;Cad_Jun_F!B$2,Cad_Jun_F!$A$2,IF(COUNTIF(Cad_Jun_F!B:B,E18)=1,_xlfn.XLOOKUP(E18,Cad_Jun_F!B:B,Cad_Jun_F!$A:$A),INDEX(Cad_Jun_F!$A:$A,MATCH(E18,Cad_Jun_F!B:B)+1))),IF(E18&lt;Cad_Jun_G!B$2,Cad_Jun_G!$A$2,IF(COUNTIF(Cad_Jun_G!B:B,E18)=1,_xlfn.XLOOKUP(E18,Cad_Jun_G!B:B,Cad_Jun_G!$A:$A),INDEX(Cad_Jun_G!$A:$A,MATCH(E18,Cad_Jun_G!B:B)+1))))))))))</f>
        <v>Choisir genre</v>
      </c>
      <c r="G18" s="52"/>
      <c r="H18" s="71" t="str" cm="1">
        <f t="array" ref="H18">IF($D18="","Choisir genre",IF(G18="",0,IF(G18="DSQ",1,IF(G18="ABD",1,IF(G18="NC",1,IF(G18="NP",0,IF($D18="F",IF(G18&lt;Cad_Jun_F!D$2,Cad_Jun_F!$A$2,IF(COUNTIF(Cad_Jun_F!D:D,G18)=1,_xlfn.XLOOKUP(G18,Cad_Jun_F!D:D,Cad_Jun_F!$A:$A),INDEX(Cad_Jun_F!$A:$A,MATCH(G18,Cad_Jun_F!D:D)+1))),IF(G18&lt;Cad_Jun_G!D$2,Cad_Jun_G!$A$2,IF(COUNTIF(Cad_Jun_G!D:D,G18)=1,_xlfn.XLOOKUP(G18,Cad_Jun_G!D:D,Cad_Jun_G!$A:$A),INDEX(Cad_Jun_G!$A:$A,MATCH(G18,Cad_Jun_G!D:D)+1))))))))))</f>
        <v>Choisir genre</v>
      </c>
      <c r="I18" s="54"/>
      <c r="J18" s="71" t="str" cm="1">
        <f t="array" ref="J18">IF($D18="","Choisir genre",IF(I18="",0,IF(I18="DSQ",1,IF(I18="ABD",1,IF(I18="NC",1,IF(I18="NP",0,IF($D18="F",IF(I18&lt;Cad_Jun_F!F$2,Cad_Jun_F!$A$2,IF(COUNTIF(Cad_Jun_F!F:F,I18)=1,_xlfn.XLOOKUP(I18,Cad_Jun_F!F:F,Cad_Jun_F!$A:$A),INDEX(Cad_Jun_F!$A:$A,MATCH(I18,Cad_Jun_F!F:F)+1))),IF(I18&lt;Cad_Jun_G!F$2,Cad_Jun_G!$A$2,IF(COUNTIF(Cad_Jun_G!F:F,I18)=1,_xlfn.XLOOKUP(I18,Cad_Jun_G!F:F,Cad_Jun_G!$A:$A),INDEX(Cad_Jun_G!$A:$A,MATCH(I18,Cad_Jun_G!F:F)+1))))))))))</f>
        <v>Choisir genre</v>
      </c>
      <c r="K18" s="55"/>
      <c r="L18" s="71" t="str" cm="1">
        <f t="array" ref="L18">IF($D18="","Choisir genre",IF(K18="",0,IF(K18="DSQ",1,IF(K18="ABD",1,IF(K18="NC",1,IF(K18="NP",0,IF($D18="F",IF(K18&lt;Cad_Jun_F!E$2,Cad_Jun_F!$A$2,IF(COUNTIF(Cad_Jun_F!E:E,K18)=1,_xlfn.XLOOKUP(K18,Cad_Jun_F!E:E,Cad_Jun_F!$A:$A),INDEX(Cad_Jun_F!$A:$A,MATCH(K18,Cad_Jun_F!E:E)+1))),IF(K18&lt;Cad_Jun_G!E$2,Cad_Jun_G!$A$2,IF(COUNTIF(Cad_Jun_G!E:E,K18)=1,_xlfn.XLOOKUP(K18,Cad_Jun_G!E:E,Cad_Jun_G!$A:$A),INDEX(Cad_Jun_G!$A:$A,MATCH(K18,Cad_Jun_G!E:E)+1))))))))))</f>
        <v>Choisir genre</v>
      </c>
      <c r="M18" s="220">
        <f t="shared" si="0"/>
        <v>0</v>
      </c>
      <c r="N18" s="221"/>
      <c r="O18" s="221"/>
      <c r="P18" s="221"/>
      <c r="Q18" s="222"/>
    </row>
    <row r="19" spans="1:17" ht="22.5" customHeight="1" x14ac:dyDescent="0.3">
      <c r="A19" s="42">
        <v>15</v>
      </c>
      <c r="B19" s="92"/>
      <c r="C19" s="96"/>
      <c r="D19" s="47"/>
      <c r="E19" s="49"/>
      <c r="F19" s="71" t="str" cm="1">
        <f t="array" ref="F19">IF($D19="","Choisir genre",IF(E19="",0,IF(E19="DSQ",1,IF(E19="ABD",1,IF(E19="NC",1,IF(E19="NP",0,IF($D19="F",IF(E19&lt;Cad_Jun_F!B$2,Cad_Jun_F!$A$2,IF(COUNTIF(Cad_Jun_F!B:B,E19)=1,_xlfn.XLOOKUP(E19,Cad_Jun_F!B:B,Cad_Jun_F!$A:$A),INDEX(Cad_Jun_F!$A:$A,MATCH(E19,Cad_Jun_F!B:B)+1))),IF(E19&lt;Cad_Jun_G!B$2,Cad_Jun_G!$A$2,IF(COUNTIF(Cad_Jun_G!B:B,E19)=1,_xlfn.XLOOKUP(E19,Cad_Jun_G!B:B,Cad_Jun_G!$A:$A),INDEX(Cad_Jun_G!$A:$A,MATCH(E19,Cad_Jun_G!B:B)+1))))))))))</f>
        <v>Choisir genre</v>
      </c>
      <c r="G19" s="52"/>
      <c r="H19" s="71" t="str" cm="1">
        <f t="array" ref="H19">IF($D19="","Choisir genre",IF(G19="",0,IF(G19="DSQ",1,IF(G19="ABD",1,IF(G19="NC",1,IF(G19="NP",0,IF($D19="F",IF(G19&lt;Cad_Jun_F!D$2,Cad_Jun_F!$A$2,IF(COUNTIF(Cad_Jun_F!D:D,G19)=1,_xlfn.XLOOKUP(G19,Cad_Jun_F!D:D,Cad_Jun_F!$A:$A),INDEX(Cad_Jun_F!$A:$A,MATCH(G19,Cad_Jun_F!D:D)+1))),IF(G19&lt;Cad_Jun_G!D$2,Cad_Jun_G!$A$2,IF(COUNTIF(Cad_Jun_G!D:D,G19)=1,_xlfn.XLOOKUP(G19,Cad_Jun_G!D:D,Cad_Jun_G!$A:$A),INDEX(Cad_Jun_G!$A:$A,MATCH(G19,Cad_Jun_G!D:D)+1))))))))))</f>
        <v>Choisir genre</v>
      </c>
      <c r="I19" s="54"/>
      <c r="J19" s="71" t="str" cm="1">
        <f t="array" ref="J19">IF($D19="","Choisir genre",IF(I19="",0,IF(I19="DSQ",1,IF(I19="ABD",1,IF(I19="NC",1,IF(I19="NP",0,IF($D19="F",IF(I19&lt;Cad_Jun_F!F$2,Cad_Jun_F!$A$2,IF(COUNTIF(Cad_Jun_F!F:F,I19)=1,_xlfn.XLOOKUP(I19,Cad_Jun_F!F:F,Cad_Jun_F!$A:$A),INDEX(Cad_Jun_F!$A:$A,MATCH(I19,Cad_Jun_F!F:F)+1))),IF(I19&lt;Cad_Jun_G!F$2,Cad_Jun_G!$A$2,IF(COUNTIF(Cad_Jun_G!F:F,I19)=1,_xlfn.XLOOKUP(I19,Cad_Jun_G!F:F,Cad_Jun_G!$A:$A),INDEX(Cad_Jun_G!$A:$A,MATCH(I19,Cad_Jun_G!F:F)+1))))))))))</f>
        <v>Choisir genre</v>
      </c>
      <c r="K19" s="55"/>
      <c r="L19" s="71" t="str" cm="1">
        <f t="array" ref="L19">IF($D19="","Choisir genre",IF(K19="",0,IF(K19="DSQ",1,IF(K19="ABD",1,IF(K19="NC",1,IF(K19="NP",0,IF($D19="F",IF(K19&lt;Cad_Jun_F!E$2,Cad_Jun_F!$A$2,IF(COUNTIF(Cad_Jun_F!E:E,K19)=1,_xlfn.XLOOKUP(K19,Cad_Jun_F!E:E,Cad_Jun_F!$A:$A),INDEX(Cad_Jun_F!$A:$A,MATCH(K19,Cad_Jun_F!E:E)+1))),IF(K19&lt;Cad_Jun_G!E$2,Cad_Jun_G!$A$2,IF(COUNTIF(Cad_Jun_G!E:E,K19)=1,_xlfn.XLOOKUP(K19,Cad_Jun_G!E:E,Cad_Jun_G!$A:$A),INDEX(Cad_Jun_G!$A:$A,MATCH(K19,Cad_Jun_G!E:E)+1))))))))))</f>
        <v>Choisir genre</v>
      </c>
      <c r="M19" s="220">
        <f t="shared" si="0"/>
        <v>0</v>
      </c>
      <c r="N19" s="221"/>
      <c r="O19" s="221"/>
      <c r="P19" s="221"/>
      <c r="Q19" s="222"/>
    </row>
    <row r="20" spans="1:17" ht="22.5" customHeight="1" x14ac:dyDescent="0.3">
      <c r="A20" s="42">
        <v>16</v>
      </c>
      <c r="B20" s="92"/>
      <c r="C20" s="96"/>
      <c r="D20" s="47"/>
      <c r="E20" s="49"/>
      <c r="F20" s="71" t="str" cm="1">
        <f t="array" ref="F20">IF($D20="","Choisir genre",IF(E20="",0,IF(E20="DSQ",1,IF(E20="ABD",1,IF(E20="NC",1,IF(E20="NP",0,IF($D20="F",IF(E20&lt;Cad_Jun_F!B$2,Cad_Jun_F!$A$2,IF(COUNTIF(Cad_Jun_F!B:B,E20)=1,_xlfn.XLOOKUP(E20,Cad_Jun_F!B:B,Cad_Jun_F!$A:$A),INDEX(Cad_Jun_F!$A:$A,MATCH(E20,Cad_Jun_F!B:B)+1))),IF(E20&lt;Cad_Jun_G!B$2,Cad_Jun_G!$A$2,IF(COUNTIF(Cad_Jun_G!B:B,E20)=1,_xlfn.XLOOKUP(E20,Cad_Jun_G!B:B,Cad_Jun_G!$A:$A),INDEX(Cad_Jun_G!$A:$A,MATCH(E20,Cad_Jun_G!B:B)+1))))))))))</f>
        <v>Choisir genre</v>
      </c>
      <c r="G20" s="52"/>
      <c r="H20" s="71" t="str" cm="1">
        <f t="array" ref="H20">IF($D20="","Choisir genre",IF(G20="",0,IF(G20="DSQ",1,IF(G20="ABD",1,IF(G20="NC",1,IF(G20="NP",0,IF($D20="F",IF(G20&lt;Cad_Jun_F!D$2,Cad_Jun_F!$A$2,IF(COUNTIF(Cad_Jun_F!D:D,G20)=1,_xlfn.XLOOKUP(G20,Cad_Jun_F!D:D,Cad_Jun_F!$A:$A),INDEX(Cad_Jun_F!$A:$A,MATCH(G20,Cad_Jun_F!D:D)+1))),IF(G20&lt;Cad_Jun_G!D$2,Cad_Jun_G!$A$2,IF(COUNTIF(Cad_Jun_G!D:D,G20)=1,_xlfn.XLOOKUP(G20,Cad_Jun_G!D:D,Cad_Jun_G!$A:$A),INDEX(Cad_Jun_G!$A:$A,MATCH(G20,Cad_Jun_G!D:D)+1))))))))))</f>
        <v>Choisir genre</v>
      </c>
      <c r="I20" s="54"/>
      <c r="J20" s="71" t="str" cm="1">
        <f t="array" ref="J20">IF($D20="","Choisir genre",IF(I20="",0,IF(I20="DSQ",1,IF(I20="ABD",1,IF(I20="NC",1,IF(I20="NP",0,IF($D20="F",IF(I20&lt;Cad_Jun_F!F$2,Cad_Jun_F!$A$2,IF(COUNTIF(Cad_Jun_F!F:F,I20)=1,_xlfn.XLOOKUP(I20,Cad_Jun_F!F:F,Cad_Jun_F!$A:$A),INDEX(Cad_Jun_F!$A:$A,MATCH(I20,Cad_Jun_F!F:F)+1))),IF(I20&lt;Cad_Jun_G!F$2,Cad_Jun_G!$A$2,IF(COUNTIF(Cad_Jun_G!F:F,I20)=1,_xlfn.XLOOKUP(I20,Cad_Jun_G!F:F,Cad_Jun_G!$A:$A),INDEX(Cad_Jun_G!$A:$A,MATCH(I20,Cad_Jun_G!F:F)+1))))))))))</f>
        <v>Choisir genre</v>
      </c>
      <c r="K20" s="55"/>
      <c r="L20" s="71" t="str" cm="1">
        <f t="array" ref="L20">IF($D20="","Choisir genre",IF(K20="",0,IF(K20="DSQ",1,IF(K20="ABD",1,IF(K20="NC",1,IF(K20="NP",0,IF($D20="F",IF(K20&lt;Cad_Jun_F!E$2,Cad_Jun_F!$A$2,IF(COUNTIF(Cad_Jun_F!E:E,K20)=1,_xlfn.XLOOKUP(K20,Cad_Jun_F!E:E,Cad_Jun_F!$A:$A),INDEX(Cad_Jun_F!$A:$A,MATCH(K20,Cad_Jun_F!E:E)+1))),IF(K20&lt;Cad_Jun_G!E$2,Cad_Jun_G!$A$2,IF(COUNTIF(Cad_Jun_G!E:E,K20)=1,_xlfn.XLOOKUP(K20,Cad_Jun_G!E:E,Cad_Jun_G!$A:$A),INDEX(Cad_Jun_G!$A:$A,MATCH(K20,Cad_Jun_G!E:E)+1))))))))))</f>
        <v>Choisir genre</v>
      </c>
      <c r="M20" s="220">
        <f t="shared" si="0"/>
        <v>0</v>
      </c>
      <c r="N20" s="221"/>
      <c r="O20" s="221"/>
      <c r="P20" s="221"/>
      <c r="Q20" s="222"/>
    </row>
    <row r="21" spans="1:17" ht="22.5" customHeight="1" x14ac:dyDescent="0.3">
      <c r="A21" s="42">
        <v>17</v>
      </c>
      <c r="B21" s="92"/>
      <c r="C21" s="96"/>
      <c r="D21" s="47"/>
      <c r="E21" s="49"/>
      <c r="F21" s="71" t="str" cm="1">
        <f t="array" ref="F21">IF($D21="","Choisir genre",IF(E21="",0,IF(E21="DSQ",1,IF(E21="ABD",1,IF(E21="NC",1,IF(E21="NP",0,IF($D21="F",IF(E21&lt;Cad_Jun_F!B$2,Cad_Jun_F!$A$2,IF(COUNTIF(Cad_Jun_F!B:B,E21)=1,_xlfn.XLOOKUP(E21,Cad_Jun_F!B:B,Cad_Jun_F!$A:$A),INDEX(Cad_Jun_F!$A:$A,MATCH(E21,Cad_Jun_F!B:B)+1))),IF(E21&lt;Cad_Jun_G!B$2,Cad_Jun_G!$A$2,IF(COUNTIF(Cad_Jun_G!B:B,E21)=1,_xlfn.XLOOKUP(E21,Cad_Jun_G!B:B,Cad_Jun_G!$A:$A),INDEX(Cad_Jun_G!$A:$A,MATCH(E21,Cad_Jun_G!B:B)+1))))))))))</f>
        <v>Choisir genre</v>
      </c>
      <c r="G21" s="52"/>
      <c r="H21" s="71" t="str" cm="1">
        <f t="array" ref="H21">IF($D21="","Choisir genre",IF(G21="",0,IF(G21="DSQ",1,IF(G21="ABD",1,IF(G21="NC",1,IF(G21="NP",0,IF($D21="F",IF(G21&lt;Cad_Jun_F!D$2,Cad_Jun_F!$A$2,IF(COUNTIF(Cad_Jun_F!D:D,G21)=1,_xlfn.XLOOKUP(G21,Cad_Jun_F!D:D,Cad_Jun_F!$A:$A),INDEX(Cad_Jun_F!$A:$A,MATCH(G21,Cad_Jun_F!D:D)+1))),IF(G21&lt;Cad_Jun_G!D$2,Cad_Jun_G!$A$2,IF(COUNTIF(Cad_Jun_G!D:D,G21)=1,_xlfn.XLOOKUP(G21,Cad_Jun_G!D:D,Cad_Jun_G!$A:$A),INDEX(Cad_Jun_G!$A:$A,MATCH(G21,Cad_Jun_G!D:D)+1))))))))))</f>
        <v>Choisir genre</v>
      </c>
      <c r="I21" s="54"/>
      <c r="J21" s="71" t="str" cm="1">
        <f t="array" ref="J21">IF($D21="","Choisir genre",IF(I21="",0,IF(I21="DSQ",1,IF(I21="ABD",1,IF(I21="NC",1,IF(I21="NP",0,IF($D21="F",IF(I21&lt;Cad_Jun_F!F$2,Cad_Jun_F!$A$2,IF(COUNTIF(Cad_Jun_F!F:F,I21)=1,_xlfn.XLOOKUP(I21,Cad_Jun_F!F:F,Cad_Jun_F!$A:$A),INDEX(Cad_Jun_F!$A:$A,MATCH(I21,Cad_Jun_F!F:F)+1))),IF(I21&lt;Cad_Jun_G!F$2,Cad_Jun_G!$A$2,IF(COUNTIF(Cad_Jun_G!F:F,I21)=1,_xlfn.XLOOKUP(I21,Cad_Jun_G!F:F,Cad_Jun_G!$A:$A),INDEX(Cad_Jun_G!$A:$A,MATCH(I21,Cad_Jun_G!F:F)+1))))))))))</f>
        <v>Choisir genre</v>
      </c>
      <c r="K21" s="55"/>
      <c r="L21" s="71" t="str" cm="1">
        <f t="array" ref="L21">IF($D21="","Choisir genre",IF(K21="",0,IF(K21="DSQ",1,IF(K21="ABD",1,IF(K21="NC",1,IF(K21="NP",0,IF($D21="F",IF(K21&lt;Cad_Jun_F!E$2,Cad_Jun_F!$A$2,IF(COUNTIF(Cad_Jun_F!E:E,K21)=1,_xlfn.XLOOKUP(K21,Cad_Jun_F!E:E,Cad_Jun_F!$A:$A),INDEX(Cad_Jun_F!$A:$A,MATCH(K21,Cad_Jun_F!E:E)+1))),IF(K21&lt;Cad_Jun_G!E$2,Cad_Jun_G!$A$2,IF(COUNTIF(Cad_Jun_G!E:E,K21)=1,_xlfn.XLOOKUP(K21,Cad_Jun_G!E:E,Cad_Jun_G!$A:$A),INDEX(Cad_Jun_G!$A:$A,MATCH(K21,Cad_Jun_G!E:E)+1))))))))))</f>
        <v>Choisir genre</v>
      </c>
      <c r="M21" s="220">
        <f t="shared" si="0"/>
        <v>0</v>
      </c>
      <c r="N21" s="221"/>
      <c r="O21" s="221"/>
      <c r="P21" s="221"/>
      <c r="Q21" s="222"/>
    </row>
    <row r="22" spans="1:17" ht="22.5" customHeight="1" x14ac:dyDescent="0.3">
      <c r="A22" s="42">
        <v>18</v>
      </c>
      <c r="B22" s="92"/>
      <c r="C22" s="96"/>
      <c r="D22" s="47"/>
      <c r="E22" s="49"/>
      <c r="F22" s="71" t="str" cm="1">
        <f t="array" ref="F22">IF($D22="","Choisir genre",IF(E22="",0,IF(E22="DSQ",1,IF(E22="ABD",1,IF(E22="NC",1,IF(E22="NP",0,IF($D22="F",IF(E22&lt;Cad_Jun_F!B$2,Cad_Jun_F!$A$2,IF(COUNTIF(Cad_Jun_F!B:B,E22)=1,_xlfn.XLOOKUP(E22,Cad_Jun_F!B:B,Cad_Jun_F!$A:$A),INDEX(Cad_Jun_F!$A:$A,MATCH(E22,Cad_Jun_F!B:B)+1))),IF(E22&lt;Cad_Jun_G!B$2,Cad_Jun_G!$A$2,IF(COUNTIF(Cad_Jun_G!B:B,E22)=1,_xlfn.XLOOKUP(E22,Cad_Jun_G!B:B,Cad_Jun_G!$A:$A),INDEX(Cad_Jun_G!$A:$A,MATCH(E22,Cad_Jun_G!B:B)+1))))))))))</f>
        <v>Choisir genre</v>
      </c>
      <c r="G22" s="52"/>
      <c r="H22" s="71" t="str" cm="1">
        <f t="array" ref="H22">IF($D22="","Choisir genre",IF(G22="",0,IF(G22="DSQ",1,IF(G22="ABD",1,IF(G22="NC",1,IF(G22="NP",0,IF($D22="F",IF(G22&lt;Cad_Jun_F!D$2,Cad_Jun_F!$A$2,IF(COUNTIF(Cad_Jun_F!D:D,G22)=1,_xlfn.XLOOKUP(G22,Cad_Jun_F!D:D,Cad_Jun_F!$A:$A),INDEX(Cad_Jun_F!$A:$A,MATCH(G22,Cad_Jun_F!D:D)+1))),IF(G22&lt;Cad_Jun_G!D$2,Cad_Jun_G!$A$2,IF(COUNTIF(Cad_Jun_G!D:D,G22)=1,_xlfn.XLOOKUP(G22,Cad_Jun_G!D:D,Cad_Jun_G!$A:$A),INDEX(Cad_Jun_G!$A:$A,MATCH(G22,Cad_Jun_G!D:D)+1))))))))))</f>
        <v>Choisir genre</v>
      </c>
      <c r="I22" s="54"/>
      <c r="J22" s="71" t="str" cm="1">
        <f t="array" ref="J22">IF($D22="","Choisir genre",IF(I22="",0,IF(I22="DSQ",1,IF(I22="ABD",1,IF(I22="NC",1,IF(I22="NP",0,IF($D22="F",IF(I22&lt;Cad_Jun_F!F$2,Cad_Jun_F!$A$2,IF(COUNTIF(Cad_Jun_F!F:F,I22)=1,_xlfn.XLOOKUP(I22,Cad_Jun_F!F:F,Cad_Jun_F!$A:$A),INDEX(Cad_Jun_F!$A:$A,MATCH(I22,Cad_Jun_F!F:F)+1))),IF(I22&lt;Cad_Jun_G!F$2,Cad_Jun_G!$A$2,IF(COUNTIF(Cad_Jun_G!F:F,I22)=1,_xlfn.XLOOKUP(I22,Cad_Jun_G!F:F,Cad_Jun_G!$A:$A),INDEX(Cad_Jun_G!$A:$A,MATCH(I22,Cad_Jun_G!F:F)+1))))))))))</f>
        <v>Choisir genre</v>
      </c>
      <c r="K22" s="55"/>
      <c r="L22" s="71" t="str" cm="1">
        <f t="array" ref="L22">IF($D22="","Choisir genre",IF(K22="",0,IF(K22="DSQ",1,IF(K22="ABD",1,IF(K22="NC",1,IF(K22="NP",0,IF($D22="F",IF(K22&lt;Cad_Jun_F!E$2,Cad_Jun_F!$A$2,IF(COUNTIF(Cad_Jun_F!E:E,K22)=1,_xlfn.XLOOKUP(K22,Cad_Jun_F!E:E,Cad_Jun_F!$A:$A),INDEX(Cad_Jun_F!$A:$A,MATCH(K22,Cad_Jun_F!E:E)+1))),IF(K22&lt;Cad_Jun_G!E$2,Cad_Jun_G!$A$2,IF(COUNTIF(Cad_Jun_G!E:E,K22)=1,_xlfn.XLOOKUP(K22,Cad_Jun_G!E:E,Cad_Jun_G!$A:$A),INDEX(Cad_Jun_G!$A:$A,MATCH(K22,Cad_Jun_G!E:E)+1))))))))))</f>
        <v>Choisir genre</v>
      </c>
      <c r="M22" s="220">
        <f t="shared" si="0"/>
        <v>0</v>
      </c>
      <c r="N22" s="221"/>
      <c r="O22" s="221"/>
      <c r="P22" s="221"/>
      <c r="Q22" s="222"/>
    </row>
    <row r="23" spans="1:17" ht="22.5" customHeight="1" x14ac:dyDescent="0.3">
      <c r="A23" s="42">
        <v>19</v>
      </c>
      <c r="B23" s="92"/>
      <c r="C23" s="96"/>
      <c r="D23" s="47"/>
      <c r="E23" s="49"/>
      <c r="F23" s="71" t="str" cm="1">
        <f t="array" ref="F23">IF($D23="","Choisir genre",IF(E23="",0,IF(E23="DSQ",1,IF(E23="ABD",1,IF(E23="NC",1,IF(E23="NP",0,IF($D23="F",IF(E23&lt;Cad_Jun_F!B$2,Cad_Jun_F!$A$2,IF(COUNTIF(Cad_Jun_F!B:B,E23)=1,_xlfn.XLOOKUP(E23,Cad_Jun_F!B:B,Cad_Jun_F!$A:$A),INDEX(Cad_Jun_F!$A:$A,MATCH(E23,Cad_Jun_F!B:B)+1))),IF(E23&lt;Cad_Jun_G!B$2,Cad_Jun_G!$A$2,IF(COUNTIF(Cad_Jun_G!B:B,E23)=1,_xlfn.XLOOKUP(E23,Cad_Jun_G!B:B,Cad_Jun_G!$A:$A),INDEX(Cad_Jun_G!$A:$A,MATCH(E23,Cad_Jun_G!B:B)+1))))))))))</f>
        <v>Choisir genre</v>
      </c>
      <c r="G23" s="52"/>
      <c r="H23" s="71" t="str" cm="1">
        <f t="array" ref="H23">IF($D23="","Choisir genre",IF(G23="",0,IF(G23="DSQ",1,IF(G23="ABD",1,IF(G23="NC",1,IF(G23="NP",0,IF($D23="F",IF(G23&lt;Cad_Jun_F!D$2,Cad_Jun_F!$A$2,IF(COUNTIF(Cad_Jun_F!D:D,G23)=1,_xlfn.XLOOKUP(G23,Cad_Jun_F!D:D,Cad_Jun_F!$A:$A),INDEX(Cad_Jun_F!$A:$A,MATCH(G23,Cad_Jun_F!D:D)+1))),IF(G23&lt;Cad_Jun_G!D$2,Cad_Jun_G!$A$2,IF(COUNTIF(Cad_Jun_G!D:D,G23)=1,_xlfn.XLOOKUP(G23,Cad_Jun_G!D:D,Cad_Jun_G!$A:$A),INDEX(Cad_Jun_G!$A:$A,MATCH(G23,Cad_Jun_G!D:D)+1))))))))))</f>
        <v>Choisir genre</v>
      </c>
      <c r="I23" s="54"/>
      <c r="J23" s="71" t="str" cm="1">
        <f t="array" ref="J23">IF($D23="","Choisir genre",IF(I23="",0,IF(I23="DSQ",1,IF(I23="ABD",1,IF(I23="NC",1,IF(I23="NP",0,IF($D23="F",IF(I23&lt;Cad_Jun_F!F$2,Cad_Jun_F!$A$2,IF(COUNTIF(Cad_Jun_F!F:F,I23)=1,_xlfn.XLOOKUP(I23,Cad_Jun_F!F:F,Cad_Jun_F!$A:$A),INDEX(Cad_Jun_F!$A:$A,MATCH(I23,Cad_Jun_F!F:F)+1))),IF(I23&lt;Cad_Jun_G!F$2,Cad_Jun_G!$A$2,IF(COUNTIF(Cad_Jun_G!F:F,I23)=1,_xlfn.XLOOKUP(I23,Cad_Jun_G!F:F,Cad_Jun_G!$A:$A),INDEX(Cad_Jun_G!$A:$A,MATCH(I23,Cad_Jun_G!F:F)+1))))))))))</f>
        <v>Choisir genre</v>
      </c>
      <c r="K23" s="55"/>
      <c r="L23" s="71" t="str" cm="1">
        <f t="array" ref="L23">IF($D23="","Choisir genre",IF(K23="",0,IF(K23="DSQ",1,IF(K23="ABD",1,IF(K23="NC",1,IF(K23="NP",0,IF($D23="F",IF(K23&lt;Cad_Jun_F!E$2,Cad_Jun_F!$A$2,IF(COUNTIF(Cad_Jun_F!E:E,K23)=1,_xlfn.XLOOKUP(K23,Cad_Jun_F!E:E,Cad_Jun_F!$A:$A),INDEX(Cad_Jun_F!$A:$A,MATCH(K23,Cad_Jun_F!E:E)+1))),IF(K23&lt;Cad_Jun_G!E$2,Cad_Jun_G!$A$2,IF(COUNTIF(Cad_Jun_G!E:E,K23)=1,_xlfn.XLOOKUP(K23,Cad_Jun_G!E:E,Cad_Jun_G!$A:$A),INDEX(Cad_Jun_G!$A:$A,MATCH(K23,Cad_Jun_G!E:E)+1))))))))))</f>
        <v>Choisir genre</v>
      </c>
      <c r="M23" s="220">
        <f t="shared" si="0"/>
        <v>0</v>
      </c>
      <c r="N23" s="221"/>
      <c r="O23" s="221"/>
      <c r="P23" s="221"/>
      <c r="Q23" s="222"/>
    </row>
    <row r="24" spans="1:17" ht="22.5" customHeight="1" x14ac:dyDescent="0.3">
      <c r="A24" s="42">
        <v>20</v>
      </c>
      <c r="B24" s="92"/>
      <c r="C24" s="96"/>
      <c r="D24" s="47"/>
      <c r="E24" s="49"/>
      <c r="F24" s="71" t="str" cm="1">
        <f t="array" ref="F24">IF($D24="","Choisir genre",IF(E24="",0,IF(E24="DSQ",1,IF(E24="ABD",1,IF(E24="NC",1,IF(E24="NP",0,IF($D24="F",IF(E24&lt;Cad_Jun_F!B$2,Cad_Jun_F!$A$2,IF(COUNTIF(Cad_Jun_F!B:B,E24)=1,_xlfn.XLOOKUP(E24,Cad_Jun_F!B:B,Cad_Jun_F!$A:$A),INDEX(Cad_Jun_F!$A:$A,MATCH(E24,Cad_Jun_F!B:B)+1))),IF(E24&lt;Cad_Jun_G!B$2,Cad_Jun_G!$A$2,IF(COUNTIF(Cad_Jun_G!B:B,E24)=1,_xlfn.XLOOKUP(E24,Cad_Jun_G!B:B,Cad_Jun_G!$A:$A),INDEX(Cad_Jun_G!$A:$A,MATCH(E24,Cad_Jun_G!B:B)+1))))))))))</f>
        <v>Choisir genre</v>
      </c>
      <c r="G24" s="52"/>
      <c r="H24" s="71" t="str" cm="1">
        <f t="array" ref="H24">IF($D24="","Choisir genre",IF(G24="",0,IF(G24="DSQ",1,IF(G24="ABD",1,IF(G24="NC",1,IF(G24="NP",0,IF($D24="F",IF(G24&lt;Cad_Jun_F!D$2,Cad_Jun_F!$A$2,IF(COUNTIF(Cad_Jun_F!D:D,G24)=1,_xlfn.XLOOKUP(G24,Cad_Jun_F!D:D,Cad_Jun_F!$A:$A),INDEX(Cad_Jun_F!$A:$A,MATCH(G24,Cad_Jun_F!D:D)+1))),IF(G24&lt;Cad_Jun_G!D$2,Cad_Jun_G!$A$2,IF(COUNTIF(Cad_Jun_G!D:D,G24)=1,_xlfn.XLOOKUP(G24,Cad_Jun_G!D:D,Cad_Jun_G!$A:$A),INDEX(Cad_Jun_G!$A:$A,MATCH(G24,Cad_Jun_G!D:D)+1))))))))))</f>
        <v>Choisir genre</v>
      </c>
      <c r="I24" s="54"/>
      <c r="J24" s="71" t="str" cm="1">
        <f t="array" ref="J24">IF($D24="","Choisir genre",IF(I24="",0,IF(I24="DSQ",1,IF(I24="ABD",1,IF(I24="NC",1,IF(I24="NP",0,IF($D24="F",IF(I24&lt;Cad_Jun_F!F$2,Cad_Jun_F!$A$2,IF(COUNTIF(Cad_Jun_F!F:F,I24)=1,_xlfn.XLOOKUP(I24,Cad_Jun_F!F:F,Cad_Jun_F!$A:$A),INDEX(Cad_Jun_F!$A:$A,MATCH(I24,Cad_Jun_F!F:F)+1))),IF(I24&lt;Cad_Jun_G!F$2,Cad_Jun_G!$A$2,IF(COUNTIF(Cad_Jun_G!F:F,I24)=1,_xlfn.XLOOKUP(I24,Cad_Jun_G!F:F,Cad_Jun_G!$A:$A),INDEX(Cad_Jun_G!$A:$A,MATCH(I24,Cad_Jun_G!F:F)+1))))))))))</f>
        <v>Choisir genre</v>
      </c>
      <c r="K24" s="55"/>
      <c r="L24" s="71" t="str" cm="1">
        <f t="array" ref="L24">IF($D24="","Choisir genre",IF(K24="",0,IF(K24="DSQ",1,IF(K24="ABD",1,IF(K24="NC",1,IF(K24="NP",0,IF($D24="F",IF(K24&lt;Cad_Jun_F!E$2,Cad_Jun_F!$A$2,IF(COUNTIF(Cad_Jun_F!E:E,K24)=1,_xlfn.XLOOKUP(K24,Cad_Jun_F!E:E,Cad_Jun_F!$A:$A),INDEX(Cad_Jun_F!$A:$A,MATCH(K24,Cad_Jun_F!E:E)+1))),IF(K24&lt;Cad_Jun_G!E$2,Cad_Jun_G!$A$2,IF(COUNTIF(Cad_Jun_G!E:E,K24)=1,_xlfn.XLOOKUP(K24,Cad_Jun_G!E:E,Cad_Jun_G!$A:$A),INDEX(Cad_Jun_G!$A:$A,MATCH(K24,Cad_Jun_G!E:E)+1))))))))))</f>
        <v>Choisir genre</v>
      </c>
      <c r="M24" s="220">
        <f t="shared" si="0"/>
        <v>0</v>
      </c>
      <c r="N24" s="221"/>
      <c r="O24" s="221"/>
      <c r="P24" s="221"/>
      <c r="Q24" s="222"/>
    </row>
    <row r="25" spans="1:17" ht="22.5" customHeight="1" x14ac:dyDescent="0.3">
      <c r="A25" s="42">
        <v>21</v>
      </c>
      <c r="B25" s="92"/>
      <c r="C25" s="96"/>
      <c r="D25" s="47"/>
      <c r="E25" s="49"/>
      <c r="F25" s="71" t="str" cm="1">
        <f t="array" ref="F25">IF($D25="","Choisir genre",IF(E25="",0,IF(E25="DSQ",1,IF(E25="ABD",1,IF(E25="NC",1,IF(E25="NP",0,IF($D25="F",IF(E25&lt;Cad_Jun_F!B$2,Cad_Jun_F!$A$2,IF(COUNTIF(Cad_Jun_F!B:B,E25)=1,_xlfn.XLOOKUP(E25,Cad_Jun_F!B:B,Cad_Jun_F!$A:$A),INDEX(Cad_Jun_F!$A:$A,MATCH(E25,Cad_Jun_F!B:B)+1))),IF(E25&lt;Cad_Jun_G!B$2,Cad_Jun_G!$A$2,IF(COUNTIF(Cad_Jun_G!B:B,E25)=1,_xlfn.XLOOKUP(E25,Cad_Jun_G!B:B,Cad_Jun_G!$A:$A),INDEX(Cad_Jun_G!$A:$A,MATCH(E25,Cad_Jun_G!B:B)+1))))))))))</f>
        <v>Choisir genre</v>
      </c>
      <c r="G25" s="52"/>
      <c r="H25" s="71" t="str" cm="1">
        <f t="array" ref="H25">IF($D25="","Choisir genre",IF(G25="",0,IF(G25="DSQ",1,IF(G25="ABD",1,IF(G25="NC",1,IF(G25="NP",0,IF($D25="F",IF(G25&lt;Cad_Jun_F!D$2,Cad_Jun_F!$A$2,IF(COUNTIF(Cad_Jun_F!D:D,G25)=1,_xlfn.XLOOKUP(G25,Cad_Jun_F!D:D,Cad_Jun_F!$A:$A),INDEX(Cad_Jun_F!$A:$A,MATCH(G25,Cad_Jun_F!D:D)+1))),IF(G25&lt;Cad_Jun_G!D$2,Cad_Jun_G!$A$2,IF(COUNTIF(Cad_Jun_G!D:D,G25)=1,_xlfn.XLOOKUP(G25,Cad_Jun_G!D:D,Cad_Jun_G!$A:$A),INDEX(Cad_Jun_G!$A:$A,MATCH(G25,Cad_Jun_G!D:D)+1))))))))))</f>
        <v>Choisir genre</v>
      </c>
      <c r="I25" s="54"/>
      <c r="J25" s="71" t="str" cm="1">
        <f t="array" ref="J25">IF($D25="","Choisir genre",IF(I25="",0,IF(I25="DSQ",1,IF(I25="ABD",1,IF(I25="NC",1,IF(I25="NP",0,IF($D25="F",IF(I25&lt;Cad_Jun_F!F$2,Cad_Jun_F!$A$2,IF(COUNTIF(Cad_Jun_F!F:F,I25)=1,_xlfn.XLOOKUP(I25,Cad_Jun_F!F:F,Cad_Jun_F!$A:$A),INDEX(Cad_Jun_F!$A:$A,MATCH(I25,Cad_Jun_F!F:F)+1))),IF(I25&lt;Cad_Jun_G!F$2,Cad_Jun_G!$A$2,IF(COUNTIF(Cad_Jun_G!F:F,I25)=1,_xlfn.XLOOKUP(I25,Cad_Jun_G!F:F,Cad_Jun_G!$A:$A),INDEX(Cad_Jun_G!$A:$A,MATCH(I25,Cad_Jun_G!F:F)+1))))))))))</f>
        <v>Choisir genre</v>
      </c>
      <c r="K25" s="55"/>
      <c r="L25" s="71" t="str" cm="1">
        <f t="array" ref="L25">IF($D25="","Choisir genre",IF(K25="",0,IF(K25="DSQ",1,IF(K25="ABD",1,IF(K25="NC",1,IF(K25="NP",0,IF($D25="F",IF(K25&lt;Cad_Jun_F!E$2,Cad_Jun_F!$A$2,IF(COUNTIF(Cad_Jun_F!E:E,K25)=1,_xlfn.XLOOKUP(K25,Cad_Jun_F!E:E,Cad_Jun_F!$A:$A),INDEX(Cad_Jun_F!$A:$A,MATCH(K25,Cad_Jun_F!E:E)+1))),IF(K25&lt;Cad_Jun_G!E$2,Cad_Jun_G!$A$2,IF(COUNTIF(Cad_Jun_G!E:E,K25)=1,_xlfn.XLOOKUP(K25,Cad_Jun_G!E:E,Cad_Jun_G!$A:$A),INDEX(Cad_Jun_G!$A:$A,MATCH(K25,Cad_Jun_G!E:E)+1))))))))))</f>
        <v>Choisir genre</v>
      </c>
      <c r="M25" s="220">
        <f t="shared" si="0"/>
        <v>0</v>
      </c>
      <c r="N25" s="221"/>
      <c r="O25" s="221"/>
      <c r="P25" s="221"/>
      <c r="Q25" s="222"/>
    </row>
    <row r="26" spans="1:17" ht="22.5" customHeight="1" x14ac:dyDescent="0.3">
      <c r="A26" s="42">
        <v>22</v>
      </c>
      <c r="B26" s="92"/>
      <c r="C26" s="96"/>
      <c r="D26" s="47"/>
      <c r="E26" s="49"/>
      <c r="F26" s="71" t="str" cm="1">
        <f t="array" ref="F26">IF($D26="","Choisir genre",IF(E26="",0,IF(E26="DSQ",1,IF(E26="ABD",1,IF(E26="NC",1,IF(E26="NP",0,IF($D26="F",IF(E26&lt;Cad_Jun_F!B$2,Cad_Jun_F!$A$2,IF(COUNTIF(Cad_Jun_F!B:B,E26)=1,_xlfn.XLOOKUP(E26,Cad_Jun_F!B:B,Cad_Jun_F!$A:$A),INDEX(Cad_Jun_F!$A:$A,MATCH(E26,Cad_Jun_F!B:B)+1))),IF(E26&lt;Cad_Jun_G!B$2,Cad_Jun_G!$A$2,IF(COUNTIF(Cad_Jun_G!B:B,E26)=1,_xlfn.XLOOKUP(E26,Cad_Jun_G!B:B,Cad_Jun_G!$A:$A),INDEX(Cad_Jun_G!$A:$A,MATCH(E26,Cad_Jun_G!B:B)+1))))))))))</f>
        <v>Choisir genre</v>
      </c>
      <c r="G26" s="52"/>
      <c r="H26" s="71" t="str" cm="1">
        <f t="array" ref="H26">IF($D26="","Choisir genre",IF(G26="",0,IF(G26="DSQ",1,IF(G26="ABD",1,IF(G26="NC",1,IF(G26="NP",0,IF($D26="F",IF(G26&lt;Cad_Jun_F!D$2,Cad_Jun_F!$A$2,IF(COUNTIF(Cad_Jun_F!D:D,G26)=1,_xlfn.XLOOKUP(G26,Cad_Jun_F!D:D,Cad_Jun_F!$A:$A),INDEX(Cad_Jun_F!$A:$A,MATCH(G26,Cad_Jun_F!D:D)+1))),IF(G26&lt;Cad_Jun_G!D$2,Cad_Jun_G!$A$2,IF(COUNTIF(Cad_Jun_G!D:D,G26)=1,_xlfn.XLOOKUP(G26,Cad_Jun_G!D:D,Cad_Jun_G!$A:$A),INDEX(Cad_Jun_G!$A:$A,MATCH(G26,Cad_Jun_G!D:D)+1))))))))))</f>
        <v>Choisir genre</v>
      </c>
      <c r="I26" s="54"/>
      <c r="J26" s="71" t="str" cm="1">
        <f t="array" ref="J26">IF($D26="","Choisir genre",IF(I26="",0,IF(I26="DSQ",1,IF(I26="ABD",1,IF(I26="NC",1,IF(I26="NP",0,IF($D26="F",IF(I26&lt;Cad_Jun_F!F$2,Cad_Jun_F!$A$2,IF(COUNTIF(Cad_Jun_F!F:F,I26)=1,_xlfn.XLOOKUP(I26,Cad_Jun_F!F:F,Cad_Jun_F!$A:$A),INDEX(Cad_Jun_F!$A:$A,MATCH(I26,Cad_Jun_F!F:F)+1))),IF(I26&lt;Cad_Jun_G!F$2,Cad_Jun_G!$A$2,IF(COUNTIF(Cad_Jun_G!F:F,I26)=1,_xlfn.XLOOKUP(I26,Cad_Jun_G!F:F,Cad_Jun_G!$A:$A),INDEX(Cad_Jun_G!$A:$A,MATCH(I26,Cad_Jun_G!F:F)+1))))))))))</f>
        <v>Choisir genre</v>
      </c>
      <c r="K26" s="55"/>
      <c r="L26" s="71" t="str" cm="1">
        <f t="array" ref="L26">IF($D26="","Choisir genre",IF(K26="",0,IF(K26="DSQ",1,IF(K26="ABD",1,IF(K26="NC",1,IF(K26="NP",0,IF($D26="F",IF(K26&lt;Cad_Jun_F!E$2,Cad_Jun_F!$A$2,IF(COUNTIF(Cad_Jun_F!E:E,K26)=1,_xlfn.XLOOKUP(K26,Cad_Jun_F!E:E,Cad_Jun_F!$A:$A),INDEX(Cad_Jun_F!$A:$A,MATCH(K26,Cad_Jun_F!E:E)+1))),IF(K26&lt;Cad_Jun_G!E$2,Cad_Jun_G!$A$2,IF(COUNTIF(Cad_Jun_G!E:E,K26)=1,_xlfn.XLOOKUP(K26,Cad_Jun_G!E:E,Cad_Jun_G!$A:$A),INDEX(Cad_Jun_G!$A:$A,MATCH(K26,Cad_Jun_G!E:E)+1))))))))))</f>
        <v>Choisir genre</v>
      </c>
      <c r="M26" s="220">
        <f t="shared" si="0"/>
        <v>0</v>
      </c>
      <c r="N26" s="221"/>
      <c r="O26" s="221"/>
      <c r="P26" s="221"/>
      <c r="Q26" s="222"/>
    </row>
    <row r="27" spans="1:17" ht="22.5" customHeight="1" x14ac:dyDescent="0.3">
      <c r="A27" s="42">
        <v>23</v>
      </c>
      <c r="B27" s="92"/>
      <c r="C27" s="96"/>
      <c r="D27" s="47"/>
      <c r="E27" s="49"/>
      <c r="F27" s="71" t="str" cm="1">
        <f t="array" ref="F27">IF($D27="","Choisir genre",IF(E27="",0,IF(E27="DSQ",1,IF(E27="ABD",1,IF(E27="NC",1,IF(E27="NP",0,IF($D27="F",IF(E27&lt;Cad_Jun_F!B$2,Cad_Jun_F!$A$2,IF(COUNTIF(Cad_Jun_F!B:B,E27)=1,_xlfn.XLOOKUP(E27,Cad_Jun_F!B:B,Cad_Jun_F!$A:$A),INDEX(Cad_Jun_F!$A:$A,MATCH(E27,Cad_Jun_F!B:B)+1))),IF(E27&lt;Cad_Jun_G!B$2,Cad_Jun_G!$A$2,IF(COUNTIF(Cad_Jun_G!B:B,E27)=1,_xlfn.XLOOKUP(E27,Cad_Jun_G!B:B,Cad_Jun_G!$A:$A),INDEX(Cad_Jun_G!$A:$A,MATCH(E27,Cad_Jun_G!B:B)+1))))))))))</f>
        <v>Choisir genre</v>
      </c>
      <c r="G27" s="52"/>
      <c r="H27" s="71" t="str" cm="1">
        <f t="array" ref="H27">IF($D27="","Choisir genre",IF(G27="",0,IF(G27="DSQ",1,IF(G27="ABD",1,IF(G27="NC",1,IF(G27="NP",0,IF($D27="F",IF(G27&lt;Cad_Jun_F!D$2,Cad_Jun_F!$A$2,IF(COUNTIF(Cad_Jun_F!D:D,G27)=1,_xlfn.XLOOKUP(G27,Cad_Jun_F!D:D,Cad_Jun_F!$A:$A),INDEX(Cad_Jun_F!$A:$A,MATCH(G27,Cad_Jun_F!D:D)+1))),IF(G27&lt;Cad_Jun_G!D$2,Cad_Jun_G!$A$2,IF(COUNTIF(Cad_Jun_G!D:D,G27)=1,_xlfn.XLOOKUP(G27,Cad_Jun_G!D:D,Cad_Jun_G!$A:$A),INDEX(Cad_Jun_G!$A:$A,MATCH(G27,Cad_Jun_G!D:D)+1))))))))))</f>
        <v>Choisir genre</v>
      </c>
      <c r="I27" s="54"/>
      <c r="J27" s="71" t="str" cm="1">
        <f t="array" ref="J27">IF($D27="","Choisir genre",IF(I27="",0,IF(I27="DSQ",1,IF(I27="ABD",1,IF(I27="NC",1,IF(I27="NP",0,IF($D27="F",IF(I27&lt;Cad_Jun_F!F$2,Cad_Jun_F!$A$2,IF(COUNTIF(Cad_Jun_F!F:F,I27)=1,_xlfn.XLOOKUP(I27,Cad_Jun_F!F:F,Cad_Jun_F!$A:$A),INDEX(Cad_Jun_F!$A:$A,MATCH(I27,Cad_Jun_F!F:F)+1))),IF(I27&lt;Cad_Jun_G!F$2,Cad_Jun_G!$A$2,IF(COUNTIF(Cad_Jun_G!F:F,I27)=1,_xlfn.XLOOKUP(I27,Cad_Jun_G!F:F,Cad_Jun_G!$A:$A),INDEX(Cad_Jun_G!$A:$A,MATCH(I27,Cad_Jun_G!F:F)+1))))))))))</f>
        <v>Choisir genre</v>
      </c>
      <c r="K27" s="55"/>
      <c r="L27" s="71" t="str" cm="1">
        <f t="array" ref="L27">IF($D27="","Choisir genre",IF(K27="",0,IF(K27="DSQ",1,IF(K27="ABD",1,IF(K27="NC",1,IF(K27="NP",0,IF($D27="F",IF(K27&lt;Cad_Jun_F!E$2,Cad_Jun_F!$A$2,IF(COUNTIF(Cad_Jun_F!E:E,K27)=1,_xlfn.XLOOKUP(K27,Cad_Jun_F!E:E,Cad_Jun_F!$A:$A),INDEX(Cad_Jun_F!$A:$A,MATCH(K27,Cad_Jun_F!E:E)+1))),IF(K27&lt;Cad_Jun_G!E$2,Cad_Jun_G!$A$2,IF(COUNTIF(Cad_Jun_G!E:E,K27)=1,_xlfn.XLOOKUP(K27,Cad_Jun_G!E:E,Cad_Jun_G!$A:$A),INDEX(Cad_Jun_G!$A:$A,MATCH(K27,Cad_Jun_G!E:E)+1))))))))))</f>
        <v>Choisir genre</v>
      </c>
      <c r="M27" s="220">
        <f t="shared" si="0"/>
        <v>0</v>
      </c>
      <c r="N27" s="221"/>
      <c r="O27" s="221"/>
      <c r="P27" s="221"/>
      <c r="Q27" s="222"/>
    </row>
    <row r="28" spans="1:17" ht="22.5" customHeight="1" x14ac:dyDescent="0.3">
      <c r="A28" s="42">
        <v>24</v>
      </c>
      <c r="B28" s="92"/>
      <c r="C28" s="96"/>
      <c r="D28" s="47"/>
      <c r="E28" s="49"/>
      <c r="F28" s="71" t="str" cm="1">
        <f t="array" ref="F28">IF($D28="","Choisir genre",IF(E28="",0,IF(E28="DSQ",1,IF(E28="ABD",1,IF(E28="NC",1,IF(E28="NP",0,IF($D28="F",IF(E28&lt;Cad_Jun_F!B$2,Cad_Jun_F!$A$2,IF(COUNTIF(Cad_Jun_F!B:B,E28)=1,_xlfn.XLOOKUP(E28,Cad_Jun_F!B:B,Cad_Jun_F!$A:$A),INDEX(Cad_Jun_F!$A:$A,MATCH(E28,Cad_Jun_F!B:B)+1))),IF(E28&lt;Cad_Jun_G!B$2,Cad_Jun_G!$A$2,IF(COUNTIF(Cad_Jun_G!B:B,E28)=1,_xlfn.XLOOKUP(E28,Cad_Jun_G!B:B,Cad_Jun_G!$A:$A),INDEX(Cad_Jun_G!$A:$A,MATCH(E28,Cad_Jun_G!B:B)+1))))))))))</f>
        <v>Choisir genre</v>
      </c>
      <c r="G28" s="52"/>
      <c r="H28" s="71" t="str" cm="1">
        <f t="array" ref="H28">IF($D28="","Choisir genre",IF(G28="",0,IF(G28="DSQ",1,IF(G28="ABD",1,IF(G28="NC",1,IF(G28="NP",0,IF($D28="F",IF(G28&lt;Cad_Jun_F!D$2,Cad_Jun_F!$A$2,IF(COUNTIF(Cad_Jun_F!D:D,G28)=1,_xlfn.XLOOKUP(G28,Cad_Jun_F!D:D,Cad_Jun_F!$A:$A),INDEX(Cad_Jun_F!$A:$A,MATCH(G28,Cad_Jun_F!D:D)+1))),IF(G28&lt;Cad_Jun_G!D$2,Cad_Jun_G!$A$2,IF(COUNTIF(Cad_Jun_G!D:D,G28)=1,_xlfn.XLOOKUP(G28,Cad_Jun_G!D:D,Cad_Jun_G!$A:$A),INDEX(Cad_Jun_G!$A:$A,MATCH(G28,Cad_Jun_G!D:D)+1))))))))))</f>
        <v>Choisir genre</v>
      </c>
      <c r="I28" s="54"/>
      <c r="J28" s="71" t="str" cm="1">
        <f t="array" ref="J28">IF($D28="","Choisir genre",IF(I28="",0,IF(I28="DSQ",1,IF(I28="ABD",1,IF(I28="NC",1,IF(I28="NP",0,IF($D28="F",IF(I28&lt;Cad_Jun_F!F$2,Cad_Jun_F!$A$2,IF(COUNTIF(Cad_Jun_F!F:F,I28)=1,_xlfn.XLOOKUP(I28,Cad_Jun_F!F:F,Cad_Jun_F!$A:$A),INDEX(Cad_Jun_F!$A:$A,MATCH(I28,Cad_Jun_F!F:F)+1))),IF(I28&lt;Cad_Jun_G!F$2,Cad_Jun_G!$A$2,IF(COUNTIF(Cad_Jun_G!F:F,I28)=1,_xlfn.XLOOKUP(I28,Cad_Jun_G!F:F,Cad_Jun_G!$A:$A),INDEX(Cad_Jun_G!$A:$A,MATCH(I28,Cad_Jun_G!F:F)+1))))))))))</f>
        <v>Choisir genre</v>
      </c>
      <c r="K28" s="55"/>
      <c r="L28" s="71" t="str" cm="1">
        <f t="array" ref="L28">IF($D28="","Choisir genre",IF(K28="",0,IF(K28="DSQ",1,IF(K28="ABD",1,IF(K28="NC",1,IF(K28="NP",0,IF($D28="F",IF(K28&lt;Cad_Jun_F!E$2,Cad_Jun_F!$A$2,IF(COUNTIF(Cad_Jun_F!E:E,K28)=1,_xlfn.XLOOKUP(K28,Cad_Jun_F!E:E,Cad_Jun_F!$A:$A),INDEX(Cad_Jun_F!$A:$A,MATCH(K28,Cad_Jun_F!E:E)+1))),IF(K28&lt;Cad_Jun_G!E$2,Cad_Jun_G!$A$2,IF(COUNTIF(Cad_Jun_G!E:E,K28)=1,_xlfn.XLOOKUP(K28,Cad_Jun_G!E:E,Cad_Jun_G!$A:$A),INDEX(Cad_Jun_G!$A:$A,MATCH(K28,Cad_Jun_G!E:E)+1))))))))))</f>
        <v>Choisir genre</v>
      </c>
      <c r="M28" s="220">
        <f t="shared" si="0"/>
        <v>0</v>
      </c>
      <c r="N28" s="221"/>
      <c r="O28" s="221"/>
      <c r="P28" s="221"/>
      <c r="Q28" s="222"/>
    </row>
    <row r="29" spans="1:17" ht="22.5" customHeight="1" x14ac:dyDescent="0.3">
      <c r="A29" s="42">
        <v>25</v>
      </c>
      <c r="B29" s="92"/>
      <c r="C29" s="96"/>
      <c r="D29" s="47"/>
      <c r="E29" s="49"/>
      <c r="F29" s="71" t="str" cm="1">
        <f t="array" ref="F29">IF($D29="","Choisir genre",IF(E29="",0,IF(E29="DSQ",1,IF(E29="ABD",1,IF(E29="NC",1,IF(E29="NP",0,IF($D29="F",IF(E29&lt;Cad_Jun_F!B$2,Cad_Jun_F!$A$2,IF(COUNTIF(Cad_Jun_F!B:B,E29)=1,_xlfn.XLOOKUP(E29,Cad_Jun_F!B:B,Cad_Jun_F!$A:$A),INDEX(Cad_Jun_F!$A:$A,MATCH(E29,Cad_Jun_F!B:B)+1))),IF(E29&lt;Cad_Jun_G!B$2,Cad_Jun_G!$A$2,IF(COUNTIF(Cad_Jun_G!B:B,E29)=1,_xlfn.XLOOKUP(E29,Cad_Jun_G!B:B,Cad_Jun_G!$A:$A),INDEX(Cad_Jun_G!$A:$A,MATCH(E29,Cad_Jun_G!B:B)+1))))))))))</f>
        <v>Choisir genre</v>
      </c>
      <c r="G29" s="52"/>
      <c r="H29" s="71" t="str" cm="1">
        <f t="array" ref="H29">IF($D29="","Choisir genre",IF(G29="",0,IF(G29="DSQ",1,IF(G29="ABD",1,IF(G29="NC",1,IF(G29="NP",0,IF($D29="F",IF(G29&lt;Cad_Jun_F!D$2,Cad_Jun_F!$A$2,IF(COUNTIF(Cad_Jun_F!D:D,G29)=1,_xlfn.XLOOKUP(G29,Cad_Jun_F!D:D,Cad_Jun_F!$A:$A),INDEX(Cad_Jun_F!$A:$A,MATCH(G29,Cad_Jun_F!D:D)+1))),IF(G29&lt;Cad_Jun_G!D$2,Cad_Jun_G!$A$2,IF(COUNTIF(Cad_Jun_G!D:D,G29)=1,_xlfn.XLOOKUP(G29,Cad_Jun_G!D:D,Cad_Jun_G!$A:$A),INDEX(Cad_Jun_G!$A:$A,MATCH(G29,Cad_Jun_G!D:D)+1))))))))))</f>
        <v>Choisir genre</v>
      </c>
      <c r="I29" s="54"/>
      <c r="J29" s="71" t="str" cm="1">
        <f t="array" ref="J29">IF($D29="","Choisir genre",IF(I29="",0,IF(I29="DSQ",1,IF(I29="ABD",1,IF(I29="NC",1,IF(I29="NP",0,IF($D29="F",IF(I29&lt;Cad_Jun_F!F$2,Cad_Jun_F!$A$2,IF(COUNTIF(Cad_Jun_F!F:F,I29)=1,_xlfn.XLOOKUP(I29,Cad_Jun_F!F:F,Cad_Jun_F!$A:$A),INDEX(Cad_Jun_F!$A:$A,MATCH(I29,Cad_Jun_F!F:F)+1))),IF(I29&lt;Cad_Jun_G!F$2,Cad_Jun_G!$A$2,IF(COUNTIF(Cad_Jun_G!F:F,I29)=1,_xlfn.XLOOKUP(I29,Cad_Jun_G!F:F,Cad_Jun_G!$A:$A),INDEX(Cad_Jun_G!$A:$A,MATCH(I29,Cad_Jun_G!F:F)+1))))))))))</f>
        <v>Choisir genre</v>
      </c>
      <c r="K29" s="55"/>
      <c r="L29" s="71" t="str" cm="1">
        <f t="array" ref="L29">IF($D29="","Choisir genre",IF(K29="",0,IF(K29="DSQ",1,IF(K29="ABD",1,IF(K29="NC",1,IF(K29="NP",0,IF($D29="F",IF(K29&lt;Cad_Jun_F!E$2,Cad_Jun_F!$A$2,IF(COUNTIF(Cad_Jun_F!E:E,K29)=1,_xlfn.XLOOKUP(K29,Cad_Jun_F!E:E,Cad_Jun_F!$A:$A),INDEX(Cad_Jun_F!$A:$A,MATCH(K29,Cad_Jun_F!E:E)+1))),IF(K29&lt;Cad_Jun_G!E$2,Cad_Jun_G!$A$2,IF(COUNTIF(Cad_Jun_G!E:E,K29)=1,_xlfn.XLOOKUP(K29,Cad_Jun_G!E:E,Cad_Jun_G!$A:$A),INDEX(Cad_Jun_G!$A:$A,MATCH(K29,Cad_Jun_G!E:E)+1))))))))))</f>
        <v>Choisir genre</v>
      </c>
      <c r="M29" s="220">
        <f t="shared" si="0"/>
        <v>0</v>
      </c>
      <c r="N29" s="221"/>
      <c r="O29" s="221"/>
      <c r="P29" s="221"/>
      <c r="Q29" s="222"/>
    </row>
    <row r="30" spans="1:17" ht="22.5" customHeight="1" x14ac:dyDescent="0.3">
      <c r="A30" s="42">
        <v>26</v>
      </c>
      <c r="B30" s="92"/>
      <c r="C30" s="96"/>
      <c r="D30" s="47"/>
      <c r="E30" s="49"/>
      <c r="F30" s="71" t="str" cm="1">
        <f t="array" ref="F30">IF($D30="","Choisir genre",IF(E30="",0,IF(E30="DSQ",1,IF(E30="ABD",1,IF(E30="NC",1,IF(E30="NP",0,IF($D30="F",IF(E30&lt;Cad_Jun_F!B$2,Cad_Jun_F!$A$2,IF(COUNTIF(Cad_Jun_F!B:B,E30)=1,_xlfn.XLOOKUP(E30,Cad_Jun_F!B:B,Cad_Jun_F!$A:$A),INDEX(Cad_Jun_F!$A:$A,MATCH(E30,Cad_Jun_F!B:B)+1))),IF(E30&lt;Cad_Jun_G!B$2,Cad_Jun_G!$A$2,IF(COUNTIF(Cad_Jun_G!B:B,E30)=1,_xlfn.XLOOKUP(E30,Cad_Jun_G!B:B,Cad_Jun_G!$A:$A),INDEX(Cad_Jun_G!$A:$A,MATCH(E30,Cad_Jun_G!B:B)+1))))))))))</f>
        <v>Choisir genre</v>
      </c>
      <c r="G30" s="52"/>
      <c r="H30" s="71" t="str" cm="1">
        <f t="array" ref="H30">IF($D30="","Choisir genre",IF(G30="",0,IF(G30="DSQ",1,IF(G30="ABD",1,IF(G30="NC",1,IF(G30="NP",0,IF($D30="F",IF(G30&lt;Cad_Jun_F!D$2,Cad_Jun_F!$A$2,IF(COUNTIF(Cad_Jun_F!D:D,G30)=1,_xlfn.XLOOKUP(G30,Cad_Jun_F!D:D,Cad_Jun_F!$A:$A),INDEX(Cad_Jun_F!$A:$A,MATCH(G30,Cad_Jun_F!D:D)+1))),IF(G30&lt;Cad_Jun_G!D$2,Cad_Jun_G!$A$2,IF(COUNTIF(Cad_Jun_G!D:D,G30)=1,_xlfn.XLOOKUP(G30,Cad_Jun_G!D:D,Cad_Jun_G!$A:$A),INDEX(Cad_Jun_G!$A:$A,MATCH(G30,Cad_Jun_G!D:D)+1))))))))))</f>
        <v>Choisir genre</v>
      </c>
      <c r="I30" s="54"/>
      <c r="J30" s="71" t="str" cm="1">
        <f t="array" ref="J30">IF($D30="","Choisir genre",IF(I30="",0,IF(I30="DSQ",1,IF(I30="ABD",1,IF(I30="NC",1,IF(I30="NP",0,IF($D30="F",IF(I30&lt;Cad_Jun_F!F$2,Cad_Jun_F!$A$2,IF(COUNTIF(Cad_Jun_F!F:F,I30)=1,_xlfn.XLOOKUP(I30,Cad_Jun_F!F:F,Cad_Jun_F!$A:$A),INDEX(Cad_Jun_F!$A:$A,MATCH(I30,Cad_Jun_F!F:F)+1))),IF(I30&lt;Cad_Jun_G!F$2,Cad_Jun_G!$A$2,IF(COUNTIF(Cad_Jun_G!F:F,I30)=1,_xlfn.XLOOKUP(I30,Cad_Jun_G!F:F,Cad_Jun_G!$A:$A),INDEX(Cad_Jun_G!$A:$A,MATCH(I30,Cad_Jun_G!F:F)+1))))))))))</f>
        <v>Choisir genre</v>
      </c>
      <c r="K30" s="55"/>
      <c r="L30" s="71" t="str" cm="1">
        <f t="array" ref="L30">IF($D30="","Choisir genre",IF(K30="",0,IF(K30="DSQ",1,IF(K30="ABD",1,IF(K30="NC",1,IF(K30="NP",0,IF($D30="F",IF(K30&lt;Cad_Jun_F!E$2,Cad_Jun_F!$A$2,IF(COUNTIF(Cad_Jun_F!E:E,K30)=1,_xlfn.XLOOKUP(K30,Cad_Jun_F!E:E,Cad_Jun_F!$A:$A),INDEX(Cad_Jun_F!$A:$A,MATCH(K30,Cad_Jun_F!E:E)+1))),IF(K30&lt;Cad_Jun_G!E$2,Cad_Jun_G!$A$2,IF(COUNTIF(Cad_Jun_G!E:E,K30)=1,_xlfn.XLOOKUP(K30,Cad_Jun_G!E:E,Cad_Jun_G!$A:$A),INDEX(Cad_Jun_G!$A:$A,MATCH(K30,Cad_Jun_G!E:E)+1))))))))))</f>
        <v>Choisir genre</v>
      </c>
      <c r="M30" s="220">
        <f t="shared" si="0"/>
        <v>0</v>
      </c>
      <c r="N30" s="221"/>
      <c r="O30" s="221"/>
      <c r="P30" s="221"/>
      <c r="Q30" s="222"/>
    </row>
    <row r="31" spans="1:17" ht="22.5" customHeight="1" x14ac:dyDescent="0.3">
      <c r="A31" s="42">
        <v>27</v>
      </c>
      <c r="B31" s="92"/>
      <c r="C31" s="96"/>
      <c r="D31" s="47"/>
      <c r="E31" s="49"/>
      <c r="F31" s="71" t="str" cm="1">
        <f t="array" ref="F31">IF($D31="","Choisir genre",IF(E31="",0,IF(E31="DSQ",1,IF(E31="ABD",1,IF(E31="NC",1,IF(E31="NP",0,IF($D31="F",IF(E31&lt;Cad_Jun_F!B$2,Cad_Jun_F!$A$2,IF(COUNTIF(Cad_Jun_F!B:B,E31)=1,_xlfn.XLOOKUP(E31,Cad_Jun_F!B:B,Cad_Jun_F!$A:$A),INDEX(Cad_Jun_F!$A:$A,MATCH(E31,Cad_Jun_F!B:B)+1))),IF(E31&lt;Cad_Jun_G!B$2,Cad_Jun_G!$A$2,IF(COUNTIF(Cad_Jun_G!B:B,E31)=1,_xlfn.XLOOKUP(E31,Cad_Jun_G!B:B,Cad_Jun_G!$A:$A),INDEX(Cad_Jun_G!$A:$A,MATCH(E31,Cad_Jun_G!B:B)+1))))))))))</f>
        <v>Choisir genre</v>
      </c>
      <c r="G31" s="52"/>
      <c r="H31" s="71" t="str" cm="1">
        <f t="array" ref="H31">IF($D31="","Choisir genre",IF(G31="",0,IF(G31="DSQ",1,IF(G31="ABD",1,IF(G31="NC",1,IF(G31="NP",0,IF($D31="F",IF(G31&lt;Cad_Jun_F!D$2,Cad_Jun_F!$A$2,IF(COUNTIF(Cad_Jun_F!D:D,G31)=1,_xlfn.XLOOKUP(G31,Cad_Jun_F!D:D,Cad_Jun_F!$A:$A),INDEX(Cad_Jun_F!$A:$A,MATCH(G31,Cad_Jun_F!D:D)+1))),IF(G31&lt;Cad_Jun_G!D$2,Cad_Jun_G!$A$2,IF(COUNTIF(Cad_Jun_G!D:D,G31)=1,_xlfn.XLOOKUP(G31,Cad_Jun_G!D:D,Cad_Jun_G!$A:$A),INDEX(Cad_Jun_G!$A:$A,MATCH(G31,Cad_Jun_G!D:D)+1))))))))))</f>
        <v>Choisir genre</v>
      </c>
      <c r="I31" s="54"/>
      <c r="J31" s="71" t="str" cm="1">
        <f t="array" ref="J31">IF($D31="","Choisir genre",IF(I31="",0,IF(I31="DSQ",1,IF(I31="ABD",1,IF(I31="NC",1,IF(I31="NP",0,IF($D31="F",IF(I31&lt;Cad_Jun_F!F$2,Cad_Jun_F!$A$2,IF(COUNTIF(Cad_Jun_F!F:F,I31)=1,_xlfn.XLOOKUP(I31,Cad_Jun_F!F:F,Cad_Jun_F!$A:$A),INDEX(Cad_Jun_F!$A:$A,MATCH(I31,Cad_Jun_F!F:F)+1))),IF(I31&lt;Cad_Jun_G!F$2,Cad_Jun_G!$A$2,IF(COUNTIF(Cad_Jun_G!F:F,I31)=1,_xlfn.XLOOKUP(I31,Cad_Jun_G!F:F,Cad_Jun_G!$A:$A),INDEX(Cad_Jun_G!$A:$A,MATCH(I31,Cad_Jun_G!F:F)+1))))))))))</f>
        <v>Choisir genre</v>
      </c>
      <c r="K31" s="55"/>
      <c r="L31" s="71" t="str" cm="1">
        <f t="array" ref="L31">IF($D31="","Choisir genre",IF(K31="",0,IF(K31="DSQ",1,IF(K31="ABD",1,IF(K31="NC",1,IF(K31="NP",0,IF($D31="F",IF(K31&lt;Cad_Jun_F!E$2,Cad_Jun_F!$A$2,IF(COUNTIF(Cad_Jun_F!E:E,K31)=1,_xlfn.XLOOKUP(K31,Cad_Jun_F!E:E,Cad_Jun_F!$A:$A),INDEX(Cad_Jun_F!$A:$A,MATCH(K31,Cad_Jun_F!E:E)+1))),IF(K31&lt;Cad_Jun_G!E$2,Cad_Jun_G!$A$2,IF(COUNTIF(Cad_Jun_G!E:E,K31)=1,_xlfn.XLOOKUP(K31,Cad_Jun_G!E:E,Cad_Jun_G!$A:$A),INDEX(Cad_Jun_G!$A:$A,MATCH(K31,Cad_Jun_G!E:E)+1))))))))))</f>
        <v>Choisir genre</v>
      </c>
      <c r="M31" s="220">
        <f t="shared" si="0"/>
        <v>0</v>
      </c>
      <c r="N31" s="221"/>
      <c r="O31" s="221"/>
      <c r="P31" s="221"/>
      <c r="Q31" s="222"/>
    </row>
    <row r="32" spans="1:17" ht="22.5" customHeight="1" x14ac:dyDescent="0.3">
      <c r="A32" s="42">
        <v>28</v>
      </c>
      <c r="B32" s="92"/>
      <c r="C32" s="96"/>
      <c r="D32" s="47"/>
      <c r="E32" s="49"/>
      <c r="F32" s="71" t="str" cm="1">
        <f t="array" ref="F32">IF($D32="","Choisir genre",IF(E32="",0,IF(E32="DSQ",1,IF(E32="ABD",1,IF(E32="NC",1,IF(E32="NP",0,IF($D32="F",IF(E32&lt;Cad_Jun_F!B$2,Cad_Jun_F!$A$2,IF(COUNTIF(Cad_Jun_F!B:B,E32)=1,_xlfn.XLOOKUP(E32,Cad_Jun_F!B:B,Cad_Jun_F!$A:$A),INDEX(Cad_Jun_F!$A:$A,MATCH(E32,Cad_Jun_F!B:B)+1))),IF(E32&lt;Cad_Jun_G!B$2,Cad_Jun_G!$A$2,IF(COUNTIF(Cad_Jun_G!B:B,E32)=1,_xlfn.XLOOKUP(E32,Cad_Jun_G!B:B,Cad_Jun_G!$A:$A),INDEX(Cad_Jun_G!$A:$A,MATCH(E32,Cad_Jun_G!B:B)+1))))))))))</f>
        <v>Choisir genre</v>
      </c>
      <c r="G32" s="52"/>
      <c r="H32" s="71" t="str" cm="1">
        <f t="array" ref="H32">IF($D32="","Choisir genre",IF(G32="",0,IF(G32="DSQ",1,IF(G32="ABD",1,IF(G32="NC",1,IF(G32="NP",0,IF($D32="F",IF(G32&lt;Cad_Jun_F!D$2,Cad_Jun_F!$A$2,IF(COUNTIF(Cad_Jun_F!D:D,G32)=1,_xlfn.XLOOKUP(G32,Cad_Jun_F!D:D,Cad_Jun_F!$A:$A),INDEX(Cad_Jun_F!$A:$A,MATCH(G32,Cad_Jun_F!D:D)+1))),IF(G32&lt;Cad_Jun_G!D$2,Cad_Jun_G!$A$2,IF(COUNTIF(Cad_Jun_G!D:D,G32)=1,_xlfn.XLOOKUP(G32,Cad_Jun_G!D:D,Cad_Jun_G!$A:$A),INDEX(Cad_Jun_G!$A:$A,MATCH(G32,Cad_Jun_G!D:D)+1))))))))))</f>
        <v>Choisir genre</v>
      </c>
      <c r="I32" s="54"/>
      <c r="J32" s="71" t="str" cm="1">
        <f t="array" ref="J32">IF($D32="","Choisir genre",IF(I32="",0,IF(I32="DSQ",1,IF(I32="ABD",1,IF(I32="NC",1,IF(I32="NP",0,IF($D32="F",IF(I32&lt;Cad_Jun_F!F$2,Cad_Jun_F!$A$2,IF(COUNTIF(Cad_Jun_F!F:F,I32)=1,_xlfn.XLOOKUP(I32,Cad_Jun_F!F:F,Cad_Jun_F!$A:$A),INDEX(Cad_Jun_F!$A:$A,MATCH(I32,Cad_Jun_F!F:F)+1))),IF(I32&lt;Cad_Jun_G!F$2,Cad_Jun_G!$A$2,IF(COUNTIF(Cad_Jun_G!F:F,I32)=1,_xlfn.XLOOKUP(I32,Cad_Jun_G!F:F,Cad_Jun_G!$A:$A),INDEX(Cad_Jun_G!$A:$A,MATCH(I32,Cad_Jun_G!F:F)+1))))))))))</f>
        <v>Choisir genre</v>
      </c>
      <c r="K32" s="55"/>
      <c r="L32" s="71" t="str" cm="1">
        <f t="array" ref="L32">IF($D32="","Choisir genre",IF(K32="",0,IF(K32="DSQ",1,IF(K32="ABD",1,IF(K32="NC",1,IF(K32="NP",0,IF($D32="F",IF(K32&lt;Cad_Jun_F!E$2,Cad_Jun_F!$A$2,IF(COUNTIF(Cad_Jun_F!E:E,K32)=1,_xlfn.XLOOKUP(K32,Cad_Jun_F!E:E,Cad_Jun_F!$A:$A),INDEX(Cad_Jun_F!$A:$A,MATCH(K32,Cad_Jun_F!E:E)+1))),IF(K32&lt;Cad_Jun_G!E$2,Cad_Jun_G!$A$2,IF(COUNTIF(Cad_Jun_G!E:E,K32)=1,_xlfn.XLOOKUP(K32,Cad_Jun_G!E:E,Cad_Jun_G!$A:$A),INDEX(Cad_Jun_G!$A:$A,MATCH(K32,Cad_Jun_G!E:E)+1))))))))))</f>
        <v>Choisir genre</v>
      </c>
      <c r="M32" s="220">
        <f t="shared" si="0"/>
        <v>0</v>
      </c>
      <c r="N32" s="221"/>
      <c r="O32" s="221"/>
      <c r="P32" s="221"/>
      <c r="Q32" s="222"/>
    </row>
    <row r="33" spans="1:17" ht="22.5" customHeight="1" x14ac:dyDescent="0.3">
      <c r="A33" s="42">
        <v>29</v>
      </c>
      <c r="B33" s="92"/>
      <c r="C33" s="96"/>
      <c r="D33" s="47"/>
      <c r="E33" s="49"/>
      <c r="F33" s="71" t="str" cm="1">
        <f t="array" ref="F33">IF($D33="","Choisir genre",IF(E33="",0,IF(E33="DSQ",1,IF(E33="ABD",1,IF(E33="NC",1,IF(E33="NP",0,IF($D33="F",IF(E33&lt;Cad_Jun_F!B$2,Cad_Jun_F!$A$2,IF(COUNTIF(Cad_Jun_F!B:B,E33)=1,_xlfn.XLOOKUP(E33,Cad_Jun_F!B:B,Cad_Jun_F!$A:$A),INDEX(Cad_Jun_F!$A:$A,MATCH(E33,Cad_Jun_F!B:B)+1))),IF(E33&lt;Cad_Jun_G!B$2,Cad_Jun_G!$A$2,IF(COUNTIF(Cad_Jun_G!B:B,E33)=1,_xlfn.XLOOKUP(E33,Cad_Jun_G!B:B,Cad_Jun_G!$A:$A),INDEX(Cad_Jun_G!$A:$A,MATCH(E33,Cad_Jun_G!B:B)+1))))))))))</f>
        <v>Choisir genre</v>
      </c>
      <c r="G33" s="52"/>
      <c r="H33" s="71" t="str" cm="1">
        <f t="array" ref="H33">IF($D33="","Choisir genre",IF(G33="",0,IF(G33="DSQ",1,IF(G33="ABD",1,IF(G33="NC",1,IF(G33="NP",0,IF($D33="F",IF(G33&lt;Cad_Jun_F!D$2,Cad_Jun_F!$A$2,IF(COUNTIF(Cad_Jun_F!D:D,G33)=1,_xlfn.XLOOKUP(G33,Cad_Jun_F!D:D,Cad_Jun_F!$A:$A),INDEX(Cad_Jun_F!$A:$A,MATCH(G33,Cad_Jun_F!D:D)+1))),IF(G33&lt;Cad_Jun_G!D$2,Cad_Jun_G!$A$2,IF(COUNTIF(Cad_Jun_G!D:D,G33)=1,_xlfn.XLOOKUP(G33,Cad_Jun_G!D:D,Cad_Jun_G!$A:$A),INDEX(Cad_Jun_G!$A:$A,MATCH(G33,Cad_Jun_G!D:D)+1))))))))))</f>
        <v>Choisir genre</v>
      </c>
      <c r="I33" s="54"/>
      <c r="J33" s="71" t="str" cm="1">
        <f t="array" ref="J33">IF($D33="","Choisir genre",IF(I33="",0,IF(I33="DSQ",1,IF(I33="ABD",1,IF(I33="NC",1,IF(I33="NP",0,IF($D33="F",IF(I33&lt;Cad_Jun_F!F$2,Cad_Jun_F!$A$2,IF(COUNTIF(Cad_Jun_F!F:F,I33)=1,_xlfn.XLOOKUP(I33,Cad_Jun_F!F:F,Cad_Jun_F!$A:$A),INDEX(Cad_Jun_F!$A:$A,MATCH(I33,Cad_Jun_F!F:F)+1))),IF(I33&lt;Cad_Jun_G!F$2,Cad_Jun_G!$A$2,IF(COUNTIF(Cad_Jun_G!F:F,I33)=1,_xlfn.XLOOKUP(I33,Cad_Jun_G!F:F,Cad_Jun_G!$A:$A),INDEX(Cad_Jun_G!$A:$A,MATCH(I33,Cad_Jun_G!F:F)+1))))))))))</f>
        <v>Choisir genre</v>
      </c>
      <c r="K33" s="55"/>
      <c r="L33" s="71" t="str" cm="1">
        <f t="array" ref="L33">IF($D33="","Choisir genre",IF(K33="",0,IF(K33="DSQ",1,IF(K33="ABD",1,IF(K33="NC",1,IF(K33="NP",0,IF($D33="F",IF(K33&lt;Cad_Jun_F!E$2,Cad_Jun_F!$A$2,IF(COUNTIF(Cad_Jun_F!E:E,K33)=1,_xlfn.XLOOKUP(K33,Cad_Jun_F!E:E,Cad_Jun_F!$A:$A),INDEX(Cad_Jun_F!$A:$A,MATCH(K33,Cad_Jun_F!E:E)+1))),IF(K33&lt;Cad_Jun_G!E$2,Cad_Jun_G!$A$2,IF(COUNTIF(Cad_Jun_G!E:E,K33)=1,_xlfn.XLOOKUP(K33,Cad_Jun_G!E:E,Cad_Jun_G!$A:$A),INDEX(Cad_Jun_G!$A:$A,MATCH(K33,Cad_Jun_G!E:E)+1))))))))))</f>
        <v>Choisir genre</v>
      </c>
      <c r="M33" s="220">
        <f t="shared" si="0"/>
        <v>0</v>
      </c>
      <c r="N33" s="221"/>
      <c r="O33" s="221"/>
      <c r="P33" s="221"/>
      <c r="Q33" s="222"/>
    </row>
    <row r="34" spans="1:17" ht="22.5" customHeight="1" thickBot="1" x14ac:dyDescent="0.35">
      <c r="A34" s="43">
        <v>30</v>
      </c>
      <c r="B34" s="93"/>
      <c r="C34" s="97"/>
      <c r="D34" s="48"/>
      <c r="E34" s="50"/>
      <c r="F34" s="72" t="str" cm="1">
        <f t="array" ref="F34">IF($D34="","Choisir genre",IF(E34="",0,IF(E34="DSQ",1,IF(E34="ABD",1,IF(E34="NC",1,IF(E34="NP",0,IF($D34="F",IF(E34&lt;Cad_Jun_F!B$2,Cad_Jun_F!$A$2,IF(COUNTIF(Cad_Jun_F!B:B,E34)=1,_xlfn.XLOOKUP(E34,Cad_Jun_F!B:B,Cad_Jun_F!$A:$A),INDEX(Cad_Jun_F!$A:$A,MATCH(E34,Cad_Jun_F!B:B)+1))),IF(E34&lt;Cad_Jun_G!B$2,Cad_Jun_G!$A$2,IF(COUNTIF(Cad_Jun_G!B:B,E34)=1,_xlfn.XLOOKUP(E34,Cad_Jun_G!B:B,Cad_Jun_G!$A:$A),INDEX(Cad_Jun_G!$A:$A,MATCH(E34,Cad_Jun_G!B:B)+1))))))))))</f>
        <v>Choisir genre</v>
      </c>
      <c r="G34" s="50"/>
      <c r="H34" s="72" t="str" cm="1">
        <f t="array" ref="H34">IF($D34="","Choisir genre",IF(G34="",0,IF(G34="DSQ",1,IF(G34="ABD",1,IF(G34="NC",1,IF(G34="NP",0,IF($D34="F",IF(G34&lt;Cad_Jun_F!D$2,Cad_Jun_F!$A$2,IF(COUNTIF(Cad_Jun_F!D:D,G34)=1,_xlfn.XLOOKUP(G34,Cad_Jun_F!D:D,Cad_Jun_F!$A:$A),INDEX(Cad_Jun_F!$A:$A,MATCH(G34,Cad_Jun_F!D:D)+1))),IF(G34&lt;Cad_Jun_G!D$2,Cad_Jun_G!$A$2,IF(COUNTIF(Cad_Jun_G!D:D,G34)=1,_xlfn.XLOOKUP(G34,Cad_Jun_G!D:D,Cad_Jun_G!$A:$A),INDEX(Cad_Jun_G!$A:$A,MATCH(G34,Cad_Jun_G!D:D)+1))))))))))</f>
        <v>Choisir genre</v>
      </c>
      <c r="I34" s="44"/>
      <c r="J34" s="72" t="str" cm="1">
        <f t="array" ref="J34">IF($D34="","Choisir genre",IF(I34="",0,IF(I34="DSQ",1,IF(I34="ABD",1,IF(I34="NC",1,IF(I34="NP",0,IF($D34="F",IF(I34&lt;Cad_Jun_F!F$2,Cad_Jun_F!$A$2,IF(COUNTIF(Cad_Jun_F!F:F,I34)=1,_xlfn.XLOOKUP(I34,Cad_Jun_F!F:F,Cad_Jun_F!$A:$A),INDEX(Cad_Jun_F!$A:$A,MATCH(I34,Cad_Jun_F!F:F)+1))),IF(I34&lt;Cad_Jun_G!F$2,Cad_Jun_G!$A$2,IF(COUNTIF(Cad_Jun_G!F:F,I34)=1,_xlfn.XLOOKUP(I34,Cad_Jun_G!F:F,Cad_Jun_G!$A:$A),INDEX(Cad_Jun_G!$A:$A,MATCH(I34,Cad_Jun_G!F:F)+1))))))))))</f>
        <v>Choisir genre</v>
      </c>
      <c r="K34" s="53"/>
      <c r="L34" s="74" t="str" cm="1">
        <f t="array" ref="L34">IF($D34="","Choisir genre",IF(K34="",0,IF(K34="DSQ",1,IF(K34="ABD",1,IF(K34="NC",1,IF(K34="NP",0,IF($D34="F",IF(K34&lt;Cad_Jun_F!E$2,Cad_Jun_F!$A$2,IF(COUNTIF(Cad_Jun_F!E:E,K34)=1,_xlfn.XLOOKUP(K34,Cad_Jun_F!E:E,Cad_Jun_F!$A:$A),INDEX(Cad_Jun_F!$A:$A,MATCH(K34,Cad_Jun_F!E:E)+1))),IF(K34&lt;Cad_Jun_G!E$2,Cad_Jun_G!$A$2,IF(COUNTIF(Cad_Jun_G!E:E,K34)=1,_xlfn.XLOOKUP(K34,Cad_Jun_G!E:E,Cad_Jun_G!$A:$A),INDEX(Cad_Jun_G!$A:$A,MATCH(K34,Cad_Jun_G!E:E)+1))))))))))</f>
        <v>Choisir genre</v>
      </c>
      <c r="M34" s="223">
        <f t="shared" si="0"/>
        <v>0</v>
      </c>
      <c r="N34" s="224"/>
      <c r="O34" s="224"/>
      <c r="P34" s="224"/>
      <c r="Q34" s="225"/>
    </row>
    <row r="35" spans="1:17" ht="22.5" customHeight="1" thickTop="1" x14ac:dyDescent="0.3"/>
  </sheetData>
  <sheetProtection algorithmName="SHA-512" hashValue="vHPoUAISBqpdKC1Cplg6QZfs2UqUxnTzK/aHOYdLJV/lDdTzeLEn1BrGWS+ngHct7hGm+5L1tNmt6+8WvOkdMg==" saltValue="9y24CWisW71jVd5l2Yd2xA==" spinCount="100000" sheet="1" objects="1" scenarios="1"/>
  <mergeCells count="41">
    <mergeCell ref="A1:D3"/>
    <mergeCell ref="E1:H1"/>
    <mergeCell ref="I1:J1"/>
    <mergeCell ref="K1:L1"/>
    <mergeCell ref="E2:F2"/>
    <mergeCell ref="G2:H2"/>
    <mergeCell ref="I2:J2"/>
    <mergeCell ref="K2:L2"/>
    <mergeCell ref="M14:Q14"/>
    <mergeCell ref="E3:L3"/>
    <mergeCell ref="M4:Q4"/>
    <mergeCell ref="M5:Q5"/>
    <mergeCell ref="M6:Q6"/>
    <mergeCell ref="M7:Q7"/>
    <mergeCell ref="M8:Q8"/>
    <mergeCell ref="M9:Q9"/>
    <mergeCell ref="M10:Q10"/>
    <mergeCell ref="M11:Q11"/>
    <mergeCell ref="M12:Q12"/>
    <mergeCell ref="M13:Q13"/>
    <mergeCell ref="M16:Q16"/>
    <mergeCell ref="M17:Q17"/>
    <mergeCell ref="M18:Q18"/>
    <mergeCell ref="M19:Q19"/>
    <mergeCell ref="M20:Q20"/>
    <mergeCell ref="M33:Q33"/>
    <mergeCell ref="M34:Q34"/>
    <mergeCell ref="M1:P1"/>
    <mergeCell ref="M27:Q27"/>
    <mergeCell ref="M28:Q28"/>
    <mergeCell ref="M29:Q29"/>
    <mergeCell ref="M30:Q30"/>
    <mergeCell ref="M31:Q31"/>
    <mergeCell ref="M32:Q32"/>
    <mergeCell ref="M21:Q21"/>
    <mergeCell ref="M22:Q22"/>
    <mergeCell ref="M23:Q23"/>
    <mergeCell ref="M24:Q24"/>
    <mergeCell ref="M25:Q25"/>
    <mergeCell ref="M26:Q26"/>
    <mergeCell ref="M15:Q15"/>
  </mergeCells>
  <printOptions horizontalCentered="1" verticalCentered="1"/>
  <pageMargins left="0.39370078740157483" right="0.39370078740157483" top="0.39370078740157483" bottom="0.39370078740157483" header="0" footer="0"/>
  <pageSetup paperSize="9" scale="59" orientation="landscape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ATTENTION" error="Vous devez indiquer le genre de l'élève pour obtenir les cotations correctes" xr:uid="{F5832FD9-53BA-4DD0-8EE8-AE19E8E42C66}">
          <x14:formula1>
            <xm:f>Sources!$D$1:$D$2</xm:f>
          </x14:formula1>
          <xm:sqref>D5:D34</xm:sqref>
        </x14:dataValidation>
        <x14:dataValidation type="list" allowBlank="1" showDropDown="1" showInputMessage="1" showErrorMessage="1" errorTitle="ATTENTION" error="Veuillez saisir une information autorisée (NP, DSQ, NC ou ABD) ou une performance correcte!" xr:uid="{DA78722E-74BF-4305-87ED-1B509581FE7C}">
          <x14:formula1>
            <xm:f>Sources!$B:$B</xm:f>
          </x14:formula1>
          <xm:sqref>K5:K34</xm:sqref>
        </x14:dataValidation>
        <x14:dataValidation type="list" allowBlank="1" showDropDown="1" showInputMessage="1" showErrorMessage="1" errorTitle="ATTENTION" error="Veuillez saisir une information autorisée (NP, DSQ, NC ou ABD) ou une performance correcte!" xr:uid="{B4851244-E218-4CC7-A829-ACC2928F8A6E}">
          <x14:formula1>
            <xm:f>Sources!$A:$A</xm:f>
          </x14:formula1>
          <xm:sqref>E5:E34 I5:I34 G5:G34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939CD-E2F9-424D-9121-DE45BFD7999C}">
  <sheetPr codeName="Feuil13">
    <pageSetUpPr fitToPage="1"/>
  </sheetPr>
  <dimension ref="A1:Q35"/>
  <sheetViews>
    <sheetView workbookViewId="0">
      <selection activeCell="H31" sqref="H31"/>
    </sheetView>
  </sheetViews>
  <sheetFormatPr baseColWidth="10" defaultColWidth="11.6640625" defaultRowHeight="18.600000000000001" x14ac:dyDescent="0.3"/>
  <cols>
    <col min="1" max="1" width="7.21875" style="1" bestFit="1" customWidth="1"/>
    <col min="2" max="3" width="21.5546875" style="1" customWidth="1"/>
    <col min="4" max="4" width="6.44140625" style="1" customWidth="1"/>
    <col min="5" max="12" width="14.5546875" style="1" customWidth="1"/>
    <col min="13" max="17" width="8.5546875" style="2" customWidth="1"/>
    <col min="18" max="16384" width="11.6640625" style="1"/>
  </cols>
  <sheetData>
    <row r="1" spans="1:17" ht="44.25" customHeight="1" thickTop="1" thickBot="1" x14ac:dyDescent="0.35">
      <c r="A1" s="268" t="s">
        <v>61</v>
      </c>
      <c r="B1" s="269"/>
      <c r="C1" s="269"/>
      <c r="D1" s="270"/>
      <c r="E1" s="182" t="s">
        <v>25</v>
      </c>
      <c r="F1" s="183"/>
      <c r="G1" s="183"/>
      <c r="H1" s="183"/>
      <c r="I1" s="183"/>
      <c r="J1" s="183"/>
      <c r="K1" s="183"/>
      <c r="L1" s="184"/>
      <c r="M1" s="232" t="s">
        <v>63</v>
      </c>
      <c r="N1" s="233"/>
      <c r="O1" s="233"/>
      <c r="P1" s="233"/>
      <c r="Q1" s="105">
        <f>LARGE(M5:M34,1)+LARGE(M5:M34,2)+LARGE(M5:M34,3)+LARGE(M5:M34,4)+LARGE(M5:M34,5)</f>
        <v>0</v>
      </c>
    </row>
    <row r="2" spans="1:17" ht="60" customHeight="1" thickBot="1" x14ac:dyDescent="0.5">
      <c r="A2" s="271"/>
      <c r="B2" s="272"/>
      <c r="C2" s="272"/>
      <c r="D2" s="273"/>
      <c r="E2" s="277" t="s">
        <v>86</v>
      </c>
      <c r="F2" s="278"/>
      <c r="G2" s="263" t="s">
        <v>87</v>
      </c>
      <c r="H2" s="278"/>
      <c r="I2" s="263" t="s">
        <v>91</v>
      </c>
      <c r="J2" s="278"/>
      <c r="K2" s="263" t="s">
        <v>88</v>
      </c>
      <c r="L2" s="264"/>
      <c r="M2" s="102" t="s">
        <v>38</v>
      </c>
      <c r="N2" s="103" t="s">
        <v>39</v>
      </c>
      <c r="O2" s="103" t="s">
        <v>40</v>
      </c>
      <c r="P2" s="103" t="s">
        <v>41</v>
      </c>
      <c r="Q2" s="104" t="s">
        <v>42</v>
      </c>
    </row>
    <row r="3" spans="1:17" ht="60" customHeight="1" thickBot="1" x14ac:dyDescent="0.35">
      <c r="A3" s="274"/>
      <c r="B3" s="275"/>
      <c r="C3" s="275"/>
      <c r="D3" s="276"/>
      <c r="E3" s="239" t="s">
        <v>92</v>
      </c>
      <c r="F3" s="240"/>
      <c r="G3" s="240"/>
      <c r="H3" s="240"/>
      <c r="I3" s="240"/>
      <c r="J3" s="240"/>
      <c r="K3" s="240"/>
      <c r="L3" s="241"/>
      <c r="M3" s="99">
        <f>LARGE(M5:M34,1)</f>
        <v>0</v>
      </c>
      <c r="N3" s="100">
        <f>LARGE(M5:M34,2)</f>
        <v>0</v>
      </c>
      <c r="O3" s="100">
        <f>LARGE(M5:M34,3)</f>
        <v>0</v>
      </c>
      <c r="P3" s="100">
        <f>LARGE(M5:M34,4)</f>
        <v>0</v>
      </c>
      <c r="Q3" s="101">
        <f>LARGE(M5:M34,5)</f>
        <v>0</v>
      </c>
    </row>
    <row r="4" spans="1:17" ht="45" customHeight="1" thickTop="1" thickBot="1" x14ac:dyDescent="0.35">
      <c r="A4" s="41"/>
      <c r="B4" s="40" t="s">
        <v>26</v>
      </c>
      <c r="C4" s="94" t="s">
        <v>27</v>
      </c>
      <c r="D4" s="45" t="s">
        <v>34</v>
      </c>
      <c r="E4" s="60" t="s">
        <v>56</v>
      </c>
      <c r="F4" s="56" t="s">
        <v>33</v>
      </c>
      <c r="G4" s="62" t="s">
        <v>56</v>
      </c>
      <c r="H4" s="56" t="s">
        <v>33</v>
      </c>
      <c r="I4" s="62" t="s">
        <v>56</v>
      </c>
      <c r="J4" s="56" t="s">
        <v>33</v>
      </c>
      <c r="K4" s="62" t="s">
        <v>56</v>
      </c>
      <c r="L4" s="57" t="s">
        <v>33</v>
      </c>
      <c r="M4" s="226" t="s">
        <v>62</v>
      </c>
      <c r="N4" s="227"/>
      <c r="O4" s="227"/>
      <c r="P4" s="227"/>
      <c r="Q4" s="228"/>
    </row>
    <row r="5" spans="1:17" ht="22.5" customHeight="1" x14ac:dyDescent="0.3">
      <c r="A5" s="42">
        <v>1</v>
      </c>
      <c r="B5" s="106"/>
      <c r="C5" s="95"/>
      <c r="D5" s="98"/>
      <c r="E5" s="52"/>
      <c r="F5" s="76" t="str" cm="1">
        <f t="array" ref="F5">IF($D5="","Choisir genre",IF(E5="",0,IF(E5="DSQ",1,IF(E5="ABD",1,IF(E5="NC",1,IF(E5="NP",0,IF($D5="F",IF(E5&gt;Cad_Jun_F!H$2,Cad_Jun_F!$A$2,IF(COUNTIF(Cad_Jun_F!H:H,E5)=1,_xlfn.XLOOKUP(E5,Cad_Jun_F!H:H,Cad_Jun_F!$A:$A),INDEX(Cad_Jun_F!$A:$A,MATCH(E5,Cad_Jun_F!H:H,-1)+1))),IF(E5&gt;Cad_Jun_G!H$2,Cad_Jun_G!$A$2,IF(COUNTIF(Cad_Jun_G!H:H,E5)=1,_xlfn.XLOOKUP(E5,Cad_Jun_G!H:H,Cad_Jun_G!$A:$A),INDEX(Cad_Jun_G!$A:$A,MATCH(E5,Cad_Jun_G!H:H,-1)+1))))))))))</f>
        <v>Choisir genre</v>
      </c>
      <c r="G5" s="54"/>
      <c r="H5" s="76" t="str" cm="1">
        <f t="array" ref="H5">IF($D5="","Choisir genre",IF(G5="",0,IF(G5="DSQ",1,IF(G5="ABD",1,IF(G5="NC",1,IF(G5="NP",0,IF($D5="F",IF(G5&gt;Cad_Jun_F!I$2,Cad_Jun_F!$A$2,IF(COUNTIF(Cad_Jun_F!I:I,G5)=1,_xlfn.XLOOKUP(G5,Cad_Jun_F!I:I,Cad_Jun_F!$A:$A),INDEX(Cad_Jun_F!$A:$A,MATCH(G5,Cad_Jun_F!I:I,-1)+1))),IF(G5&gt;Cad_Jun_G!I$2,Cad_Jun_G!$A$2,IF(COUNTIF(Cad_Jun_G!I:I,G5)=1,_xlfn.XLOOKUP(G5,Cad_Jun_G!I:I,Cad_Jun_G!$A:$A),INDEX(Cad_Jun_G!$A:$A,MATCH(G5,Cad_Jun_G!I:I,-1)+1))))))))))</f>
        <v>Choisir genre</v>
      </c>
      <c r="I5" s="54"/>
      <c r="J5" s="76" t="str" cm="1">
        <f t="array" ref="J5">IF($D5="","Choisir genre",IF(I5="",0,IF(I5="DSQ",1,IF(I5="ABD",1,IF(I5="NC",1,IF(I5="NP",0,IF($D5="F",IF(I5&gt;Cad_Jun_F!J$2,Cad_Jun_F!$A$2,IF(COUNTIF(Cad_Jun_F!J:J,I5)=1,_xlfn.XLOOKUP(I5,Cad_Jun_F!J:J,Cad_Jun_F!$A:$A),INDEX(Cad_Jun_F!$A:$A,MATCH(I5,Cad_Jun_F!J:J,-1)+1))),IF(I5&gt;Cad_Jun_G!J$2,Cad_Jun_G!$A$2,IF(COUNTIF(Cad_Jun_G!J:J,I5)=1,_xlfn.XLOOKUP(I5,Cad_Jun_G!J:J,Cad_Jun_G!$A:$A),INDEX(Cad_Jun_G!$A:$A,MATCH(I5,Cad_Jun_G!J:J,-1)+1))))))))))</f>
        <v>Choisir genre</v>
      </c>
      <c r="K5" s="54"/>
      <c r="L5" s="76" t="str" cm="1">
        <f t="array" ref="L5">IF($D5="","Choisir genre",IF(K5="",0,IF(K5="DSQ",1,IF(K5="ABD",1,IF(K5="NC",1,IF(K5="NP",0,IF($D5="F",IF(K5&gt;Cad_Jun_F!K$2,Cad_Jun_F!$A$2,IF(COUNTIF(Cad_Jun_F!K:K,K5)=1,_xlfn.XLOOKUP(K5,Cad_Jun_F!K:K,Cad_Jun_F!$A:$A),INDEX(Cad_Jun_F!$A:$A,MATCH(K5,Cad_Jun_F!K:K,-1)+1))),IF(K5&gt;Cad_Jun_G!K$2,Cad_Jun_G!$A$2,IF(COUNTIF(Cad_Jun_G!K:K,K5)=1,_xlfn.XLOOKUP(K5,Cad_Jun_G!K:K,Cad_Jun_G!$A:$A),INDEX(Cad_Jun_G!$A:$A,MATCH(K5,Cad_Jun_G!K:K,-1)+1))))))))))</f>
        <v>Choisir genre</v>
      </c>
      <c r="M5" s="265">
        <f>MAX(F5,H5,J5,L5)</f>
        <v>0</v>
      </c>
      <c r="N5" s="266"/>
      <c r="O5" s="266"/>
      <c r="P5" s="266"/>
      <c r="Q5" s="267"/>
    </row>
    <row r="6" spans="1:17" ht="22.5" customHeight="1" x14ac:dyDescent="0.3">
      <c r="A6" s="42">
        <v>2</v>
      </c>
      <c r="B6" s="107"/>
      <c r="C6" s="96"/>
      <c r="D6" s="47"/>
      <c r="E6" s="49"/>
      <c r="F6" s="76" t="str" cm="1">
        <f t="array" ref="F6">IF($D6="","Choisir genre",IF(E6="",0,IF(E6="DSQ",1,IF(E6="ABD",1,IF(E6="NC",1,IF(E6="NP",0,IF($D6="F",IF(E6&gt;Cad_Jun_F!H$2,Cad_Jun_F!$A$2,IF(COUNTIF(Cad_Jun_F!H:H,E6)=1,_xlfn.XLOOKUP(E6,Cad_Jun_F!H:H,Cad_Jun_F!$A:$A),INDEX(Cad_Jun_F!$A:$A,MATCH(E6,Cad_Jun_F!H:H,-1)+1))),IF(E6&gt;Cad_Jun_G!H$2,Cad_Jun_G!$A$2,IF(COUNTIF(Cad_Jun_G!H:H,E6)=1,_xlfn.XLOOKUP(E6,Cad_Jun_G!H:H,Cad_Jun_G!$A:$A),INDEX(Cad_Jun_G!$A:$A,MATCH(E6,Cad_Jun_G!H:H,-1)+1))))))))))</f>
        <v>Choisir genre</v>
      </c>
      <c r="G6" s="54"/>
      <c r="H6" s="76" t="str" cm="1">
        <f t="array" ref="H6">IF($D6="","Choisir genre",IF(G6="",0,IF(G6="DSQ",1,IF(G6="ABD",1,IF(G6="NC",1,IF(G6="NP",0,IF($D6="F",IF(G6&gt;Cad_Jun_F!I$2,Cad_Jun_F!$A$2,IF(COUNTIF(Cad_Jun_F!I:I,G6)=1,_xlfn.XLOOKUP(G6,Cad_Jun_F!I:I,Cad_Jun_F!$A:$A),INDEX(Cad_Jun_F!$A:$A,MATCH(G6,Cad_Jun_F!I:I,-1)+1))),IF(G6&gt;Cad_Jun_G!I$2,Cad_Jun_G!$A$2,IF(COUNTIF(Cad_Jun_G!I:I,G6)=1,_xlfn.XLOOKUP(G6,Cad_Jun_G!I:I,Cad_Jun_G!$A:$A),INDEX(Cad_Jun_G!$A:$A,MATCH(G6,Cad_Jun_G!I:I,-1)+1))))))))))</f>
        <v>Choisir genre</v>
      </c>
      <c r="I6" s="54"/>
      <c r="J6" s="76" t="str" cm="1">
        <f t="array" ref="J6">IF($D6="","Choisir genre",IF(I6="",0,IF(I6="DSQ",1,IF(I6="ABD",1,IF(I6="NC",1,IF(I6="NP",0,IF($D6="F",IF(I6&gt;Cad_Jun_F!J$2,Cad_Jun_F!$A$2,IF(COUNTIF(Cad_Jun_F!J:J,I6)=1,_xlfn.XLOOKUP(I6,Cad_Jun_F!J:J,Cad_Jun_F!$A:$A),INDEX(Cad_Jun_F!$A:$A,MATCH(I6,Cad_Jun_F!J:J,-1)+1))),IF(I6&gt;Cad_Jun_G!J$2,Cad_Jun_G!$A$2,IF(COUNTIF(Cad_Jun_G!J:J,I6)=1,_xlfn.XLOOKUP(I6,Cad_Jun_G!J:J,Cad_Jun_G!$A:$A),INDEX(Cad_Jun_G!$A:$A,MATCH(I6,Cad_Jun_G!J:J,-1)+1))))))))))</f>
        <v>Choisir genre</v>
      </c>
      <c r="K6" s="54"/>
      <c r="L6" s="76" t="str" cm="1">
        <f t="array" ref="L6">IF($D6="","Choisir genre",IF(K6="",0,IF(K6="DSQ",1,IF(K6="ABD",1,IF(K6="NC",1,IF(K6="NP",0,IF($D6="F",IF(K6&gt;Cad_Jun_F!K$2,Cad_Jun_F!$A$2,IF(COUNTIF(Cad_Jun_F!K:K,K6)=1,_xlfn.XLOOKUP(K6,Cad_Jun_F!K:K,Cad_Jun_F!$A:$A),INDEX(Cad_Jun_F!$A:$A,MATCH(K6,Cad_Jun_F!K:K,-1)+1))),IF(K6&gt;Cad_Jun_G!K$2,Cad_Jun_G!$A$2,IF(COUNTIF(Cad_Jun_G!K:K,K6)=1,_xlfn.XLOOKUP(K6,Cad_Jun_G!K:K,Cad_Jun_G!$A:$A),INDEX(Cad_Jun_G!$A:$A,MATCH(K6,Cad_Jun_G!K:K,-1)+1))))))))))</f>
        <v>Choisir genre</v>
      </c>
      <c r="M6" s="257">
        <f t="shared" ref="M6:M34" si="0">MAX(F6,H6,J6,L6)</f>
        <v>0</v>
      </c>
      <c r="N6" s="258"/>
      <c r="O6" s="258"/>
      <c r="P6" s="258"/>
      <c r="Q6" s="259"/>
    </row>
    <row r="7" spans="1:17" ht="22.5" customHeight="1" x14ac:dyDescent="0.3">
      <c r="A7" s="42">
        <v>3</v>
      </c>
      <c r="B7" s="107"/>
      <c r="C7" s="96"/>
      <c r="D7" s="47"/>
      <c r="E7" s="49"/>
      <c r="F7" s="76" t="str" cm="1">
        <f t="array" ref="F7">IF($D7="","Choisir genre",IF(E7="",0,IF(E7="DSQ",1,IF(E7="ABD",1,IF(E7="NC",1,IF(E7="NP",0,IF($D7="F",IF(E7&gt;Cad_Jun_F!H$2,Cad_Jun_F!$A$2,IF(COUNTIF(Cad_Jun_F!H:H,E7)=1,_xlfn.XLOOKUP(E7,Cad_Jun_F!H:H,Cad_Jun_F!$A:$A),INDEX(Cad_Jun_F!$A:$A,MATCH(E7,Cad_Jun_F!H:H,-1)+1))),IF(E7&gt;Cad_Jun_G!H$2,Cad_Jun_G!$A$2,IF(COUNTIF(Cad_Jun_G!H:H,E7)=1,_xlfn.XLOOKUP(E7,Cad_Jun_G!H:H,Cad_Jun_G!$A:$A),INDEX(Cad_Jun_G!$A:$A,MATCH(E7,Cad_Jun_G!H:H,-1)+1))))))))))</f>
        <v>Choisir genre</v>
      </c>
      <c r="G7" s="54"/>
      <c r="H7" s="76" t="str" cm="1">
        <f t="array" ref="H7">IF($D7="","Choisir genre",IF(G7="",0,IF(G7="DSQ",1,IF(G7="ABD",1,IF(G7="NC",1,IF(G7="NP",0,IF($D7="F",IF(G7&gt;Cad_Jun_F!I$2,Cad_Jun_F!$A$2,IF(COUNTIF(Cad_Jun_F!I:I,G7)=1,_xlfn.XLOOKUP(G7,Cad_Jun_F!I:I,Cad_Jun_F!$A:$A),INDEX(Cad_Jun_F!$A:$A,MATCH(G7,Cad_Jun_F!I:I,-1)+1))),IF(G7&gt;Cad_Jun_G!I$2,Cad_Jun_G!$A$2,IF(COUNTIF(Cad_Jun_G!I:I,G7)=1,_xlfn.XLOOKUP(G7,Cad_Jun_G!I:I,Cad_Jun_G!$A:$A),INDEX(Cad_Jun_G!$A:$A,MATCH(G7,Cad_Jun_G!I:I,-1)+1))))))))))</f>
        <v>Choisir genre</v>
      </c>
      <c r="I7" s="54"/>
      <c r="J7" s="76" t="str" cm="1">
        <f t="array" ref="J7">IF($D7="","Choisir genre",IF(I7="",0,IF(I7="DSQ",1,IF(I7="ABD",1,IF(I7="NC",1,IF(I7="NP",0,IF($D7="F",IF(I7&gt;Cad_Jun_F!J$2,Cad_Jun_F!$A$2,IF(COUNTIF(Cad_Jun_F!J:J,I7)=1,_xlfn.XLOOKUP(I7,Cad_Jun_F!J:J,Cad_Jun_F!$A:$A),INDEX(Cad_Jun_F!$A:$A,MATCH(I7,Cad_Jun_F!J:J,-1)+1))),IF(I7&gt;Cad_Jun_G!J$2,Cad_Jun_G!$A$2,IF(COUNTIF(Cad_Jun_G!J:J,I7)=1,_xlfn.XLOOKUP(I7,Cad_Jun_G!J:J,Cad_Jun_G!$A:$A),INDEX(Cad_Jun_G!$A:$A,MATCH(I7,Cad_Jun_G!J:J,-1)+1))))))))))</f>
        <v>Choisir genre</v>
      </c>
      <c r="K7" s="54"/>
      <c r="L7" s="76" t="str" cm="1">
        <f t="array" ref="L7">IF($D7="","Choisir genre",IF(K7="",0,IF(K7="DSQ",1,IF(K7="ABD",1,IF(K7="NC",1,IF(K7="NP",0,IF($D7="F",IF(K7&gt;Cad_Jun_F!K$2,Cad_Jun_F!$A$2,IF(COUNTIF(Cad_Jun_F!K:K,K7)=1,_xlfn.XLOOKUP(K7,Cad_Jun_F!K:K,Cad_Jun_F!$A:$A),INDEX(Cad_Jun_F!$A:$A,MATCH(K7,Cad_Jun_F!K:K,-1)+1))),IF(K7&gt;Cad_Jun_G!K$2,Cad_Jun_G!$A$2,IF(COUNTIF(Cad_Jun_G!K:K,K7)=1,_xlfn.XLOOKUP(K7,Cad_Jun_G!K:K,Cad_Jun_G!$A:$A),INDEX(Cad_Jun_G!$A:$A,MATCH(K7,Cad_Jun_G!K:K,-1)+1))))))))))</f>
        <v>Choisir genre</v>
      </c>
      <c r="M7" s="257">
        <f t="shared" si="0"/>
        <v>0</v>
      </c>
      <c r="N7" s="258"/>
      <c r="O7" s="258"/>
      <c r="P7" s="258"/>
      <c r="Q7" s="259"/>
    </row>
    <row r="8" spans="1:17" ht="22.5" customHeight="1" x14ac:dyDescent="0.3">
      <c r="A8" s="42">
        <v>4</v>
      </c>
      <c r="B8" s="107"/>
      <c r="C8" s="96"/>
      <c r="D8" s="47"/>
      <c r="E8" s="49"/>
      <c r="F8" s="76" t="str" cm="1">
        <f t="array" ref="F8">IF($D8="","Choisir genre",IF(E8="",0,IF(E8="DSQ",1,IF(E8="ABD",1,IF(E8="NC",1,IF(E8="NP",0,IF($D8="F",IF(E8&gt;Cad_Jun_F!H$2,Cad_Jun_F!$A$2,IF(COUNTIF(Cad_Jun_F!H:H,E8)=1,_xlfn.XLOOKUP(E8,Cad_Jun_F!H:H,Cad_Jun_F!$A:$A),INDEX(Cad_Jun_F!$A:$A,MATCH(E8,Cad_Jun_F!H:H,-1)+1))),IF(E8&gt;Cad_Jun_G!H$2,Cad_Jun_G!$A$2,IF(COUNTIF(Cad_Jun_G!H:H,E8)=1,_xlfn.XLOOKUP(E8,Cad_Jun_G!H:H,Cad_Jun_G!$A:$A),INDEX(Cad_Jun_G!$A:$A,MATCH(E8,Cad_Jun_G!H:H,-1)+1))))))))))</f>
        <v>Choisir genre</v>
      </c>
      <c r="G8" s="54"/>
      <c r="H8" s="76" t="str" cm="1">
        <f t="array" ref="H8">IF($D8="","Choisir genre",IF(G8="",0,IF(G8="DSQ",1,IF(G8="ABD",1,IF(G8="NC",1,IF(G8="NP",0,IF($D8="F",IF(G8&gt;Cad_Jun_F!I$2,Cad_Jun_F!$A$2,IF(COUNTIF(Cad_Jun_F!I:I,G8)=1,_xlfn.XLOOKUP(G8,Cad_Jun_F!I:I,Cad_Jun_F!$A:$A),INDEX(Cad_Jun_F!$A:$A,MATCH(G8,Cad_Jun_F!I:I,-1)+1))),IF(G8&gt;Cad_Jun_G!I$2,Cad_Jun_G!$A$2,IF(COUNTIF(Cad_Jun_G!I:I,G8)=1,_xlfn.XLOOKUP(G8,Cad_Jun_G!I:I,Cad_Jun_G!$A:$A),INDEX(Cad_Jun_G!$A:$A,MATCH(G8,Cad_Jun_G!I:I,-1)+1))))))))))</f>
        <v>Choisir genre</v>
      </c>
      <c r="I8" s="54"/>
      <c r="J8" s="76" t="str" cm="1">
        <f t="array" ref="J8">IF($D8="","Choisir genre",IF(I8="",0,IF(I8="DSQ",1,IF(I8="ABD",1,IF(I8="NC",1,IF(I8="NP",0,IF($D8="F",IF(I8&gt;Cad_Jun_F!J$2,Cad_Jun_F!$A$2,IF(COUNTIF(Cad_Jun_F!J:J,I8)=1,_xlfn.XLOOKUP(I8,Cad_Jun_F!J:J,Cad_Jun_F!$A:$A),INDEX(Cad_Jun_F!$A:$A,MATCH(I8,Cad_Jun_F!J:J,-1)+1))),IF(I8&gt;Cad_Jun_G!J$2,Cad_Jun_G!$A$2,IF(COUNTIF(Cad_Jun_G!J:J,I8)=1,_xlfn.XLOOKUP(I8,Cad_Jun_G!J:J,Cad_Jun_G!$A:$A),INDEX(Cad_Jun_G!$A:$A,MATCH(I8,Cad_Jun_G!J:J,-1)+1))))))))))</f>
        <v>Choisir genre</v>
      </c>
      <c r="K8" s="54"/>
      <c r="L8" s="76" t="str" cm="1">
        <f t="array" ref="L8">IF($D8="","Choisir genre",IF(K8="",0,IF(K8="DSQ",1,IF(K8="ABD",1,IF(K8="NC",1,IF(K8="NP",0,IF($D8="F",IF(K8&gt;Cad_Jun_F!K$2,Cad_Jun_F!$A$2,IF(COUNTIF(Cad_Jun_F!K:K,K8)=1,_xlfn.XLOOKUP(K8,Cad_Jun_F!K:K,Cad_Jun_F!$A:$A),INDEX(Cad_Jun_F!$A:$A,MATCH(K8,Cad_Jun_F!K:K,-1)+1))),IF(K8&gt;Cad_Jun_G!K$2,Cad_Jun_G!$A$2,IF(COUNTIF(Cad_Jun_G!K:K,K8)=1,_xlfn.XLOOKUP(K8,Cad_Jun_G!K:K,Cad_Jun_G!$A:$A),INDEX(Cad_Jun_G!$A:$A,MATCH(K8,Cad_Jun_G!K:K,-1)+1))))))))))</f>
        <v>Choisir genre</v>
      </c>
      <c r="M8" s="257">
        <f t="shared" si="0"/>
        <v>0</v>
      </c>
      <c r="N8" s="258"/>
      <c r="O8" s="258"/>
      <c r="P8" s="258"/>
      <c r="Q8" s="259"/>
    </row>
    <row r="9" spans="1:17" ht="22.5" customHeight="1" x14ac:dyDescent="0.3">
      <c r="A9" s="42">
        <v>5</v>
      </c>
      <c r="B9" s="107"/>
      <c r="C9" s="96"/>
      <c r="D9" s="47"/>
      <c r="E9" s="49"/>
      <c r="F9" s="76" t="str" cm="1">
        <f t="array" ref="F9">IF($D9="","Choisir genre",IF(E9="",0,IF(E9="DSQ",1,IF(E9="ABD",1,IF(E9="NC",1,IF(E9="NP",0,IF($D9="F",IF(E9&gt;Cad_Jun_F!H$2,Cad_Jun_F!$A$2,IF(COUNTIF(Cad_Jun_F!H:H,E9)=1,_xlfn.XLOOKUP(E9,Cad_Jun_F!H:H,Cad_Jun_F!$A:$A),INDEX(Cad_Jun_F!$A:$A,MATCH(E9,Cad_Jun_F!H:H,-1)+1))),IF(E9&gt;Cad_Jun_G!H$2,Cad_Jun_G!$A$2,IF(COUNTIF(Cad_Jun_G!H:H,E9)=1,_xlfn.XLOOKUP(E9,Cad_Jun_G!H:H,Cad_Jun_G!$A:$A),INDEX(Cad_Jun_G!$A:$A,MATCH(E9,Cad_Jun_G!H:H,-1)+1))))))))))</f>
        <v>Choisir genre</v>
      </c>
      <c r="G9" s="54"/>
      <c r="H9" s="76" t="str" cm="1">
        <f t="array" ref="H9">IF($D9="","Choisir genre",IF(G9="",0,IF(G9="DSQ",1,IF(G9="ABD",1,IF(G9="NC",1,IF(G9="NP",0,IF($D9="F",IF(G9&gt;Cad_Jun_F!I$2,Cad_Jun_F!$A$2,IF(COUNTIF(Cad_Jun_F!I:I,G9)=1,_xlfn.XLOOKUP(G9,Cad_Jun_F!I:I,Cad_Jun_F!$A:$A),INDEX(Cad_Jun_F!$A:$A,MATCH(G9,Cad_Jun_F!I:I,-1)+1))),IF(G9&gt;Cad_Jun_G!I$2,Cad_Jun_G!$A$2,IF(COUNTIF(Cad_Jun_G!I:I,G9)=1,_xlfn.XLOOKUP(G9,Cad_Jun_G!I:I,Cad_Jun_G!$A:$A),INDEX(Cad_Jun_G!$A:$A,MATCH(G9,Cad_Jun_G!I:I,-1)+1))))))))))</f>
        <v>Choisir genre</v>
      </c>
      <c r="I9" s="54"/>
      <c r="J9" s="76" t="str" cm="1">
        <f t="array" ref="J9">IF($D9="","Choisir genre",IF(I9="",0,IF(I9="DSQ",1,IF(I9="ABD",1,IF(I9="NC",1,IF(I9="NP",0,IF($D9="F",IF(I9&gt;Cad_Jun_F!J$2,Cad_Jun_F!$A$2,IF(COUNTIF(Cad_Jun_F!J:J,I9)=1,_xlfn.XLOOKUP(I9,Cad_Jun_F!J:J,Cad_Jun_F!$A:$A),INDEX(Cad_Jun_F!$A:$A,MATCH(I9,Cad_Jun_F!J:J,-1)+1))),IF(I9&gt;Cad_Jun_G!J$2,Cad_Jun_G!$A$2,IF(COUNTIF(Cad_Jun_G!J:J,I9)=1,_xlfn.XLOOKUP(I9,Cad_Jun_G!J:J,Cad_Jun_G!$A:$A),INDEX(Cad_Jun_G!$A:$A,MATCH(I9,Cad_Jun_G!J:J,-1)+1))))))))))</f>
        <v>Choisir genre</v>
      </c>
      <c r="K9" s="54"/>
      <c r="L9" s="76" t="str" cm="1">
        <f t="array" ref="L9">IF($D9="","Choisir genre",IF(K9="",0,IF(K9="DSQ",1,IF(K9="ABD",1,IF(K9="NC",1,IF(K9="NP",0,IF($D9="F",IF(K9&gt;Cad_Jun_F!K$2,Cad_Jun_F!$A$2,IF(COUNTIF(Cad_Jun_F!K:K,K9)=1,_xlfn.XLOOKUP(K9,Cad_Jun_F!K:K,Cad_Jun_F!$A:$A),INDEX(Cad_Jun_F!$A:$A,MATCH(K9,Cad_Jun_F!K:K,-1)+1))),IF(K9&gt;Cad_Jun_G!K$2,Cad_Jun_G!$A$2,IF(COUNTIF(Cad_Jun_G!K:K,K9)=1,_xlfn.XLOOKUP(K9,Cad_Jun_G!K:K,Cad_Jun_G!$A:$A),INDEX(Cad_Jun_G!$A:$A,MATCH(K9,Cad_Jun_G!K:K,-1)+1))))))))))</f>
        <v>Choisir genre</v>
      </c>
      <c r="M9" s="257">
        <f t="shared" si="0"/>
        <v>0</v>
      </c>
      <c r="N9" s="258"/>
      <c r="O9" s="258"/>
      <c r="P9" s="258"/>
      <c r="Q9" s="259"/>
    </row>
    <row r="10" spans="1:17" ht="22.5" customHeight="1" x14ac:dyDescent="0.3">
      <c r="A10" s="42">
        <v>6</v>
      </c>
      <c r="B10" s="107"/>
      <c r="C10" s="96"/>
      <c r="D10" s="47"/>
      <c r="E10" s="49"/>
      <c r="F10" s="76" t="str" cm="1">
        <f t="array" ref="F10">IF($D10="","Choisir genre",IF(E10="",0,IF(E10="DSQ",1,IF(E10="ABD",1,IF(E10="NC",1,IF(E10="NP",0,IF($D10="F",IF(E10&gt;Cad_Jun_F!H$2,Cad_Jun_F!$A$2,IF(COUNTIF(Cad_Jun_F!H:H,E10)=1,_xlfn.XLOOKUP(E10,Cad_Jun_F!H:H,Cad_Jun_F!$A:$A),INDEX(Cad_Jun_F!$A:$A,MATCH(E10,Cad_Jun_F!H:H,-1)+1))),IF(E10&gt;Cad_Jun_G!H$2,Cad_Jun_G!$A$2,IF(COUNTIF(Cad_Jun_G!H:H,E10)=1,_xlfn.XLOOKUP(E10,Cad_Jun_G!H:H,Cad_Jun_G!$A:$A),INDEX(Cad_Jun_G!$A:$A,MATCH(E10,Cad_Jun_G!H:H,-1)+1))))))))))</f>
        <v>Choisir genre</v>
      </c>
      <c r="G10" s="54"/>
      <c r="H10" s="76" t="str" cm="1">
        <f t="array" ref="H10">IF($D10="","Choisir genre",IF(G10="",0,IF(G10="DSQ",1,IF(G10="ABD",1,IF(G10="NC",1,IF(G10="NP",0,IF($D10="F",IF(G10&gt;Cad_Jun_F!I$2,Cad_Jun_F!$A$2,IF(COUNTIF(Cad_Jun_F!I:I,G10)=1,_xlfn.XLOOKUP(G10,Cad_Jun_F!I:I,Cad_Jun_F!$A:$A),INDEX(Cad_Jun_F!$A:$A,MATCH(G10,Cad_Jun_F!I:I,-1)+1))),IF(G10&gt;Cad_Jun_G!I$2,Cad_Jun_G!$A$2,IF(COUNTIF(Cad_Jun_G!I:I,G10)=1,_xlfn.XLOOKUP(G10,Cad_Jun_G!I:I,Cad_Jun_G!$A:$A),INDEX(Cad_Jun_G!$A:$A,MATCH(G10,Cad_Jun_G!I:I,-1)+1))))))))))</f>
        <v>Choisir genre</v>
      </c>
      <c r="I10" s="54"/>
      <c r="J10" s="76" t="str" cm="1">
        <f t="array" ref="J10">IF($D10="","Choisir genre",IF(I10="",0,IF(I10="DSQ",1,IF(I10="ABD",1,IF(I10="NC",1,IF(I10="NP",0,IF($D10="F",IF(I10&gt;Cad_Jun_F!J$2,Cad_Jun_F!$A$2,IF(COUNTIF(Cad_Jun_F!J:J,I10)=1,_xlfn.XLOOKUP(I10,Cad_Jun_F!J:J,Cad_Jun_F!$A:$A),INDEX(Cad_Jun_F!$A:$A,MATCH(I10,Cad_Jun_F!J:J,-1)+1))),IF(I10&gt;Cad_Jun_G!J$2,Cad_Jun_G!$A$2,IF(COUNTIF(Cad_Jun_G!J:J,I10)=1,_xlfn.XLOOKUP(I10,Cad_Jun_G!J:J,Cad_Jun_G!$A:$A),INDEX(Cad_Jun_G!$A:$A,MATCH(I10,Cad_Jun_G!J:J,-1)+1))))))))))</f>
        <v>Choisir genre</v>
      </c>
      <c r="K10" s="54"/>
      <c r="L10" s="76" t="str" cm="1">
        <f t="array" ref="L10">IF($D10="","Choisir genre",IF(K10="",0,IF(K10="DSQ",1,IF(K10="ABD",1,IF(K10="NC",1,IF(K10="NP",0,IF($D10="F",IF(K10&gt;Cad_Jun_F!K$2,Cad_Jun_F!$A$2,IF(COUNTIF(Cad_Jun_F!K:K,K10)=1,_xlfn.XLOOKUP(K10,Cad_Jun_F!K:K,Cad_Jun_F!$A:$A),INDEX(Cad_Jun_F!$A:$A,MATCH(K10,Cad_Jun_F!K:K,-1)+1))),IF(K10&gt;Cad_Jun_G!K$2,Cad_Jun_G!$A$2,IF(COUNTIF(Cad_Jun_G!K:K,K10)=1,_xlfn.XLOOKUP(K10,Cad_Jun_G!K:K,Cad_Jun_G!$A:$A),INDEX(Cad_Jun_G!$A:$A,MATCH(K10,Cad_Jun_G!K:K,-1)+1))))))))))</f>
        <v>Choisir genre</v>
      </c>
      <c r="M10" s="257">
        <f t="shared" si="0"/>
        <v>0</v>
      </c>
      <c r="N10" s="258"/>
      <c r="O10" s="258"/>
      <c r="P10" s="258"/>
      <c r="Q10" s="259"/>
    </row>
    <row r="11" spans="1:17" ht="22.5" customHeight="1" x14ac:dyDescent="0.3">
      <c r="A11" s="42">
        <v>7</v>
      </c>
      <c r="B11" s="107"/>
      <c r="C11" s="96"/>
      <c r="D11" s="47"/>
      <c r="E11" s="49"/>
      <c r="F11" s="76" t="str" cm="1">
        <f t="array" ref="F11">IF($D11="","Choisir genre",IF(E11="",0,IF(E11="DSQ",1,IF(E11="ABD",1,IF(E11="NC",1,IF(E11="NP",0,IF($D11="F",IF(E11&gt;Cad_Jun_F!H$2,Cad_Jun_F!$A$2,IF(COUNTIF(Cad_Jun_F!H:H,E11)=1,_xlfn.XLOOKUP(E11,Cad_Jun_F!H:H,Cad_Jun_F!$A:$A),INDEX(Cad_Jun_F!$A:$A,MATCH(E11,Cad_Jun_F!H:H,-1)+1))),IF(E11&gt;Cad_Jun_G!H$2,Cad_Jun_G!$A$2,IF(COUNTIF(Cad_Jun_G!H:H,E11)=1,_xlfn.XLOOKUP(E11,Cad_Jun_G!H:H,Cad_Jun_G!$A:$A),INDEX(Cad_Jun_G!$A:$A,MATCH(E11,Cad_Jun_G!H:H,-1)+1))))))))))</f>
        <v>Choisir genre</v>
      </c>
      <c r="G11" s="54"/>
      <c r="H11" s="76" t="str" cm="1">
        <f t="array" ref="H11">IF($D11="","Choisir genre",IF(G11="",0,IF(G11="DSQ",1,IF(G11="ABD",1,IF(G11="NC",1,IF(G11="NP",0,IF($D11="F",IF(G11&gt;Cad_Jun_F!I$2,Cad_Jun_F!$A$2,IF(COUNTIF(Cad_Jun_F!I:I,G11)=1,_xlfn.XLOOKUP(G11,Cad_Jun_F!I:I,Cad_Jun_F!$A:$A),INDEX(Cad_Jun_F!$A:$A,MATCH(G11,Cad_Jun_F!I:I,-1)+1))),IF(G11&gt;Cad_Jun_G!I$2,Cad_Jun_G!$A$2,IF(COUNTIF(Cad_Jun_G!I:I,G11)=1,_xlfn.XLOOKUP(G11,Cad_Jun_G!I:I,Cad_Jun_G!$A:$A),INDEX(Cad_Jun_G!$A:$A,MATCH(G11,Cad_Jun_G!I:I,-1)+1))))))))))</f>
        <v>Choisir genre</v>
      </c>
      <c r="I11" s="54"/>
      <c r="J11" s="76" t="str" cm="1">
        <f t="array" ref="J11">IF($D11="","Choisir genre",IF(I11="",0,IF(I11="DSQ",1,IF(I11="ABD",1,IF(I11="NC",1,IF(I11="NP",0,IF($D11="F",IF(I11&gt;Cad_Jun_F!J$2,Cad_Jun_F!$A$2,IF(COUNTIF(Cad_Jun_F!J:J,I11)=1,_xlfn.XLOOKUP(I11,Cad_Jun_F!J:J,Cad_Jun_F!$A:$A),INDEX(Cad_Jun_F!$A:$A,MATCH(I11,Cad_Jun_F!J:J,-1)+1))),IF(I11&gt;Cad_Jun_G!J$2,Cad_Jun_G!$A$2,IF(COUNTIF(Cad_Jun_G!J:J,I11)=1,_xlfn.XLOOKUP(I11,Cad_Jun_G!J:J,Cad_Jun_G!$A:$A),INDEX(Cad_Jun_G!$A:$A,MATCH(I11,Cad_Jun_G!J:J,-1)+1))))))))))</f>
        <v>Choisir genre</v>
      </c>
      <c r="K11" s="54"/>
      <c r="L11" s="76" t="str" cm="1">
        <f t="array" ref="L11">IF($D11="","Choisir genre",IF(K11="",0,IF(K11="DSQ",1,IF(K11="ABD",1,IF(K11="NC",1,IF(K11="NP",0,IF($D11="F",IF(K11&gt;Cad_Jun_F!K$2,Cad_Jun_F!$A$2,IF(COUNTIF(Cad_Jun_F!K:K,K11)=1,_xlfn.XLOOKUP(K11,Cad_Jun_F!K:K,Cad_Jun_F!$A:$A),INDEX(Cad_Jun_F!$A:$A,MATCH(K11,Cad_Jun_F!K:K,-1)+1))),IF(K11&gt;Cad_Jun_G!K$2,Cad_Jun_G!$A$2,IF(COUNTIF(Cad_Jun_G!K:K,K11)=1,_xlfn.XLOOKUP(K11,Cad_Jun_G!K:K,Cad_Jun_G!$A:$A),INDEX(Cad_Jun_G!$A:$A,MATCH(K11,Cad_Jun_G!K:K,-1)+1))))))))))</f>
        <v>Choisir genre</v>
      </c>
      <c r="M11" s="257">
        <f t="shared" si="0"/>
        <v>0</v>
      </c>
      <c r="N11" s="258"/>
      <c r="O11" s="258"/>
      <c r="P11" s="258"/>
      <c r="Q11" s="259"/>
    </row>
    <row r="12" spans="1:17" ht="22.5" customHeight="1" x14ac:dyDescent="0.3">
      <c r="A12" s="42">
        <v>8</v>
      </c>
      <c r="B12" s="107"/>
      <c r="C12" s="96"/>
      <c r="D12" s="47"/>
      <c r="E12" s="49"/>
      <c r="F12" s="76" t="str" cm="1">
        <f t="array" ref="F12">IF($D12="","Choisir genre",IF(E12="",0,IF(E12="DSQ",1,IF(E12="ABD",1,IF(E12="NC",1,IF(E12="NP",0,IF($D12="F",IF(E12&gt;Cad_Jun_F!H$2,Cad_Jun_F!$A$2,IF(COUNTIF(Cad_Jun_F!H:H,E12)=1,_xlfn.XLOOKUP(E12,Cad_Jun_F!H:H,Cad_Jun_F!$A:$A),INDEX(Cad_Jun_F!$A:$A,MATCH(E12,Cad_Jun_F!H:H,-1)+1))),IF(E12&gt;Cad_Jun_G!H$2,Cad_Jun_G!$A$2,IF(COUNTIF(Cad_Jun_G!H:H,E12)=1,_xlfn.XLOOKUP(E12,Cad_Jun_G!H:H,Cad_Jun_G!$A:$A),INDEX(Cad_Jun_G!$A:$A,MATCH(E12,Cad_Jun_G!H:H,-1)+1))))))))))</f>
        <v>Choisir genre</v>
      </c>
      <c r="G12" s="54"/>
      <c r="H12" s="76" t="str" cm="1">
        <f t="array" ref="H12">IF($D12="","Choisir genre",IF(G12="",0,IF(G12="DSQ",1,IF(G12="ABD",1,IF(G12="NC",1,IF(G12="NP",0,IF($D12="F",IF(G12&gt;Cad_Jun_F!I$2,Cad_Jun_F!$A$2,IF(COUNTIF(Cad_Jun_F!I:I,G12)=1,_xlfn.XLOOKUP(G12,Cad_Jun_F!I:I,Cad_Jun_F!$A:$A),INDEX(Cad_Jun_F!$A:$A,MATCH(G12,Cad_Jun_F!I:I,-1)+1))),IF(G12&gt;Cad_Jun_G!I$2,Cad_Jun_G!$A$2,IF(COUNTIF(Cad_Jun_G!I:I,G12)=1,_xlfn.XLOOKUP(G12,Cad_Jun_G!I:I,Cad_Jun_G!$A:$A),INDEX(Cad_Jun_G!$A:$A,MATCH(G12,Cad_Jun_G!I:I,-1)+1))))))))))</f>
        <v>Choisir genre</v>
      </c>
      <c r="I12" s="54"/>
      <c r="J12" s="76" t="str" cm="1">
        <f t="array" ref="J12">IF($D12="","Choisir genre",IF(I12="",0,IF(I12="DSQ",1,IF(I12="ABD",1,IF(I12="NC",1,IF(I12="NP",0,IF($D12="F",IF(I12&gt;Cad_Jun_F!J$2,Cad_Jun_F!$A$2,IF(COUNTIF(Cad_Jun_F!J:J,I12)=1,_xlfn.XLOOKUP(I12,Cad_Jun_F!J:J,Cad_Jun_F!$A:$A),INDEX(Cad_Jun_F!$A:$A,MATCH(I12,Cad_Jun_F!J:J,-1)+1))),IF(I12&gt;Cad_Jun_G!J$2,Cad_Jun_G!$A$2,IF(COUNTIF(Cad_Jun_G!J:J,I12)=1,_xlfn.XLOOKUP(I12,Cad_Jun_G!J:J,Cad_Jun_G!$A:$A),INDEX(Cad_Jun_G!$A:$A,MATCH(I12,Cad_Jun_G!J:J,-1)+1))))))))))</f>
        <v>Choisir genre</v>
      </c>
      <c r="K12" s="54"/>
      <c r="L12" s="76" t="str" cm="1">
        <f t="array" ref="L12">IF($D12="","Choisir genre",IF(K12="",0,IF(K12="DSQ",1,IF(K12="ABD",1,IF(K12="NC",1,IF(K12="NP",0,IF($D12="F",IF(K12&gt;Cad_Jun_F!K$2,Cad_Jun_F!$A$2,IF(COUNTIF(Cad_Jun_F!K:K,K12)=1,_xlfn.XLOOKUP(K12,Cad_Jun_F!K:K,Cad_Jun_F!$A:$A),INDEX(Cad_Jun_F!$A:$A,MATCH(K12,Cad_Jun_F!K:K,-1)+1))),IF(K12&gt;Cad_Jun_G!K$2,Cad_Jun_G!$A$2,IF(COUNTIF(Cad_Jun_G!K:K,K12)=1,_xlfn.XLOOKUP(K12,Cad_Jun_G!K:K,Cad_Jun_G!$A:$A),INDEX(Cad_Jun_G!$A:$A,MATCH(K12,Cad_Jun_G!K:K,-1)+1))))))))))</f>
        <v>Choisir genre</v>
      </c>
      <c r="M12" s="257">
        <f t="shared" si="0"/>
        <v>0</v>
      </c>
      <c r="N12" s="258"/>
      <c r="O12" s="258"/>
      <c r="P12" s="258"/>
      <c r="Q12" s="259"/>
    </row>
    <row r="13" spans="1:17" ht="22.5" customHeight="1" x14ac:dyDescent="0.3">
      <c r="A13" s="42">
        <v>9</v>
      </c>
      <c r="B13" s="107"/>
      <c r="C13" s="96"/>
      <c r="D13" s="47"/>
      <c r="E13" s="49"/>
      <c r="F13" s="76" t="str" cm="1">
        <f t="array" ref="F13">IF($D13="","Choisir genre",IF(E13="",0,IF(E13="DSQ",1,IF(E13="ABD",1,IF(E13="NC",1,IF(E13="NP",0,IF($D13="F",IF(E13&gt;Cad_Jun_F!H$2,Cad_Jun_F!$A$2,IF(COUNTIF(Cad_Jun_F!H:H,E13)=1,_xlfn.XLOOKUP(E13,Cad_Jun_F!H:H,Cad_Jun_F!$A:$A),INDEX(Cad_Jun_F!$A:$A,MATCH(E13,Cad_Jun_F!H:H,-1)+1))),IF(E13&gt;Cad_Jun_G!H$2,Cad_Jun_G!$A$2,IF(COUNTIF(Cad_Jun_G!H:H,E13)=1,_xlfn.XLOOKUP(E13,Cad_Jun_G!H:H,Cad_Jun_G!$A:$A),INDEX(Cad_Jun_G!$A:$A,MATCH(E13,Cad_Jun_G!H:H,-1)+1))))))))))</f>
        <v>Choisir genre</v>
      </c>
      <c r="G13" s="54"/>
      <c r="H13" s="76" t="str" cm="1">
        <f t="array" ref="H13">IF($D13="","Choisir genre",IF(G13="",0,IF(G13="DSQ",1,IF(G13="ABD",1,IF(G13="NC",1,IF(G13="NP",0,IF($D13="F",IF(G13&gt;Cad_Jun_F!I$2,Cad_Jun_F!$A$2,IF(COUNTIF(Cad_Jun_F!I:I,G13)=1,_xlfn.XLOOKUP(G13,Cad_Jun_F!I:I,Cad_Jun_F!$A:$A),INDEX(Cad_Jun_F!$A:$A,MATCH(G13,Cad_Jun_F!I:I,-1)+1))),IF(G13&gt;Cad_Jun_G!I$2,Cad_Jun_G!$A$2,IF(COUNTIF(Cad_Jun_G!I:I,G13)=1,_xlfn.XLOOKUP(G13,Cad_Jun_G!I:I,Cad_Jun_G!$A:$A),INDEX(Cad_Jun_G!$A:$A,MATCH(G13,Cad_Jun_G!I:I,-1)+1))))))))))</f>
        <v>Choisir genre</v>
      </c>
      <c r="I13" s="54"/>
      <c r="J13" s="76" t="str" cm="1">
        <f t="array" ref="J13">IF($D13="","Choisir genre",IF(I13="",0,IF(I13="DSQ",1,IF(I13="ABD",1,IF(I13="NC",1,IF(I13="NP",0,IF($D13="F",IF(I13&gt;Cad_Jun_F!J$2,Cad_Jun_F!$A$2,IF(COUNTIF(Cad_Jun_F!J:J,I13)=1,_xlfn.XLOOKUP(I13,Cad_Jun_F!J:J,Cad_Jun_F!$A:$A),INDEX(Cad_Jun_F!$A:$A,MATCH(I13,Cad_Jun_F!J:J,-1)+1))),IF(I13&gt;Cad_Jun_G!J$2,Cad_Jun_G!$A$2,IF(COUNTIF(Cad_Jun_G!J:J,I13)=1,_xlfn.XLOOKUP(I13,Cad_Jun_G!J:J,Cad_Jun_G!$A:$A),INDEX(Cad_Jun_G!$A:$A,MATCH(I13,Cad_Jun_G!J:J,-1)+1))))))))))</f>
        <v>Choisir genre</v>
      </c>
      <c r="K13" s="54"/>
      <c r="L13" s="76" t="str" cm="1">
        <f t="array" ref="L13">IF($D13="","Choisir genre",IF(K13="",0,IF(K13="DSQ",1,IF(K13="ABD",1,IF(K13="NC",1,IF(K13="NP",0,IF($D13="F",IF(K13&gt;Cad_Jun_F!K$2,Cad_Jun_F!$A$2,IF(COUNTIF(Cad_Jun_F!K:K,K13)=1,_xlfn.XLOOKUP(K13,Cad_Jun_F!K:K,Cad_Jun_F!$A:$A),INDEX(Cad_Jun_F!$A:$A,MATCH(K13,Cad_Jun_F!K:K,-1)+1))),IF(K13&gt;Cad_Jun_G!K$2,Cad_Jun_G!$A$2,IF(COUNTIF(Cad_Jun_G!K:K,K13)=1,_xlfn.XLOOKUP(K13,Cad_Jun_G!K:K,Cad_Jun_G!$A:$A),INDEX(Cad_Jun_G!$A:$A,MATCH(K13,Cad_Jun_G!K:K,-1)+1))))))))))</f>
        <v>Choisir genre</v>
      </c>
      <c r="M13" s="257">
        <f t="shared" si="0"/>
        <v>0</v>
      </c>
      <c r="N13" s="258"/>
      <c r="O13" s="258"/>
      <c r="P13" s="258"/>
      <c r="Q13" s="259"/>
    </row>
    <row r="14" spans="1:17" ht="22.5" customHeight="1" x14ac:dyDescent="0.3">
      <c r="A14" s="42">
        <v>10</v>
      </c>
      <c r="B14" s="107"/>
      <c r="C14" s="96"/>
      <c r="D14" s="47"/>
      <c r="E14" s="49"/>
      <c r="F14" s="76" t="str" cm="1">
        <f t="array" ref="F14">IF($D14="","Choisir genre",IF(E14="",0,IF(E14="DSQ",1,IF(E14="ABD",1,IF(E14="NC",1,IF(E14="NP",0,IF($D14="F",IF(E14&gt;Cad_Jun_F!H$2,Cad_Jun_F!$A$2,IF(COUNTIF(Cad_Jun_F!H:H,E14)=1,_xlfn.XLOOKUP(E14,Cad_Jun_F!H:H,Cad_Jun_F!$A:$A),INDEX(Cad_Jun_F!$A:$A,MATCH(E14,Cad_Jun_F!H:H,-1)+1))),IF(E14&gt;Cad_Jun_G!H$2,Cad_Jun_G!$A$2,IF(COUNTIF(Cad_Jun_G!H:H,E14)=1,_xlfn.XLOOKUP(E14,Cad_Jun_G!H:H,Cad_Jun_G!$A:$A),INDEX(Cad_Jun_G!$A:$A,MATCH(E14,Cad_Jun_G!H:H,-1)+1))))))))))</f>
        <v>Choisir genre</v>
      </c>
      <c r="G14" s="54"/>
      <c r="H14" s="76" t="str" cm="1">
        <f t="array" ref="H14">IF($D14="","Choisir genre",IF(G14="",0,IF(G14="DSQ",1,IF(G14="ABD",1,IF(G14="NC",1,IF(G14="NP",0,IF($D14="F",IF(G14&gt;Cad_Jun_F!I$2,Cad_Jun_F!$A$2,IF(COUNTIF(Cad_Jun_F!I:I,G14)=1,_xlfn.XLOOKUP(G14,Cad_Jun_F!I:I,Cad_Jun_F!$A:$A),INDEX(Cad_Jun_F!$A:$A,MATCH(G14,Cad_Jun_F!I:I,-1)+1))),IF(G14&gt;Cad_Jun_G!I$2,Cad_Jun_G!$A$2,IF(COUNTIF(Cad_Jun_G!I:I,G14)=1,_xlfn.XLOOKUP(G14,Cad_Jun_G!I:I,Cad_Jun_G!$A:$A),INDEX(Cad_Jun_G!$A:$A,MATCH(G14,Cad_Jun_G!I:I,-1)+1))))))))))</f>
        <v>Choisir genre</v>
      </c>
      <c r="I14" s="54"/>
      <c r="J14" s="76" t="str" cm="1">
        <f t="array" ref="J14">IF($D14="","Choisir genre",IF(I14="",0,IF(I14="DSQ",1,IF(I14="ABD",1,IF(I14="NC",1,IF(I14="NP",0,IF($D14="F",IF(I14&gt;Cad_Jun_F!J$2,Cad_Jun_F!$A$2,IF(COUNTIF(Cad_Jun_F!J:J,I14)=1,_xlfn.XLOOKUP(I14,Cad_Jun_F!J:J,Cad_Jun_F!$A:$A),INDEX(Cad_Jun_F!$A:$A,MATCH(I14,Cad_Jun_F!J:J,-1)+1))),IF(I14&gt;Cad_Jun_G!J$2,Cad_Jun_G!$A$2,IF(COUNTIF(Cad_Jun_G!J:J,I14)=1,_xlfn.XLOOKUP(I14,Cad_Jun_G!J:J,Cad_Jun_G!$A:$A),INDEX(Cad_Jun_G!$A:$A,MATCH(I14,Cad_Jun_G!J:J,-1)+1))))))))))</f>
        <v>Choisir genre</v>
      </c>
      <c r="K14" s="54"/>
      <c r="L14" s="76" t="str" cm="1">
        <f t="array" ref="L14">IF($D14="","Choisir genre",IF(K14="",0,IF(K14="DSQ",1,IF(K14="ABD",1,IF(K14="NC",1,IF(K14="NP",0,IF($D14="F",IF(K14&gt;Cad_Jun_F!K$2,Cad_Jun_F!$A$2,IF(COUNTIF(Cad_Jun_F!K:K,K14)=1,_xlfn.XLOOKUP(K14,Cad_Jun_F!K:K,Cad_Jun_F!$A:$A),INDEX(Cad_Jun_F!$A:$A,MATCH(K14,Cad_Jun_F!K:K,-1)+1))),IF(K14&gt;Cad_Jun_G!K$2,Cad_Jun_G!$A$2,IF(COUNTIF(Cad_Jun_G!K:K,K14)=1,_xlfn.XLOOKUP(K14,Cad_Jun_G!K:K,Cad_Jun_G!$A:$A),INDEX(Cad_Jun_G!$A:$A,MATCH(K14,Cad_Jun_G!K:K,-1)+1))))))))))</f>
        <v>Choisir genre</v>
      </c>
      <c r="M14" s="257">
        <f t="shared" si="0"/>
        <v>0</v>
      </c>
      <c r="N14" s="258"/>
      <c r="O14" s="258"/>
      <c r="P14" s="258"/>
      <c r="Q14" s="259"/>
    </row>
    <row r="15" spans="1:17" ht="22.5" customHeight="1" x14ac:dyDescent="0.3">
      <c r="A15" s="42">
        <v>11</v>
      </c>
      <c r="B15" s="107"/>
      <c r="C15" s="96"/>
      <c r="D15" s="47"/>
      <c r="E15" s="49"/>
      <c r="F15" s="76" t="str" cm="1">
        <f t="array" ref="F15">IF($D15="","Choisir genre",IF(E15="",0,IF(E15="DSQ",1,IF(E15="ABD",1,IF(E15="NC",1,IF(E15="NP",0,IF($D15="F",IF(E15&gt;Cad_Jun_F!H$2,Cad_Jun_F!$A$2,IF(COUNTIF(Cad_Jun_F!H:H,E15)=1,_xlfn.XLOOKUP(E15,Cad_Jun_F!H:H,Cad_Jun_F!$A:$A),INDEX(Cad_Jun_F!$A:$A,MATCH(E15,Cad_Jun_F!H:H,-1)+1))),IF(E15&gt;Cad_Jun_G!H$2,Cad_Jun_G!$A$2,IF(COUNTIF(Cad_Jun_G!H:H,E15)=1,_xlfn.XLOOKUP(E15,Cad_Jun_G!H:H,Cad_Jun_G!$A:$A),INDEX(Cad_Jun_G!$A:$A,MATCH(E15,Cad_Jun_G!H:H,-1)+1))))))))))</f>
        <v>Choisir genre</v>
      </c>
      <c r="G15" s="54"/>
      <c r="H15" s="76" t="str" cm="1">
        <f t="array" ref="H15">IF($D15="","Choisir genre",IF(G15="",0,IF(G15="DSQ",1,IF(G15="ABD",1,IF(G15="NC",1,IF(G15="NP",0,IF($D15="F",IF(G15&gt;Cad_Jun_F!I$2,Cad_Jun_F!$A$2,IF(COUNTIF(Cad_Jun_F!I:I,G15)=1,_xlfn.XLOOKUP(G15,Cad_Jun_F!I:I,Cad_Jun_F!$A:$A),INDEX(Cad_Jun_F!$A:$A,MATCH(G15,Cad_Jun_F!I:I,-1)+1))),IF(G15&gt;Cad_Jun_G!I$2,Cad_Jun_G!$A$2,IF(COUNTIF(Cad_Jun_G!I:I,G15)=1,_xlfn.XLOOKUP(G15,Cad_Jun_G!I:I,Cad_Jun_G!$A:$A),INDEX(Cad_Jun_G!$A:$A,MATCH(G15,Cad_Jun_G!I:I,-1)+1))))))))))</f>
        <v>Choisir genre</v>
      </c>
      <c r="I15" s="54"/>
      <c r="J15" s="76" t="str" cm="1">
        <f t="array" ref="J15">IF($D15="","Choisir genre",IF(I15="",0,IF(I15="DSQ",1,IF(I15="ABD",1,IF(I15="NC",1,IF(I15="NP",0,IF($D15="F",IF(I15&gt;Cad_Jun_F!J$2,Cad_Jun_F!$A$2,IF(COUNTIF(Cad_Jun_F!J:J,I15)=1,_xlfn.XLOOKUP(I15,Cad_Jun_F!J:J,Cad_Jun_F!$A:$A),INDEX(Cad_Jun_F!$A:$A,MATCH(I15,Cad_Jun_F!J:J,-1)+1))),IF(I15&gt;Cad_Jun_G!J$2,Cad_Jun_G!$A$2,IF(COUNTIF(Cad_Jun_G!J:J,I15)=1,_xlfn.XLOOKUP(I15,Cad_Jun_G!J:J,Cad_Jun_G!$A:$A),INDEX(Cad_Jun_G!$A:$A,MATCH(I15,Cad_Jun_G!J:J,-1)+1))))))))))</f>
        <v>Choisir genre</v>
      </c>
      <c r="K15" s="54"/>
      <c r="L15" s="76" t="str" cm="1">
        <f t="array" ref="L15">IF($D15="","Choisir genre",IF(K15="",0,IF(K15="DSQ",1,IF(K15="ABD",1,IF(K15="NC",1,IF(K15="NP",0,IF($D15="F",IF(K15&gt;Cad_Jun_F!K$2,Cad_Jun_F!$A$2,IF(COUNTIF(Cad_Jun_F!K:K,K15)=1,_xlfn.XLOOKUP(K15,Cad_Jun_F!K:K,Cad_Jun_F!$A:$A),INDEX(Cad_Jun_F!$A:$A,MATCH(K15,Cad_Jun_F!K:K,-1)+1))),IF(K15&gt;Cad_Jun_G!K$2,Cad_Jun_G!$A$2,IF(COUNTIF(Cad_Jun_G!K:K,K15)=1,_xlfn.XLOOKUP(K15,Cad_Jun_G!K:K,Cad_Jun_G!$A:$A),INDEX(Cad_Jun_G!$A:$A,MATCH(K15,Cad_Jun_G!K:K,-1)+1))))))))))</f>
        <v>Choisir genre</v>
      </c>
      <c r="M15" s="257">
        <f t="shared" si="0"/>
        <v>0</v>
      </c>
      <c r="N15" s="258"/>
      <c r="O15" s="258"/>
      <c r="P15" s="258"/>
      <c r="Q15" s="259"/>
    </row>
    <row r="16" spans="1:17" ht="22.5" customHeight="1" x14ac:dyDescent="0.3">
      <c r="A16" s="42">
        <v>12</v>
      </c>
      <c r="B16" s="107"/>
      <c r="C16" s="96"/>
      <c r="D16" s="47"/>
      <c r="E16" s="49"/>
      <c r="F16" s="76" t="str" cm="1">
        <f t="array" ref="F16">IF($D16="","Choisir genre",IF(E16="",0,IF(E16="DSQ",1,IF(E16="ABD",1,IF(E16="NC",1,IF(E16="NP",0,IF($D16="F",IF(E16&gt;Cad_Jun_F!H$2,Cad_Jun_F!$A$2,IF(COUNTIF(Cad_Jun_F!H:H,E16)=1,_xlfn.XLOOKUP(E16,Cad_Jun_F!H:H,Cad_Jun_F!$A:$A),INDEX(Cad_Jun_F!$A:$A,MATCH(E16,Cad_Jun_F!H:H,-1)+1))),IF(E16&gt;Cad_Jun_G!H$2,Cad_Jun_G!$A$2,IF(COUNTIF(Cad_Jun_G!H:H,E16)=1,_xlfn.XLOOKUP(E16,Cad_Jun_G!H:H,Cad_Jun_G!$A:$A),INDEX(Cad_Jun_G!$A:$A,MATCH(E16,Cad_Jun_G!H:H,-1)+1))))))))))</f>
        <v>Choisir genre</v>
      </c>
      <c r="G16" s="54"/>
      <c r="H16" s="76" t="str" cm="1">
        <f t="array" ref="H16">IF($D16="","Choisir genre",IF(G16="",0,IF(G16="DSQ",1,IF(G16="ABD",1,IF(G16="NC",1,IF(G16="NP",0,IF($D16="F",IF(G16&gt;Cad_Jun_F!I$2,Cad_Jun_F!$A$2,IF(COUNTIF(Cad_Jun_F!I:I,G16)=1,_xlfn.XLOOKUP(G16,Cad_Jun_F!I:I,Cad_Jun_F!$A:$A),INDEX(Cad_Jun_F!$A:$A,MATCH(G16,Cad_Jun_F!I:I,-1)+1))),IF(G16&gt;Cad_Jun_G!I$2,Cad_Jun_G!$A$2,IF(COUNTIF(Cad_Jun_G!I:I,G16)=1,_xlfn.XLOOKUP(G16,Cad_Jun_G!I:I,Cad_Jun_G!$A:$A),INDEX(Cad_Jun_G!$A:$A,MATCH(G16,Cad_Jun_G!I:I,-1)+1))))))))))</f>
        <v>Choisir genre</v>
      </c>
      <c r="I16" s="54"/>
      <c r="J16" s="76" t="str" cm="1">
        <f t="array" ref="J16">IF($D16="","Choisir genre",IF(I16="",0,IF(I16="DSQ",1,IF(I16="ABD",1,IF(I16="NC",1,IF(I16="NP",0,IF($D16="F",IF(I16&gt;Cad_Jun_F!J$2,Cad_Jun_F!$A$2,IF(COUNTIF(Cad_Jun_F!J:J,I16)=1,_xlfn.XLOOKUP(I16,Cad_Jun_F!J:J,Cad_Jun_F!$A:$A),INDEX(Cad_Jun_F!$A:$A,MATCH(I16,Cad_Jun_F!J:J,-1)+1))),IF(I16&gt;Cad_Jun_G!J$2,Cad_Jun_G!$A$2,IF(COUNTIF(Cad_Jun_G!J:J,I16)=1,_xlfn.XLOOKUP(I16,Cad_Jun_G!J:J,Cad_Jun_G!$A:$A),INDEX(Cad_Jun_G!$A:$A,MATCH(I16,Cad_Jun_G!J:J,-1)+1))))))))))</f>
        <v>Choisir genre</v>
      </c>
      <c r="K16" s="54"/>
      <c r="L16" s="76" t="str" cm="1">
        <f t="array" ref="L16">IF($D16="","Choisir genre",IF(K16="",0,IF(K16="DSQ",1,IF(K16="ABD",1,IF(K16="NC",1,IF(K16="NP",0,IF($D16="F",IF(K16&gt;Cad_Jun_F!K$2,Cad_Jun_F!$A$2,IF(COUNTIF(Cad_Jun_F!K:K,K16)=1,_xlfn.XLOOKUP(K16,Cad_Jun_F!K:K,Cad_Jun_F!$A:$A),INDEX(Cad_Jun_F!$A:$A,MATCH(K16,Cad_Jun_F!K:K,-1)+1))),IF(K16&gt;Cad_Jun_G!K$2,Cad_Jun_G!$A$2,IF(COUNTIF(Cad_Jun_G!K:K,K16)=1,_xlfn.XLOOKUP(K16,Cad_Jun_G!K:K,Cad_Jun_G!$A:$A),INDEX(Cad_Jun_G!$A:$A,MATCH(K16,Cad_Jun_G!K:K,-1)+1))))))))))</f>
        <v>Choisir genre</v>
      </c>
      <c r="M16" s="257">
        <f t="shared" si="0"/>
        <v>0</v>
      </c>
      <c r="N16" s="258"/>
      <c r="O16" s="258"/>
      <c r="P16" s="258"/>
      <c r="Q16" s="259"/>
    </row>
    <row r="17" spans="1:17" ht="22.5" customHeight="1" x14ac:dyDescent="0.3">
      <c r="A17" s="42">
        <v>13</v>
      </c>
      <c r="B17" s="107"/>
      <c r="C17" s="96"/>
      <c r="D17" s="47"/>
      <c r="E17" s="49"/>
      <c r="F17" s="76" t="str" cm="1">
        <f t="array" ref="F17">IF($D17="","Choisir genre",IF(E17="",0,IF(E17="DSQ",1,IF(E17="ABD",1,IF(E17="NC",1,IF(E17="NP",0,IF($D17="F",IF(E17&gt;Cad_Jun_F!H$2,Cad_Jun_F!$A$2,IF(COUNTIF(Cad_Jun_F!H:H,E17)=1,_xlfn.XLOOKUP(E17,Cad_Jun_F!H:H,Cad_Jun_F!$A:$A),INDEX(Cad_Jun_F!$A:$A,MATCH(E17,Cad_Jun_F!H:H,-1)+1))),IF(E17&gt;Cad_Jun_G!H$2,Cad_Jun_G!$A$2,IF(COUNTIF(Cad_Jun_G!H:H,E17)=1,_xlfn.XLOOKUP(E17,Cad_Jun_G!H:H,Cad_Jun_G!$A:$A),INDEX(Cad_Jun_G!$A:$A,MATCH(E17,Cad_Jun_G!H:H,-1)+1))))))))))</f>
        <v>Choisir genre</v>
      </c>
      <c r="G17" s="54"/>
      <c r="H17" s="76" t="str" cm="1">
        <f t="array" ref="H17">IF($D17="","Choisir genre",IF(G17="",0,IF(G17="DSQ",1,IF(G17="ABD",1,IF(G17="NC",1,IF(G17="NP",0,IF($D17="F",IF(G17&gt;Cad_Jun_F!I$2,Cad_Jun_F!$A$2,IF(COUNTIF(Cad_Jun_F!I:I,G17)=1,_xlfn.XLOOKUP(G17,Cad_Jun_F!I:I,Cad_Jun_F!$A:$A),INDEX(Cad_Jun_F!$A:$A,MATCH(G17,Cad_Jun_F!I:I,-1)+1))),IF(G17&gt;Cad_Jun_G!I$2,Cad_Jun_G!$A$2,IF(COUNTIF(Cad_Jun_G!I:I,G17)=1,_xlfn.XLOOKUP(G17,Cad_Jun_G!I:I,Cad_Jun_G!$A:$A),INDEX(Cad_Jun_G!$A:$A,MATCH(G17,Cad_Jun_G!I:I,-1)+1))))))))))</f>
        <v>Choisir genre</v>
      </c>
      <c r="I17" s="54"/>
      <c r="J17" s="76" t="str" cm="1">
        <f t="array" ref="J17">IF($D17="","Choisir genre",IF(I17="",0,IF(I17="DSQ",1,IF(I17="ABD",1,IF(I17="NC",1,IF(I17="NP",0,IF($D17="F",IF(I17&gt;Cad_Jun_F!J$2,Cad_Jun_F!$A$2,IF(COUNTIF(Cad_Jun_F!J:J,I17)=1,_xlfn.XLOOKUP(I17,Cad_Jun_F!J:J,Cad_Jun_F!$A:$A),INDEX(Cad_Jun_F!$A:$A,MATCH(I17,Cad_Jun_F!J:J,-1)+1))),IF(I17&gt;Cad_Jun_G!J$2,Cad_Jun_G!$A$2,IF(COUNTIF(Cad_Jun_G!J:J,I17)=1,_xlfn.XLOOKUP(I17,Cad_Jun_G!J:J,Cad_Jun_G!$A:$A),INDEX(Cad_Jun_G!$A:$A,MATCH(I17,Cad_Jun_G!J:J,-1)+1))))))))))</f>
        <v>Choisir genre</v>
      </c>
      <c r="K17" s="54"/>
      <c r="L17" s="76" t="str" cm="1">
        <f t="array" ref="L17">IF($D17="","Choisir genre",IF(K17="",0,IF(K17="DSQ",1,IF(K17="ABD",1,IF(K17="NC",1,IF(K17="NP",0,IF($D17="F",IF(K17&gt;Cad_Jun_F!K$2,Cad_Jun_F!$A$2,IF(COUNTIF(Cad_Jun_F!K:K,K17)=1,_xlfn.XLOOKUP(K17,Cad_Jun_F!K:K,Cad_Jun_F!$A:$A),INDEX(Cad_Jun_F!$A:$A,MATCH(K17,Cad_Jun_F!K:K,-1)+1))),IF(K17&gt;Cad_Jun_G!K$2,Cad_Jun_G!$A$2,IF(COUNTIF(Cad_Jun_G!K:K,K17)=1,_xlfn.XLOOKUP(K17,Cad_Jun_G!K:K,Cad_Jun_G!$A:$A),INDEX(Cad_Jun_G!$A:$A,MATCH(K17,Cad_Jun_G!K:K,-1)+1))))))))))</f>
        <v>Choisir genre</v>
      </c>
      <c r="M17" s="257">
        <f t="shared" si="0"/>
        <v>0</v>
      </c>
      <c r="N17" s="258"/>
      <c r="O17" s="258"/>
      <c r="P17" s="258"/>
      <c r="Q17" s="259"/>
    </row>
    <row r="18" spans="1:17" ht="22.5" customHeight="1" x14ac:dyDescent="0.3">
      <c r="A18" s="42">
        <v>14</v>
      </c>
      <c r="B18" s="107"/>
      <c r="C18" s="96"/>
      <c r="D18" s="47"/>
      <c r="E18" s="49"/>
      <c r="F18" s="76" t="str" cm="1">
        <f t="array" ref="F18">IF($D18="","Choisir genre",IF(E18="",0,IF(E18="DSQ",1,IF(E18="ABD",1,IF(E18="NC",1,IF(E18="NP",0,IF($D18="F",IF(E18&gt;Cad_Jun_F!H$2,Cad_Jun_F!$A$2,IF(COUNTIF(Cad_Jun_F!H:H,E18)=1,_xlfn.XLOOKUP(E18,Cad_Jun_F!H:H,Cad_Jun_F!$A:$A),INDEX(Cad_Jun_F!$A:$A,MATCH(E18,Cad_Jun_F!H:H,-1)+1))),IF(E18&gt;Cad_Jun_G!H$2,Cad_Jun_G!$A$2,IF(COUNTIF(Cad_Jun_G!H:H,E18)=1,_xlfn.XLOOKUP(E18,Cad_Jun_G!H:H,Cad_Jun_G!$A:$A),INDEX(Cad_Jun_G!$A:$A,MATCH(E18,Cad_Jun_G!H:H,-1)+1))))))))))</f>
        <v>Choisir genre</v>
      </c>
      <c r="G18" s="54"/>
      <c r="H18" s="76" t="str" cm="1">
        <f t="array" ref="H18">IF($D18="","Choisir genre",IF(G18="",0,IF(G18="DSQ",1,IF(G18="ABD",1,IF(G18="NC",1,IF(G18="NP",0,IF($D18="F",IF(G18&gt;Cad_Jun_F!I$2,Cad_Jun_F!$A$2,IF(COUNTIF(Cad_Jun_F!I:I,G18)=1,_xlfn.XLOOKUP(G18,Cad_Jun_F!I:I,Cad_Jun_F!$A:$A),INDEX(Cad_Jun_F!$A:$A,MATCH(G18,Cad_Jun_F!I:I,-1)+1))),IF(G18&gt;Cad_Jun_G!I$2,Cad_Jun_G!$A$2,IF(COUNTIF(Cad_Jun_G!I:I,G18)=1,_xlfn.XLOOKUP(G18,Cad_Jun_G!I:I,Cad_Jun_G!$A:$A),INDEX(Cad_Jun_G!$A:$A,MATCH(G18,Cad_Jun_G!I:I,-1)+1))))))))))</f>
        <v>Choisir genre</v>
      </c>
      <c r="I18" s="54"/>
      <c r="J18" s="76" t="str" cm="1">
        <f t="array" ref="J18">IF($D18="","Choisir genre",IF(I18="",0,IF(I18="DSQ",1,IF(I18="ABD",1,IF(I18="NC",1,IF(I18="NP",0,IF($D18="F",IF(I18&gt;Cad_Jun_F!J$2,Cad_Jun_F!$A$2,IF(COUNTIF(Cad_Jun_F!J:J,I18)=1,_xlfn.XLOOKUP(I18,Cad_Jun_F!J:J,Cad_Jun_F!$A:$A),INDEX(Cad_Jun_F!$A:$A,MATCH(I18,Cad_Jun_F!J:J,-1)+1))),IF(I18&gt;Cad_Jun_G!J$2,Cad_Jun_G!$A$2,IF(COUNTIF(Cad_Jun_G!J:J,I18)=1,_xlfn.XLOOKUP(I18,Cad_Jun_G!J:J,Cad_Jun_G!$A:$A),INDEX(Cad_Jun_G!$A:$A,MATCH(I18,Cad_Jun_G!J:J,-1)+1))))))))))</f>
        <v>Choisir genre</v>
      </c>
      <c r="K18" s="54"/>
      <c r="L18" s="76" t="str" cm="1">
        <f t="array" ref="L18">IF($D18="","Choisir genre",IF(K18="",0,IF(K18="DSQ",1,IF(K18="ABD",1,IF(K18="NC",1,IF(K18="NP",0,IF($D18="F",IF(K18&gt;Cad_Jun_F!K$2,Cad_Jun_F!$A$2,IF(COUNTIF(Cad_Jun_F!K:K,K18)=1,_xlfn.XLOOKUP(K18,Cad_Jun_F!K:K,Cad_Jun_F!$A:$A),INDEX(Cad_Jun_F!$A:$A,MATCH(K18,Cad_Jun_F!K:K,-1)+1))),IF(K18&gt;Cad_Jun_G!K$2,Cad_Jun_G!$A$2,IF(COUNTIF(Cad_Jun_G!K:K,K18)=1,_xlfn.XLOOKUP(K18,Cad_Jun_G!K:K,Cad_Jun_G!$A:$A),INDEX(Cad_Jun_G!$A:$A,MATCH(K18,Cad_Jun_G!K:K,-1)+1))))))))))</f>
        <v>Choisir genre</v>
      </c>
      <c r="M18" s="257">
        <f t="shared" si="0"/>
        <v>0</v>
      </c>
      <c r="N18" s="258"/>
      <c r="O18" s="258"/>
      <c r="P18" s="258"/>
      <c r="Q18" s="259"/>
    </row>
    <row r="19" spans="1:17" ht="22.5" customHeight="1" x14ac:dyDescent="0.3">
      <c r="A19" s="42">
        <v>15</v>
      </c>
      <c r="B19" s="107"/>
      <c r="C19" s="96"/>
      <c r="D19" s="47"/>
      <c r="E19" s="49"/>
      <c r="F19" s="76" t="str" cm="1">
        <f t="array" ref="F19">IF($D19="","Choisir genre",IF(E19="",0,IF(E19="DSQ",1,IF(E19="ABD",1,IF(E19="NC",1,IF(E19="NP",0,IF($D19="F",IF(E19&gt;Cad_Jun_F!H$2,Cad_Jun_F!$A$2,IF(COUNTIF(Cad_Jun_F!H:H,E19)=1,_xlfn.XLOOKUP(E19,Cad_Jun_F!H:H,Cad_Jun_F!$A:$A),INDEX(Cad_Jun_F!$A:$A,MATCH(E19,Cad_Jun_F!H:H,-1)+1))),IF(E19&gt;Cad_Jun_G!H$2,Cad_Jun_G!$A$2,IF(COUNTIF(Cad_Jun_G!H:H,E19)=1,_xlfn.XLOOKUP(E19,Cad_Jun_G!H:H,Cad_Jun_G!$A:$A),INDEX(Cad_Jun_G!$A:$A,MATCH(E19,Cad_Jun_G!H:H,-1)+1))))))))))</f>
        <v>Choisir genre</v>
      </c>
      <c r="G19" s="54"/>
      <c r="H19" s="76" t="str" cm="1">
        <f t="array" ref="H19">IF($D19="","Choisir genre",IF(G19="",0,IF(G19="DSQ",1,IF(G19="ABD",1,IF(G19="NC",1,IF(G19="NP",0,IF($D19="F",IF(G19&gt;Cad_Jun_F!I$2,Cad_Jun_F!$A$2,IF(COUNTIF(Cad_Jun_F!I:I,G19)=1,_xlfn.XLOOKUP(G19,Cad_Jun_F!I:I,Cad_Jun_F!$A:$A),INDEX(Cad_Jun_F!$A:$A,MATCH(G19,Cad_Jun_F!I:I,-1)+1))),IF(G19&gt;Cad_Jun_G!I$2,Cad_Jun_G!$A$2,IF(COUNTIF(Cad_Jun_G!I:I,G19)=1,_xlfn.XLOOKUP(G19,Cad_Jun_G!I:I,Cad_Jun_G!$A:$A),INDEX(Cad_Jun_G!$A:$A,MATCH(G19,Cad_Jun_G!I:I,-1)+1))))))))))</f>
        <v>Choisir genre</v>
      </c>
      <c r="I19" s="54"/>
      <c r="J19" s="76" t="str" cm="1">
        <f t="array" ref="J19">IF($D19="","Choisir genre",IF(I19="",0,IF(I19="DSQ",1,IF(I19="ABD",1,IF(I19="NC",1,IF(I19="NP",0,IF($D19="F",IF(I19&gt;Cad_Jun_F!J$2,Cad_Jun_F!$A$2,IF(COUNTIF(Cad_Jun_F!J:J,I19)=1,_xlfn.XLOOKUP(I19,Cad_Jun_F!J:J,Cad_Jun_F!$A:$A),INDEX(Cad_Jun_F!$A:$A,MATCH(I19,Cad_Jun_F!J:J,-1)+1))),IF(I19&gt;Cad_Jun_G!J$2,Cad_Jun_G!$A$2,IF(COUNTIF(Cad_Jun_G!J:J,I19)=1,_xlfn.XLOOKUP(I19,Cad_Jun_G!J:J,Cad_Jun_G!$A:$A),INDEX(Cad_Jun_G!$A:$A,MATCH(I19,Cad_Jun_G!J:J,-1)+1))))))))))</f>
        <v>Choisir genre</v>
      </c>
      <c r="K19" s="54"/>
      <c r="L19" s="76" t="str" cm="1">
        <f t="array" ref="L19">IF($D19="","Choisir genre",IF(K19="",0,IF(K19="DSQ",1,IF(K19="ABD",1,IF(K19="NC",1,IF(K19="NP",0,IF($D19="F",IF(K19&gt;Cad_Jun_F!K$2,Cad_Jun_F!$A$2,IF(COUNTIF(Cad_Jun_F!K:K,K19)=1,_xlfn.XLOOKUP(K19,Cad_Jun_F!K:K,Cad_Jun_F!$A:$A),INDEX(Cad_Jun_F!$A:$A,MATCH(K19,Cad_Jun_F!K:K,-1)+1))),IF(K19&gt;Cad_Jun_G!K$2,Cad_Jun_G!$A$2,IF(COUNTIF(Cad_Jun_G!K:K,K19)=1,_xlfn.XLOOKUP(K19,Cad_Jun_G!K:K,Cad_Jun_G!$A:$A),INDEX(Cad_Jun_G!$A:$A,MATCH(K19,Cad_Jun_G!K:K,-1)+1))))))))))</f>
        <v>Choisir genre</v>
      </c>
      <c r="M19" s="257">
        <f t="shared" si="0"/>
        <v>0</v>
      </c>
      <c r="N19" s="258"/>
      <c r="O19" s="258"/>
      <c r="P19" s="258"/>
      <c r="Q19" s="259"/>
    </row>
    <row r="20" spans="1:17" ht="22.5" customHeight="1" x14ac:dyDescent="0.3">
      <c r="A20" s="42">
        <v>16</v>
      </c>
      <c r="B20" s="107"/>
      <c r="C20" s="96"/>
      <c r="D20" s="47"/>
      <c r="E20" s="49"/>
      <c r="F20" s="76" t="str" cm="1">
        <f t="array" ref="F20">IF($D20="","Choisir genre",IF(E20="",0,IF(E20="DSQ",1,IF(E20="ABD",1,IF(E20="NC",1,IF(E20="NP",0,IF($D20="F",IF(E20&gt;Cad_Jun_F!H$2,Cad_Jun_F!$A$2,IF(COUNTIF(Cad_Jun_F!H:H,E20)=1,_xlfn.XLOOKUP(E20,Cad_Jun_F!H:H,Cad_Jun_F!$A:$A),INDEX(Cad_Jun_F!$A:$A,MATCH(E20,Cad_Jun_F!H:H,-1)+1))),IF(E20&gt;Cad_Jun_G!H$2,Cad_Jun_G!$A$2,IF(COUNTIF(Cad_Jun_G!H:H,E20)=1,_xlfn.XLOOKUP(E20,Cad_Jun_G!H:H,Cad_Jun_G!$A:$A),INDEX(Cad_Jun_G!$A:$A,MATCH(E20,Cad_Jun_G!H:H,-1)+1))))))))))</f>
        <v>Choisir genre</v>
      </c>
      <c r="G20" s="54"/>
      <c r="H20" s="76" t="str" cm="1">
        <f t="array" ref="H20">IF($D20="","Choisir genre",IF(G20="",0,IF(G20="DSQ",1,IF(G20="ABD",1,IF(G20="NC",1,IF(G20="NP",0,IF($D20="F",IF(G20&gt;Cad_Jun_F!I$2,Cad_Jun_F!$A$2,IF(COUNTIF(Cad_Jun_F!I:I,G20)=1,_xlfn.XLOOKUP(G20,Cad_Jun_F!I:I,Cad_Jun_F!$A:$A),INDEX(Cad_Jun_F!$A:$A,MATCH(G20,Cad_Jun_F!I:I,-1)+1))),IF(G20&gt;Cad_Jun_G!I$2,Cad_Jun_G!$A$2,IF(COUNTIF(Cad_Jun_G!I:I,G20)=1,_xlfn.XLOOKUP(G20,Cad_Jun_G!I:I,Cad_Jun_G!$A:$A),INDEX(Cad_Jun_G!$A:$A,MATCH(G20,Cad_Jun_G!I:I,-1)+1))))))))))</f>
        <v>Choisir genre</v>
      </c>
      <c r="I20" s="54"/>
      <c r="J20" s="76" t="str" cm="1">
        <f t="array" ref="J20">IF($D20="","Choisir genre",IF(I20="",0,IF(I20="DSQ",1,IF(I20="ABD",1,IF(I20="NC",1,IF(I20="NP",0,IF($D20="F",IF(I20&gt;Cad_Jun_F!J$2,Cad_Jun_F!$A$2,IF(COUNTIF(Cad_Jun_F!J:J,I20)=1,_xlfn.XLOOKUP(I20,Cad_Jun_F!J:J,Cad_Jun_F!$A:$A),INDEX(Cad_Jun_F!$A:$A,MATCH(I20,Cad_Jun_F!J:J,-1)+1))),IF(I20&gt;Cad_Jun_G!J$2,Cad_Jun_G!$A$2,IF(COUNTIF(Cad_Jun_G!J:J,I20)=1,_xlfn.XLOOKUP(I20,Cad_Jun_G!J:J,Cad_Jun_G!$A:$A),INDEX(Cad_Jun_G!$A:$A,MATCH(I20,Cad_Jun_G!J:J,-1)+1))))))))))</f>
        <v>Choisir genre</v>
      </c>
      <c r="K20" s="54"/>
      <c r="L20" s="76" t="str" cm="1">
        <f t="array" ref="L20">IF($D20="","Choisir genre",IF(K20="",0,IF(K20="DSQ",1,IF(K20="ABD",1,IF(K20="NC",1,IF(K20="NP",0,IF($D20="F",IF(K20&gt;Cad_Jun_F!K$2,Cad_Jun_F!$A$2,IF(COUNTIF(Cad_Jun_F!K:K,K20)=1,_xlfn.XLOOKUP(K20,Cad_Jun_F!K:K,Cad_Jun_F!$A:$A),INDEX(Cad_Jun_F!$A:$A,MATCH(K20,Cad_Jun_F!K:K,-1)+1))),IF(K20&gt;Cad_Jun_G!K$2,Cad_Jun_G!$A$2,IF(COUNTIF(Cad_Jun_G!K:K,K20)=1,_xlfn.XLOOKUP(K20,Cad_Jun_G!K:K,Cad_Jun_G!$A:$A),INDEX(Cad_Jun_G!$A:$A,MATCH(K20,Cad_Jun_G!K:K,-1)+1))))))))))</f>
        <v>Choisir genre</v>
      </c>
      <c r="M20" s="257">
        <f t="shared" si="0"/>
        <v>0</v>
      </c>
      <c r="N20" s="258"/>
      <c r="O20" s="258"/>
      <c r="P20" s="258"/>
      <c r="Q20" s="259"/>
    </row>
    <row r="21" spans="1:17" ht="22.5" customHeight="1" x14ac:dyDescent="0.3">
      <c r="A21" s="42">
        <v>17</v>
      </c>
      <c r="B21" s="107"/>
      <c r="C21" s="96"/>
      <c r="D21" s="47"/>
      <c r="E21" s="49"/>
      <c r="F21" s="76" t="str" cm="1">
        <f t="array" ref="F21">IF($D21="","Choisir genre",IF(E21="",0,IF(E21="DSQ",1,IF(E21="ABD",1,IF(E21="NC",1,IF(E21="NP",0,IF($D21="F",IF(E21&gt;Cad_Jun_F!H$2,Cad_Jun_F!$A$2,IF(COUNTIF(Cad_Jun_F!H:H,E21)=1,_xlfn.XLOOKUP(E21,Cad_Jun_F!H:H,Cad_Jun_F!$A:$A),INDEX(Cad_Jun_F!$A:$A,MATCH(E21,Cad_Jun_F!H:H,-1)+1))),IF(E21&gt;Cad_Jun_G!H$2,Cad_Jun_G!$A$2,IF(COUNTIF(Cad_Jun_G!H:H,E21)=1,_xlfn.XLOOKUP(E21,Cad_Jun_G!H:H,Cad_Jun_G!$A:$A),INDEX(Cad_Jun_G!$A:$A,MATCH(E21,Cad_Jun_G!H:H,-1)+1))))))))))</f>
        <v>Choisir genre</v>
      </c>
      <c r="G21" s="54"/>
      <c r="H21" s="76" t="str" cm="1">
        <f t="array" ref="H21">IF($D21="","Choisir genre",IF(G21="",0,IF(G21="DSQ",1,IF(G21="ABD",1,IF(G21="NC",1,IF(G21="NP",0,IF($D21="F",IF(G21&gt;Cad_Jun_F!I$2,Cad_Jun_F!$A$2,IF(COUNTIF(Cad_Jun_F!I:I,G21)=1,_xlfn.XLOOKUP(G21,Cad_Jun_F!I:I,Cad_Jun_F!$A:$A),INDEX(Cad_Jun_F!$A:$A,MATCH(G21,Cad_Jun_F!I:I,-1)+1))),IF(G21&gt;Cad_Jun_G!I$2,Cad_Jun_G!$A$2,IF(COUNTIF(Cad_Jun_G!I:I,G21)=1,_xlfn.XLOOKUP(G21,Cad_Jun_G!I:I,Cad_Jun_G!$A:$A),INDEX(Cad_Jun_G!$A:$A,MATCH(G21,Cad_Jun_G!I:I,-1)+1))))))))))</f>
        <v>Choisir genre</v>
      </c>
      <c r="I21" s="54"/>
      <c r="J21" s="76" t="str" cm="1">
        <f t="array" ref="J21">IF($D21="","Choisir genre",IF(I21="",0,IF(I21="DSQ",1,IF(I21="ABD",1,IF(I21="NC",1,IF(I21="NP",0,IF($D21="F",IF(I21&gt;Cad_Jun_F!J$2,Cad_Jun_F!$A$2,IF(COUNTIF(Cad_Jun_F!J:J,I21)=1,_xlfn.XLOOKUP(I21,Cad_Jun_F!J:J,Cad_Jun_F!$A:$A),INDEX(Cad_Jun_F!$A:$A,MATCH(I21,Cad_Jun_F!J:J,-1)+1))),IF(I21&gt;Cad_Jun_G!J$2,Cad_Jun_G!$A$2,IF(COUNTIF(Cad_Jun_G!J:J,I21)=1,_xlfn.XLOOKUP(I21,Cad_Jun_G!J:J,Cad_Jun_G!$A:$A),INDEX(Cad_Jun_G!$A:$A,MATCH(I21,Cad_Jun_G!J:J,-1)+1))))))))))</f>
        <v>Choisir genre</v>
      </c>
      <c r="K21" s="54"/>
      <c r="L21" s="76" t="str" cm="1">
        <f t="array" ref="L21">IF($D21="","Choisir genre",IF(K21="",0,IF(K21="DSQ",1,IF(K21="ABD",1,IF(K21="NC",1,IF(K21="NP",0,IF($D21="F",IF(K21&gt;Cad_Jun_F!K$2,Cad_Jun_F!$A$2,IF(COUNTIF(Cad_Jun_F!K:K,K21)=1,_xlfn.XLOOKUP(K21,Cad_Jun_F!K:K,Cad_Jun_F!$A:$A),INDEX(Cad_Jun_F!$A:$A,MATCH(K21,Cad_Jun_F!K:K,-1)+1))),IF(K21&gt;Cad_Jun_G!K$2,Cad_Jun_G!$A$2,IF(COUNTIF(Cad_Jun_G!K:K,K21)=1,_xlfn.XLOOKUP(K21,Cad_Jun_G!K:K,Cad_Jun_G!$A:$A),INDEX(Cad_Jun_G!$A:$A,MATCH(K21,Cad_Jun_G!K:K,-1)+1))))))))))</f>
        <v>Choisir genre</v>
      </c>
      <c r="M21" s="257">
        <f t="shared" si="0"/>
        <v>0</v>
      </c>
      <c r="N21" s="258"/>
      <c r="O21" s="258"/>
      <c r="P21" s="258"/>
      <c r="Q21" s="259"/>
    </row>
    <row r="22" spans="1:17" ht="22.5" customHeight="1" x14ac:dyDescent="0.3">
      <c r="A22" s="42">
        <v>18</v>
      </c>
      <c r="B22" s="107"/>
      <c r="C22" s="96"/>
      <c r="D22" s="47"/>
      <c r="E22" s="49"/>
      <c r="F22" s="76" t="str" cm="1">
        <f t="array" ref="F22">IF($D22="","Choisir genre",IF(E22="",0,IF(E22="DSQ",1,IF(E22="ABD",1,IF(E22="NC",1,IF(E22="NP",0,IF($D22="F",IF(E22&gt;Cad_Jun_F!H$2,Cad_Jun_F!$A$2,IF(COUNTIF(Cad_Jun_F!H:H,E22)=1,_xlfn.XLOOKUP(E22,Cad_Jun_F!H:H,Cad_Jun_F!$A:$A),INDEX(Cad_Jun_F!$A:$A,MATCH(E22,Cad_Jun_F!H:H,-1)+1))),IF(E22&gt;Cad_Jun_G!H$2,Cad_Jun_G!$A$2,IF(COUNTIF(Cad_Jun_G!H:H,E22)=1,_xlfn.XLOOKUP(E22,Cad_Jun_G!H:H,Cad_Jun_G!$A:$A),INDEX(Cad_Jun_G!$A:$A,MATCH(E22,Cad_Jun_G!H:H,-1)+1))))))))))</f>
        <v>Choisir genre</v>
      </c>
      <c r="G22" s="54"/>
      <c r="H22" s="76" t="str" cm="1">
        <f t="array" ref="H22">IF($D22="","Choisir genre",IF(G22="",0,IF(G22="DSQ",1,IF(G22="ABD",1,IF(G22="NC",1,IF(G22="NP",0,IF($D22="F",IF(G22&gt;Cad_Jun_F!I$2,Cad_Jun_F!$A$2,IF(COUNTIF(Cad_Jun_F!I:I,G22)=1,_xlfn.XLOOKUP(G22,Cad_Jun_F!I:I,Cad_Jun_F!$A:$A),INDEX(Cad_Jun_F!$A:$A,MATCH(G22,Cad_Jun_F!I:I,-1)+1))),IF(G22&gt;Cad_Jun_G!I$2,Cad_Jun_G!$A$2,IF(COUNTIF(Cad_Jun_G!I:I,G22)=1,_xlfn.XLOOKUP(G22,Cad_Jun_G!I:I,Cad_Jun_G!$A:$A),INDEX(Cad_Jun_G!$A:$A,MATCH(G22,Cad_Jun_G!I:I,-1)+1))))))))))</f>
        <v>Choisir genre</v>
      </c>
      <c r="I22" s="54"/>
      <c r="J22" s="76" t="str" cm="1">
        <f t="array" ref="J22">IF($D22="","Choisir genre",IF(I22="",0,IF(I22="DSQ",1,IF(I22="ABD",1,IF(I22="NC",1,IF(I22="NP",0,IF($D22="F",IF(I22&gt;Cad_Jun_F!J$2,Cad_Jun_F!$A$2,IF(COUNTIF(Cad_Jun_F!J:J,I22)=1,_xlfn.XLOOKUP(I22,Cad_Jun_F!J:J,Cad_Jun_F!$A:$A),INDEX(Cad_Jun_F!$A:$A,MATCH(I22,Cad_Jun_F!J:J,-1)+1))),IF(I22&gt;Cad_Jun_G!J$2,Cad_Jun_G!$A$2,IF(COUNTIF(Cad_Jun_G!J:J,I22)=1,_xlfn.XLOOKUP(I22,Cad_Jun_G!J:J,Cad_Jun_G!$A:$A),INDEX(Cad_Jun_G!$A:$A,MATCH(I22,Cad_Jun_G!J:J,-1)+1))))))))))</f>
        <v>Choisir genre</v>
      </c>
      <c r="K22" s="54"/>
      <c r="L22" s="76" t="str" cm="1">
        <f t="array" ref="L22">IF($D22="","Choisir genre",IF(K22="",0,IF(K22="DSQ",1,IF(K22="ABD",1,IF(K22="NC",1,IF(K22="NP",0,IF($D22="F",IF(K22&gt;Cad_Jun_F!K$2,Cad_Jun_F!$A$2,IF(COUNTIF(Cad_Jun_F!K:K,K22)=1,_xlfn.XLOOKUP(K22,Cad_Jun_F!K:K,Cad_Jun_F!$A:$A),INDEX(Cad_Jun_F!$A:$A,MATCH(K22,Cad_Jun_F!K:K,-1)+1))),IF(K22&gt;Cad_Jun_G!K$2,Cad_Jun_G!$A$2,IF(COUNTIF(Cad_Jun_G!K:K,K22)=1,_xlfn.XLOOKUP(K22,Cad_Jun_G!K:K,Cad_Jun_G!$A:$A),INDEX(Cad_Jun_G!$A:$A,MATCH(K22,Cad_Jun_G!K:K,-1)+1))))))))))</f>
        <v>Choisir genre</v>
      </c>
      <c r="M22" s="257">
        <f t="shared" si="0"/>
        <v>0</v>
      </c>
      <c r="N22" s="258"/>
      <c r="O22" s="258"/>
      <c r="P22" s="258"/>
      <c r="Q22" s="259"/>
    </row>
    <row r="23" spans="1:17" ht="22.5" customHeight="1" x14ac:dyDescent="0.3">
      <c r="A23" s="42">
        <v>19</v>
      </c>
      <c r="B23" s="107"/>
      <c r="C23" s="96"/>
      <c r="D23" s="47"/>
      <c r="E23" s="49"/>
      <c r="F23" s="76" t="str" cm="1">
        <f t="array" ref="F23">IF($D23="","Choisir genre",IF(E23="",0,IF(E23="DSQ",1,IF(E23="ABD",1,IF(E23="NC",1,IF(E23="NP",0,IF($D23="F",IF(E23&gt;Cad_Jun_F!H$2,Cad_Jun_F!$A$2,IF(COUNTIF(Cad_Jun_F!H:H,E23)=1,_xlfn.XLOOKUP(E23,Cad_Jun_F!H:H,Cad_Jun_F!$A:$A),INDEX(Cad_Jun_F!$A:$A,MATCH(E23,Cad_Jun_F!H:H,-1)+1))),IF(E23&gt;Cad_Jun_G!H$2,Cad_Jun_G!$A$2,IF(COUNTIF(Cad_Jun_G!H:H,E23)=1,_xlfn.XLOOKUP(E23,Cad_Jun_G!H:H,Cad_Jun_G!$A:$A),INDEX(Cad_Jun_G!$A:$A,MATCH(E23,Cad_Jun_G!H:H,-1)+1))))))))))</f>
        <v>Choisir genre</v>
      </c>
      <c r="G23" s="54"/>
      <c r="H23" s="76" t="str" cm="1">
        <f t="array" ref="H23">IF($D23="","Choisir genre",IF(G23="",0,IF(G23="DSQ",1,IF(G23="ABD",1,IF(G23="NC",1,IF(G23="NP",0,IF($D23="F",IF(G23&gt;Cad_Jun_F!I$2,Cad_Jun_F!$A$2,IF(COUNTIF(Cad_Jun_F!I:I,G23)=1,_xlfn.XLOOKUP(G23,Cad_Jun_F!I:I,Cad_Jun_F!$A:$A),INDEX(Cad_Jun_F!$A:$A,MATCH(G23,Cad_Jun_F!I:I,-1)+1))),IF(G23&gt;Cad_Jun_G!I$2,Cad_Jun_G!$A$2,IF(COUNTIF(Cad_Jun_G!I:I,G23)=1,_xlfn.XLOOKUP(G23,Cad_Jun_G!I:I,Cad_Jun_G!$A:$A),INDEX(Cad_Jun_G!$A:$A,MATCH(G23,Cad_Jun_G!I:I,-1)+1))))))))))</f>
        <v>Choisir genre</v>
      </c>
      <c r="I23" s="54"/>
      <c r="J23" s="76" t="str" cm="1">
        <f t="array" ref="J23">IF($D23="","Choisir genre",IF(I23="",0,IF(I23="DSQ",1,IF(I23="ABD",1,IF(I23="NC",1,IF(I23="NP",0,IF($D23="F",IF(I23&gt;Cad_Jun_F!J$2,Cad_Jun_F!$A$2,IF(COUNTIF(Cad_Jun_F!J:J,I23)=1,_xlfn.XLOOKUP(I23,Cad_Jun_F!J:J,Cad_Jun_F!$A:$A),INDEX(Cad_Jun_F!$A:$A,MATCH(I23,Cad_Jun_F!J:J,-1)+1))),IF(I23&gt;Cad_Jun_G!J$2,Cad_Jun_G!$A$2,IF(COUNTIF(Cad_Jun_G!J:J,I23)=1,_xlfn.XLOOKUP(I23,Cad_Jun_G!J:J,Cad_Jun_G!$A:$A),INDEX(Cad_Jun_G!$A:$A,MATCH(I23,Cad_Jun_G!J:J,-1)+1))))))))))</f>
        <v>Choisir genre</v>
      </c>
      <c r="K23" s="54"/>
      <c r="L23" s="76" t="str" cm="1">
        <f t="array" ref="L23">IF($D23="","Choisir genre",IF(K23="",0,IF(K23="DSQ",1,IF(K23="ABD",1,IF(K23="NC",1,IF(K23="NP",0,IF($D23="F",IF(K23&gt;Cad_Jun_F!K$2,Cad_Jun_F!$A$2,IF(COUNTIF(Cad_Jun_F!K:K,K23)=1,_xlfn.XLOOKUP(K23,Cad_Jun_F!K:K,Cad_Jun_F!$A:$A),INDEX(Cad_Jun_F!$A:$A,MATCH(K23,Cad_Jun_F!K:K,-1)+1))),IF(K23&gt;Cad_Jun_G!K$2,Cad_Jun_G!$A$2,IF(COUNTIF(Cad_Jun_G!K:K,K23)=1,_xlfn.XLOOKUP(K23,Cad_Jun_G!K:K,Cad_Jun_G!$A:$A),INDEX(Cad_Jun_G!$A:$A,MATCH(K23,Cad_Jun_G!K:K,-1)+1))))))))))</f>
        <v>Choisir genre</v>
      </c>
      <c r="M23" s="257">
        <f t="shared" si="0"/>
        <v>0</v>
      </c>
      <c r="N23" s="258"/>
      <c r="O23" s="258"/>
      <c r="P23" s="258"/>
      <c r="Q23" s="259"/>
    </row>
    <row r="24" spans="1:17" ht="22.5" customHeight="1" x14ac:dyDescent="0.3">
      <c r="A24" s="42">
        <v>20</v>
      </c>
      <c r="B24" s="107"/>
      <c r="C24" s="96"/>
      <c r="D24" s="47"/>
      <c r="E24" s="49"/>
      <c r="F24" s="76" t="str" cm="1">
        <f t="array" ref="F24">IF($D24="","Choisir genre",IF(E24="",0,IF(E24="DSQ",1,IF(E24="ABD",1,IF(E24="NC",1,IF(E24="NP",0,IF($D24="F",IF(E24&gt;Cad_Jun_F!H$2,Cad_Jun_F!$A$2,IF(COUNTIF(Cad_Jun_F!H:H,E24)=1,_xlfn.XLOOKUP(E24,Cad_Jun_F!H:H,Cad_Jun_F!$A:$A),INDEX(Cad_Jun_F!$A:$A,MATCH(E24,Cad_Jun_F!H:H,-1)+1))),IF(E24&gt;Cad_Jun_G!H$2,Cad_Jun_G!$A$2,IF(COUNTIF(Cad_Jun_G!H:H,E24)=1,_xlfn.XLOOKUP(E24,Cad_Jun_G!H:H,Cad_Jun_G!$A:$A),INDEX(Cad_Jun_G!$A:$A,MATCH(E24,Cad_Jun_G!H:H,-1)+1))))))))))</f>
        <v>Choisir genre</v>
      </c>
      <c r="G24" s="54"/>
      <c r="H24" s="76" t="str" cm="1">
        <f t="array" ref="H24">IF($D24="","Choisir genre",IF(G24="",0,IF(G24="DSQ",1,IF(G24="ABD",1,IF(G24="NC",1,IF(G24="NP",0,IF($D24="F",IF(G24&gt;Cad_Jun_F!I$2,Cad_Jun_F!$A$2,IF(COUNTIF(Cad_Jun_F!I:I,G24)=1,_xlfn.XLOOKUP(G24,Cad_Jun_F!I:I,Cad_Jun_F!$A:$A),INDEX(Cad_Jun_F!$A:$A,MATCH(G24,Cad_Jun_F!I:I,-1)+1))),IF(G24&gt;Cad_Jun_G!I$2,Cad_Jun_G!$A$2,IF(COUNTIF(Cad_Jun_G!I:I,G24)=1,_xlfn.XLOOKUP(G24,Cad_Jun_G!I:I,Cad_Jun_G!$A:$A),INDEX(Cad_Jun_G!$A:$A,MATCH(G24,Cad_Jun_G!I:I,-1)+1))))))))))</f>
        <v>Choisir genre</v>
      </c>
      <c r="I24" s="54"/>
      <c r="J24" s="76" t="str" cm="1">
        <f t="array" ref="J24">IF($D24="","Choisir genre",IF(I24="",0,IF(I24="DSQ",1,IF(I24="ABD",1,IF(I24="NC",1,IF(I24="NP",0,IF($D24="F",IF(I24&gt;Cad_Jun_F!J$2,Cad_Jun_F!$A$2,IF(COUNTIF(Cad_Jun_F!J:J,I24)=1,_xlfn.XLOOKUP(I24,Cad_Jun_F!J:J,Cad_Jun_F!$A:$A),INDEX(Cad_Jun_F!$A:$A,MATCH(I24,Cad_Jun_F!J:J,-1)+1))),IF(I24&gt;Cad_Jun_G!J$2,Cad_Jun_G!$A$2,IF(COUNTIF(Cad_Jun_G!J:J,I24)=1,_xlfn.XLOOKUP(I24,Cad_Jun_G!J:J,Cad_Jun_G!$A:$A),INDEX(Cad_Jun_G!$A:$A,MATCH(I24,Cad_Jun_G!J:J,-1)+1))))))))))</f>
        <v>Choisir genre</v>
      </c>
      <c r="K24" s="54"/>
      <c r="L24" s="76" t="str" cm="1">
        <f t="array" ref="L24">IF($D24="","Choisir genre",IF(K24="",0,IF(K24="DSQ",1,IF(K24="ABD",1,IF(K24="NC",1,IF(K24="NP",0,IF($D24="F",IF(K24&gt;Cad_Jun_F!K$2,Cad_Jun_F!$A$2,IF(COUNTIF(Cad_Jun_F!K:K,K24)=1,_xlfn.XLOOKUP(K24,Cad_Jun_F!K:K,Cad_Jun_F!$A:$A),INDEX(Cad_Jun_F!$A:$A,MATCH(K24,Cad_Jun_F!K:K,-1)+1))),IF(K24&gt;Cad_Jun_G!K$2,Cad_Jun_G!$A$2,IF(COUNTIF(Cad_Jun_G!K:K,K24)=1,_xlfn.XLOOKUP(K24,Cad_Jun_G!K:K,Cad_Jun_G!$A:$A),INDEX(Cad_Jun_G!$A:$A,MATCH(K24,Cad_Jun_G!K:K,-1)+1))))))))))</f>
        <v>Choisir genre</v>
      </c>
      <c r="M24" s="257">
        <f t="shared" si="0"/>
        <v>0</v>
      </c>
      <c r="N24" s="258"/>
      <c r="O24" s="258"/>
      <c r="P24" s="258"/>
      <c r="Q24" s="259"/>
    </row>
    <row r="25" spans="1:17" ht="22.5" customHeight="1" x14ac:dyDescent="0.3">
      <c r="A25" s="42">
        <v>21</v>
      </c>
      <c r="B25" s="107"/>
      <c r="C25" s="96"/>
      <c r="D25" s="47"/>
      <c r="E25" s="49"/>
      <c r="F25" s="76" t="str" cm="1">
        <f t="array" ref="F25">IF($D25="","Choisir genre",IF(E25="",0,IF(E25="DSQ",1,IF(E25="ABD",1,IF(E25="NC",1,IF(E25="NP",0,IF($D25="F",IF(E25&gt;Cad_Jun_F!H$2,Cad_Jun_F!$A$2,IF(COUNTIF(Cad_Jun_F!H:H,E25)=1,_xlfn.XLOOKUP(E25,Cad_Jun_F!H:H,Cad_Jun_F!$A:$A),INDEX(Cad_Jun_F!$A:$A,MATCH(E25,Cad_Jun_F!H:H,-1)+1))),IF(E25&gt;Cad_Jun_G!H$2,Cad_Jun_G!$A$2,IF(COUNTIF(Cad_Jun_G!H:H,E25)=1,_xlfn.XLOOKUP(E25,Cad_Jun_G!H:H,Cad_Jun_G!$A:$A),INDEX(Cad_Jun_G!$A:$A,MATCH(E25,Cad_Jun_G!H:H,-1)+1))))))))))</f>
        <v>Choisir genre</v>
      </c>
      <c r="G25" s="54"/>
      <c r="H25" s="76" t="str" cm="1">
        <f t="array" ref="H25">IF($D25="","Choisir genre",IF(G25="",0,IF(G25="DSQ",1,IF(G25="ABD",1,IF(G25="NC",1,IF(G25="NP",0,IF($D25="F",IF(G25&gt;Cad_Jun_F!I$2,Cad_Jun_F!$A$2,IF(COUNTIF(Cad_Jun_F!I:I,G25)=1,_xlfn.XLOOKUP(G25,Cad_Jun_F!I:I,Cad_Jun_F!$A:$A),INDEX(Cad_Jun_F!$A:$A,MATCH(G25,Cad_Jun_F!I:I,-1)+1))),IF(G25&gt;Cad_Jun_G!I$2,Cad_Jun_G!$A$2,IF(COUNTIF(Cad_Jun_G!I:I,G25)=1,_xlfn.XLOOKUP(G25,Cad_Jun_G!I:I,Cad_Jun_G!$A:$A),INDEX(Cad_Jun_G!$A:$A,MATCH(G25,Cad_Jun_G!I:I,-1)+1))))))))))</f>
        <v>Choisir genre</v>
      </c>
      <c r="I25" s="54"/>
      <c r="J25" s="76" t="str" cm="1">
        <f t="array" ref="J25">IF($D25="","Choisir genre",IF(I25="",0,IF(I25="DSQ",1,IF(I25="ABD",1,IF(I25="NC",1,IF(I25="NP",0,IF($D25="F",IF(I25&gt;Cad_Jun_F!J$2,Cad_Jun_F!$A$2,IF(COUNTIF(Cad_Jun_F!J:J,I25)=1,_xlfn.XLOOKUP(I25,Cad_Jun_F!J:J,Cad_Jun_F!$A:$A),INDEX(Cad_Jun_F!$A:$A,MATCH(I25,Cad_Jun_F!J:J,-1)+1))),IF(I25&gt;Cad_Jun_G!J$2,Cad_Jun_G!$A$2,IF(COUNTIF(Cad_Jun_G!J:J,I25)=1,_xlfn.XLOOKUP(I25,Cad_Jun_G!J:J,Cad_Jun_G!$A:$A),INDEX(Cad_Jun_G!$A:$A,MATCH(I25,Cad_Jun_G!J:J,-1)+1))))))))))</f>
        <v>Choisir genre</v>
      </c>
      <c r="K25" s="54"/>
      <c r="L25" s="76" t="str" cm="1">
        <f t="array" ref="L25">IF($D25="","Choisir genre",IF(K25="",0,IF(K25="DSQ",1,IF(K25="ABD",1,IF(K25="NC",1,IF(K25="NP",0,IF($D25="F",IF(K25&gt;Cad_Jun_F!K$2,Cad_Jun_F!$A$2,IF(COUNTIF(Cad_Jun_F!K:K,K25)=1,_xlfn.XLOOKUP(K25,Cad_Jun_F!K:K,Cad_Jun_F!$A:$A),INDEX(Cad_Jun_F!$A:$A,MATCH(K25,Cad_Jun_F!K:K,-1)+1))),IF(K25&gt;Cad_Jun_G!K$2,Cad_Jun_G!$A$2,IF(COUNTIF(Cad_Jun_G!K:K,K25)=1,_xlfn.XLOOKUP(K25,Cad_Jun_G!K:K,Cad_Jun_G!$A:$A),INDEX(Cad_Jun_G!$A:$A,MATCH(K25,Cad_Jun_G!K:K,-1)+1))))))))))</f>
        <v>Choisir genre</v>
      </c>
      <c r="M25" s="257">
        <f t="shared" si="0"/>
        <v>0</v>
      </c>
      <c r="N25" s="258"/>
      <c r="O25" s="258"/>
      <c r="P25" s="258"/>
      <c r="Q25" s="259"/>
    </row>
    <row r="26" spans="1:17" ht="22.5" customHeight="1" x14ac:dyDescent="0.3">
      <c r="A26" s="42">
        <v>22</v>
      </c>
      <c r="B26" s="107"/>
      <c r="C26" s="96"/>
      <c r="D26" s="47"/>
      <c r="E26" s="49"/>
      <c r="F26" s="76" t="str" cm="1">
        <f t="array" ref="F26">IF($D26="","Choisir genre",IF(E26="",0,IF(E26="DSQ",1,IF(E26="ABD",1,IF(E26="NC",1,IF(E26="NP",0,IF($D26="F",IF(E26&gt;Cad_Jun_F!H$2,Cad_Jun_F!$A$2,IF(COUNTIF(Cad_Jun_F!H:H,E26)=1,_xlfn.XLOOKUP(E26,Cad_Jun_F!H:H,Cad_Jun_F!$A:$A),INDEX(Cad_Jun_F!$A:$A,MATCH(E26,Cad_Jun_F!H:H,-1)+1))),IF(E26&gt;Cad_Jun_G!H$2,Cad_Jun_G!$A$2,IF(COUNTIF(Cad_Jun_G!H:H,E26)=1,_xlfn.XLOOKUP(E26,Cad_Jun_G!H:H,Cad_Jun_G!$A:$A),INDEX(Cad_Jun_G!$A:$A,MATCH(E26,Cad_Jun_G!H:H,-1)+1))))))))))</f>
        <v>Choisir genre</v>
      </c>
      <c r="G26" s="54"/>
      <c r="H26" s="76" t="str" cm="1">
        <f t="array" ref="H26">IF($D26="","Choisir genre",IF(G26="",0,IF(G26="DSQ",1,IF(G26="ABD",1,IF(G26="NC",1,IF(G26="NP",0,IF($D26="F",IF(G26&gt;Cad_Jun_F!I$2,Cad_Jun_F!$A$2,IF(COUNTIF(Cad_Jun_F!I:I,G26)=1,_xlfn.XLOOKUP(G26,Cad_Jun_F!I:I,Cad_Jun_F!$A:$A),INDEX(Cad_Jun_F!$A:$A,MATCH(G26,Cad_Jun_F!I:I,-1)+1))),IF(G26&gt;Cad_Jun_G!I$2,Cad_Jun_G!$A$2,IF(COUNTIF(Cad_Jun_G!I:I,G26)=1,_xlfn.XLOOKUP(G26,Cad_Jun_G!I:I,Cad_Jun_G!$A:$A),INDEX(Cad_Jun_G!$A:$A,MATCH(G26,Cad_Jun_G!I:I,-1)+1))))))))))</f>
        <v>Choisir genre</v>
      </c>
      <c r="I26" s="54"/>
      <c r="J26" s="76" t="str" cm="1">
        <f t="array" ref="J26">IF($D26="","Choisir genre",IF(I26="",0,IF(I26="DSQ",1,IF(I26="ABD",1,IF(I26="NC",1,IF(I26="NP",0,IF($D26="F",IF(I26&gt;Cad_Jun_F!J$2,Cad_Jun_F!$A$2,IF(COUNTIF(Cad_Jun_F!J:J,I26)=1,_xlfn.XLOOKUP(I26,Cad_Jun_F!J:J,Cad_Jun_F!$A:$A),INDEX(Cad_Jun_F!$A:$A,MATCH(I26,Cad_Jun_F!J:J,-1)+1))),IF(I26&gt;Cad_Jun_G!J$2,Cad_Jun_G!$A$2,IF(COUNTIF(Cad_Jun_G!J:J,I26)=1,_xlfn.XLOOKUP(I26,Cad_Jun_G!J:J,Cad_Jun_G!$A:$A),INDEX(Cad_Jun_G!$A:$A,MATCH(I26,Cad_Jun_G!J:J,-1)+1))))))))))</f>
        <v>Choisir genre</v>
      </c>
      <c r="K26" s="54"/>
      <c r="L26" s="76" t="str" cm="1">
        <f t="array" ref="L26">IF($D26="","Choisir genre",IF(K26="",0,IF(K26="DSQ",1,IF(K26="ABD",1,IF(K26="NC",1,IF(K26="NP",0,IF($D26="F",IF(K26&gt;Cad_Jun_F!K$2,Cad_Jun_F!$A$2,IF(COUNTIF(Cad_Jun_F!K:K,K26)=1,_xlfn.XLOOKUP(K26,Cad_Jun_F!K:K,Cad_Jun_F!$A:$A),INDEX(Cad_Jun_F!$A:$A,MATCH(K26,Cad_Jun_F!K:K,-1)+1))),IF(K26&gt;Cad_Jun_G!K$2,Cad_Jun_G!$A$2,IF(COUNTIF(Cad_Jun_G!K:K,K26)=1,_xlfn.XLOOKUP(K26,Cad_Jun_G!K:K,Cad_Jun_G!$A:$A),INDEX(Cad_Jun_G!$A:$A,MATCH(K26,Cad_Jun_G!K:K,-1)+1))))))))))</f>
        <v>Choisir genre</v>
      </c>
      <c r="M26" s="257">
        <f t="shared" si="0"/>
        <v>0</v>
      </c>
      <c r="N26" s="258"/>
      <c r="O26" s="258"/>
      <c r="P26" s="258"/>
      <c r="Q26" s="259"/>
    </row>
    <row r="27" spans="1:17" ht="22.5" customHeight="1" x14ac:dyDescent="0.3">
      <c r="A27" s="42">
        <v>23</v>
      </c>
      <c r="B27" s="107"/>
      <c r="C27" s="96"/>
      <c r="D27" s="47"/>
      <c r="E27" s="49"/>
      <c r="F27" s="76" t="str" cm="1">
        <f t="array" ref="F27">IF($D27="","Choisir genre",IF(E27="",0,IF(E27="DSQ",1,IF(E27="ABD",1,IF(E27="NC",1,IF(E27="NP",0,IF($D27="F",IF(E27&gt;Cad_Jun_F!H$2,Cad_Jun_F!$A$2,IF(COUNTIF(Cad_Jun_F!H:H,E27)=1,_xlfn.XLOOKUP(E27,Cad_Jun_F!H:H,Cad_Jun_F!$A:$A),INDEX(Cad_Jun_F!$A:$A,MATCH(E27,Cad_Jun_F!H:H,-1)+1))),IF(E27&gt;Cad_Jun_G!H$2,Cad_Jun_G!$A$2,IF(COUNTIF(Cad_Jun_G!H:H,E27)=1,_xlfn.XLOOKUP(E27,Cad_Jun_G!H:H,Cad_Jun_G!$A:$A),INDEX(Cad_Jun_G!$A:$A,MATCH(E27,Cad_Jun_G!H:H,-1)+1))))))))))</f>
        <v>Choisir genre</v>
      </c>
      <c r="G27" s="54"/>
      <c r="H27" s="76" t="str" cm="1">
        <f t="array" ref="H27">IF($D27="","Choisir genre",IF(G27="",0,IF(G27="DSQ",1,IF(G27="ABD",1,IF(G27="NC",1,IF(G27="NP",0,IF($D27="F",IF(G27&gt;Cad_Jun_F!I$2,Cad_Jun_F!$A$2,IF(COUNTIF(Cad_Jun_F!I:I,G27)=1,_xlfn.XLOOKUP(G27,Cad_Jun_F!I:I,Cad_Jun_F!$A:$A),INDEX(Cad_Jun_F!$A:$A,MATCH(G27,Cad_Jun_F!I:I,-1)+1))),IF(G27&gt;Cad_Jun_G!I$2,Cad_Jun_G!$A$2,IF(COUNTIF(Cad_Jun_G!I:I,G27)=1,_xlfn.XLOOKUP(G27,Cad_Jun_G!I:I,Cad_Jun_G!$A:$A),INDEX(Cad_Jun_G!$A:$A,MATCH(G27,Cad_Jun_G!I:I,-1)+1))))))))))</f>
        <v>Choisir genre</v>
      </c>
      <c r="I27" s="54"/>
      <c r="J27" s="76" t="str" cm="1">
        <f t="array" ref="J27">IF($D27="","Choisir genre",IF(I27="",0,IF(I27="DSQ",1,IF(I27="ABD",1,IF(I27="NC",1,IF(I27="NP",0,IF($D27="F",IF(I27&gt;Cad_Jun_F!J$2,Cad_Jun_F!$A$2,IF(COUNTIF(Cad_Jun_F!J:J,I27)=1,_xlfn.XLOOKUP(I27,Cad_Jun_F!J:J,Cad_Jun_F!$A:$A),INDEX(Cad_Jun_F!$A:$A,MATCH(I27,Cad_Jun_F!J:J,-1)+1))),IF(I27&gt;Cad_Jun_G!J$2,Cad_Jun_G!$A$2,IF(COUNTIF(Cad_Jun_G!J:J,I27)=1,_xlfn.XLOOKUP(I27,Cad_Jun_G!J:J,Cad_Jun_G!$A:$A),INDEX(Cad_Jun_G!$A:$A,MATCH(I27,Cad_Jun_G!J:J,-1)+1))))))))))</f>
        <v>Choisir genre</v>
      </c>
      <c r="K27" s="54"/>
      <c r="L27" s="76" t="str" cm="1">
        <f t="array" ref="L27">IF($D27="","Choisir genre",IF(K27="",0,IF(K27="DSQ",1,IF(K27="ABD",1,IF(K27="NC",1,IF(K27="NP",0,IF($D27="F",IF(K27&gt;Cad_Jun_F!K$2,Cad_Jun_F!$A$2,IF(COUNTIF(Cad_Jun_F!K:K,K27)=1,_xlfn.XLOOKUP(K27,Cad_Jun_F!K:K,Cad_Jun_F!$A:$A),INDEX(Cad_Jun_F!$A:$A,MATCH(K27,Cad_Jun_F!K:K,-1)+1))),IF(K27&gt;Cad_Jun_G!K$2,Cad_Jun_G!$A$2,IF(COUNTIF(Cad_Jun_G!K:K,K27)=1,_xlfn.XLOOKUP(K27,Cad_Jun_G!K:K,Cad_Jun_G!$A:$A),INDEX(Cad_Jun_G!$A:$A,MATCH(K27,Cad_Jun_G!K:K,-1)+1))))))))))</f>
        <v>Choisir genre</v>
      </c>
      <c r="M27" s="257">
        <f t="shared" si="0"/>
        <v>0</v>
      </c>
      <c r="N27" s="258"/>
      <c r="O27" s="258"/>
      <c r="P27" s="258"/>
      <c r="Q27" s="259"/>
    </row>
    <row r="28" spans="1:17" ht="22.5" customHeight="1" x14ac:dyDescent="0.3">
      <c r="A28" s="42">
        <v>24</v>
      </c>
      <c r="B28" s="107"/>
      <c r="C28" s="96"/>
      <c r="D28" s="47"/>
      <c r="E28" s="49"/>
      <c r="F28" s="76" t="str" cm="1">
        <f t="array" ref="F28">IF($D28="","Choisir genre",IF(E28="",0,IF(E28="DSQ",1,IF(E28="ABD",1,IF(E28="NC",1,IF(E28="NP",0,IF($D28="F",IF(E28&gt;Cad_Jun_F!H$2,Cad_Jun_F!$A$2,IF(COUNTIF(Cad_Jun_F!H:H,E28)=1,_xlfn.XLOOKUP(E28,Cad_Jun_F!H:H,Cad_Jun_F!$A:$A),INDEX(Cad_Jun_F!$A:$A,MATCH(E28,Cad_Jun_F!H:H,-1)+1))),IF(E28&gt;Cad_Jun_G!H$2,Cad_Jun_G!$A$2,IF(COUNTIF(Cad_Jun_G!H:H,E28)=1,_xlfn.XLOOKUP(E28,Cad_Jun_G!H:H,Cad_Jun_G!$A:$A),INDEX(Cad_Jun_G!$A:$A,MATCH(E28,Cad_Jun_G!H:H,-1)+1))))))))))</f>
        <v>Choisir genre</v>
      </c>
      <c r="G28" s="54"/>
      <c r="H28" s="76" t="str" cm="1">
        <f t="array" ref="H28">IF($D28="","Choisir genre",IF(G28="",0,IF(G28="DSQ",1,IF(G28="ABD",1,IF(G28="NC",1,IF(G28="NP",0,IF($D28="F",IF(G28&gt;Cad_Jun_F!I$2,Cad_Jun_F!$A$2,IF(COUNTIF(Cad_Jun_F!I:I,G28)=1,_xlfn.XLOOKUP(G28,Cad_Jun_F!I:I,Cad_Jun_F!$A:$A),INDEX(Cad_Jun_F!$A:$A,MATCH(G28,Cad_Jun_F!I:I,-1)+1))),IF(G28&gt;Cad_Jun_G!I$2,Cad_Jun_G!$A$2,IF(COUNTIF(Cad_Jun_G!I:I,G28)=1,_xlfn.XLOOKUP(G28,Cad_Jun_G!I:I,Cad_Jun_G!$A:$A),INDEX(Cad_Jun_G!$A:$A,MATCH(G28,Cad_Jun_G!I:I,-1)+1))))))))))</f>
        <v>Choisir genre</v>
      </c>
      <c r="I28" s="54"/>
      <c r="J28" s="76" t="str" cm="1">
        <f t="array" ref="J28">IF($D28="","Choisir genre",IF(I28="",0,IF(I28="DSQ",1,IF(I28="ABD",1,IF(I28="NC",1,IF(I28="NP",0,IF($D28="F",IF(I28&gt;Cad_Jun_F!J$2,Cad_Jun_F!$A$2,IF(COUNTIF(Cad_Jun_F!J:J,I28)=1,_xlfn.XLOOKUP(I28,Cad_Jun_F!J:J,Cad_Jun_F!$A:$A),INDEX(Cad_Jun_F!$A:$A,MATCH(I28,Cad_Jun_F!J:J,-1)+1))),IF(I28&gt;Cad_Jun_G!J$2,Cad_Jun_G!$A$2,IF(COUNTIF(Cad_Jun_G!J:J,I28)=1,_xlfn.XLOOKUP(I28,Cad_Jun_G!J:J,Cad_Jun_G!$A:$A),INDEX(Cad_Jun_G!$A:$A,MATCH(I28,Cad_Jun_G!J:J,-1)+1))))))))))</f>
        <v>Choisir genre</v>
      </c>
      <c r="K28" s="54"/>
      <c r="L28" s="76" t="str" cm="1">
        <f t="array" ref="L28">IF($D28="","Choisir genre",IF(K28="",0,IF(K28="DSQ",1,IF(K28="ABD",1,IF(K28="NC",1,IF(K28="NP",0,IF($D28="F",IF(K28&gt;Cad_Jun_F!K$2,Cad_Jun_F!$A$2,IF(COUNTIF(Cad_Jun_F!K:K,K28)=1,_xlfn.XLOOKUP(K28,Cad_Jun_F!K:K,Cad_Jun_F!$A:$A),INDEX(Cad_Jun_F!$A:$A,MATCH(K28,Cad_Jun_F!K:K,-1)+1))),IF(K28&gt;Cad_Jun_G!K$2,Cad_Jun_G!$A$2,IF(COUNTIF(Cad_Jun_G!K:K,K28)=1,_xlfn.XLOOKUP(K28,Cad_Jun_G!K:K,Cad_Jun_G!$A:$A),INDEX(Cad_Jun_G!$A:$A,MATCH(K28,Cad_Jun_G!K:K,-1)+1))))))))))</f>
        <v>Choisir genre</v>
      </c>
      <c r="M28" s="257">
        <f t="shared" si="0"/>
        <v>0</v>
      </c>
      <c r="N28" s="258"/>
      <c r="O28" s="258"/>
      <c r="P28" s="258"/>
      <c r="Q28" s="259"/>
    </row>
    <row r="29" spans="1:17" ht="22.5" customHeight="1" x14ac:dyDescent="0.3">
      <c r="A29" s="42">
        <v>25</v>
      </c>
      <c r="B29" s="107"/>
      <c r="C29" s="96"/>
      <c r="D29" s="47"/>
      <c r="E29" s="49"/>
      <c r="F29" s="76" t="str" cm="1">
        <f t="array" ref="F29">IF($D29="","Choisir genre",IF(E29="",0,IF(E29="DSQ",1,IF(E29="ABD",1,IF(E29="NC",1,IF(E29="NP",0,IF($D29="F",IF(E29&gt;Cad_Jun_F!H$2,Cad_Jun_F!$A$2,IF(COUNTIF(Cad_Jun_F!H:H,E29)=1,_xlfn.XLOOKUP(E29,Cad_Jun_F!H:H,Cad_Jun_F!$A:$A),INDEX(Cad_Jun_F!$A:$A,MATCH(E29,Cad_Jun_F!H:H,-1)+1))),IF(E29&gt;Cad_Jun_G!H$2,Cad_Jun_G!$A$2,IF(COUNTIF(Cad_Jun_G!H:H,E29)=1,_xlfn.XLOOKUP(E29,Cad_Jun_G!H:H,Cad_Jun_G!$A:$A),INDEX(Cad_Jun_G!$A:$A,MATCH(E29,Cad_Jun_G!H:H,-1)+1))))))))))</f>
        <v>Choisir genre</v>
      </c>
      <c r="G29" s="54"/>
      <c r="H29" s="76" t="str" cm="1">
        <f t="array" ref="H29">IF($D29="","Choisir genre",IF(G29="",0,IF(G29="DSQ",1,IF(G29="ABD",1,IF(G29="NC",1,IF(G29="NP",0,IF($D29="F",IF(G29&gt;Cad_Jun_F!I$2,Cad_Jun_F!$A$2,IF(COUNTIF(Cad_Jun_F!I:I,G29)=1,_xlfn.XLOOKUP(G29,Cad_Jun_F!I:I,Cad_Jun_F!$A:$A),INDEX(Cad_Jun_F!$A:$A,MATCH(G29,Cad_Jun_F!I:I,-1)+1))),IF(G29&gt;Cad_Jun_G!I$2,Cad_Jun_G!$A$2,IF(COUNTIF(Cad_Jun_G!I:I,G29)=1,_xlfn.XLOOKUP(G29,Cad_Jun_G!I:I,Cad_Jun_G!$A:$A),INDEX(Cad_Jun_G!$A:$A,MATCH(G29,Cad_Jun_G!I:I,-1)+1))))))))))</f>
        <v>Choisir genre</v>
      </c>
      <c r="I29" s="54"/>
      <c r="J29" s="76" t="str" cm="1">
        <f t="array" ref="J29">IF($D29="","Choisir genre",IF(I29="",0,IF(I29="DSQ",1,IF(I29="ABD",1,IF(I29="NC",1,IF(I29="NP",0,IF($D29="F",IF(I29&gt;Cad_Jun_F!J$2,Cad_Jun_F!$A$2,IF(COUNTIF(Cad_Jun_F!J:J,I29)=1,_xlfn.XLOOKUP(I29,Cad_Jun_F!J:J,Cad_Jun_F!$A:$A),INDEX(Cad_Jun_F!$A:$A,MATCH(I29,Cad_Jun_F!J:J,-1)+1))),IF(I29&gt;Cad_Jun_G!J$2,Cad_Jun_G!$A$2,IF(COUNTIF(Cad_Jun_G!J:J,I29)=1,_xlfn.XLOOKUP(I29,Cad_Jun_G!J:J,Cad_Jun_G!$A:$A),INDEX(Cad_Jun_G!$A:$A,MATCH(I29,Cad_Jun_G!J:J,-1)+1))))))))))</f>
        <v>Choisir genre</v>
      </c>
      <c r="K29" s="54"/>
      <c r="L29" s="76" t="str" cm="1">
        <f t="array" ref="L29">IF($D29="","Choisir genre",IF(K29="",0,IF(K29="DSQ",1,IF(K29="ABD",1,IF(K29="NC",1,IF(K29="NP",0,IF($D29="F",IF(K29&gt;Cad_Jun_F!K$2,Cad_Jun_F!$A$2,IF(COUNTIF(Cad_Jun_F!K:K,K29)=1,_xlfn.XLOOKUP(K29,Cad_Jun_F!K:K,Cad_Jun_F!$A:$A),INDEX(Cad_Jun_F!$A:$A,MATCH(K29,Cad_Jun_F!K:K,-1)+1))),IF(K29&gt;Cad_Jun_G!K$2,Cad_Jun_G!$A$2,IF(COUNTIF(Cad_Jun_G!K:K,K29)=1,_xlfn.XLOOKUP(K29,Cad_Jun_G!K:K,Cad_Jun_G!$A:$A),INDEX(Cad_Jun_G!$A:$A,MATCH(K29,Cad_Jun_G!K:K,-1)+1))))))))))</f>
        <v>Choisir genre</v>
      </c>
      <c r="M29" s="257">
        <f t="shared" si="0"/>
        <v>0</v>
      </c>
      <c r="N29" s="258"/>
      <c r="O29" s="258"/>
      <c r="P29" s="258"/>
      <c r="Q29" s="259"/>
    </row>
    <row r="30" spans="1:17" ht="22.5" customHeight="1" x14ac:dyDescent="0.3">
      <c r="A30" s="42">
        <v>26</v>
      </c>
      <c r="B30" s="107"/>
      <c r="C30" s="96"/>
      <c r="D30" s="47"/>
      <c r="E30" s="49"/>
      <c r="F30" s="76" t="str" cm="1">
        <f t="array" ref="F30">IF($D30="","Choisir genre",IF(E30="",0,IF(E30="DSQ",1,IF(E30="ABD",1,IF(E30="NC",1,IF(E30="NP",0,IF($D30="F",IF(E30&gt;Cad_Jun_F!H$2,Cad_Jun_F!$A$2,IF(COUNTIF(Cad_Jun_F!H:H,E30)=1,_xlfn.XLOOKUP(E30,Cad_Jun_F!H:H,Cad_Jun_F!$A:$A),INDEX(Cad_Jun_F!$A:$A,MATCH(E30,Cad_Jun_F!H:H,-1)+1))),IF(E30&gt;Cad_Jun_G!H$2,Cad_Jun_G!$A$2,IF(COUNTIF(Cad_Jun_G!H:H,E30)=1,_xlfn.XLOOKUP(E30,Cad_Jun_G!H:H,Cad_Jun_G!$A:$A),INDEX(Cad_Jun_G!$A:$A,MATCH(E30,Cad_Jun_G!H:H,-1)+1))))))))))</f>
        <v>Choisir genre</v>
      </c>
      <c r="G30" s="54"/>
      <c r="H30" s="76" t="str" cm="1">
        <f t="array" ref="H30">IF($D30="","Choisir genre",IF(G30="",0,IF(G30="DSQ",1,IF(G30="ABD",1,IF(G30="NC",1,IF(G30="NP",0,IF($D30="F",IF(G30&gt;Cad_Jun_F!I$2,Cad_Jun_F!$A$2,IF(COUNTIF(Cad_Jun_F!I:I,G30)=1,_xlfn.XLOOKUP(G30,Cad_Jun_F!I:I,Cad_Jun_F!$A:$A),INDEX(Cad_Jun_F!$A:$A,MATCH(G30,Cad_Jun_F!I:I,-1)+1))),IF(G30&gt;Cad_Jun_G!I$2,Cad_Jun_G!$A$2,IF(COUNTIF(Cad_Jun_G!I:I,G30)=1,_xlfn.XLOOKUP(G30,Cad_Jun_G!I:I,Cad_Jun_G!$A:$A),INDEX(Cad_Jun_G!$A:$A,MATCH(G30,Cad_Jun_G!I:I,-1)+1))))))))))</f>
        <v>Choisir genre</v>
      </c>
      <c r="I30" s="54"/>
      <c r="J30" s="76" t="str" cm="1">
        <f t="array" ref="J30">IF($D30="","Choisir genre",IF(I30="",0,IF(I30="DSQ",1,IF(I30="ABD",1,IF(I30="NC",1,IF(I30="NP",0,IF($D30="F",IF(I30&gt;Cad_Jun_F!J$2,Cad_Jun_F!$A$2,IF(COUNTIF(Cad_Jun_F!J:J,I30)=1,_xlfn.XLOOKUP(I30,Cad_Jun_F!J:J,Cad_Jun_F!$A:$A),INDEX(Cad_Jun_F!$A:$A,MATCH(I30,Cad_Jun_F!J:J,-1)+1))),IF(I30&gt;Cad_Jun_G!J$2,Cad_Jun_G!$A$2,IF(COUNTIF(Cad_Jun_G!J:J,I30)=1,_xlfn.XLOOKUP(I30,Cad_Jun_G!J:J,Cad_Jun_G!$A:$A),INDEX(Cad_Jun_G!$A:$A,MATCH(I30,Cad_Jun_G!J:J,-1)+1))))))))))</f>
        <v>Choisir genre</v>
      </c>
      <c r="K30" s="54"/>
      <c r="L30" s="76" t="str" cm="1">
        <f t="array" ref="L30">IF($D30="","Choisir genre",IF(K30="",0,IF(K30="DSQ",1,IF(K30="ABD",1,IF(K30="NC",1,IF(K30="NP",0,IF($D30="F",IF(K30&gt;Cad_Jun_F!K$2,Cad_Jun_F!$A$2,IF(COUNTIF(Cad_Jun_F!K:K,K30)=1,_xlfn.XLOOKUP(K30,Cad_Jun_F!K:K,Cad_Jun_F!$A:$A),INDEX(Cad_Jun_F!$A:$A,MATCH(K30,Cad_Jun_F!K:K,-1)+1))),IF(K30&gt;Cad_Jun_G!K$2,Cad_Jun_G!$A$2,IF(COUNTIF(Cad_Jun_G!K:K,K30)=1,_xlfn.XLOOKUP(K30,Cad_Jun_G!K:K,Cad_Jun_G!$A:$A),INDEX(Cad_Jun_G!$A:$A,MATCH(K30,Cad_Jun_G!K:K,-1)+1))))))))))</f>
        <v>Choisir genre</v>
      </c>
      <c r="M30" s="257">
        <f t="shared" si="0"/>
        <v>0</v>
      </c>
      <c r="N30" s="258"/>
      <c r="O30" s="258"/>
      <c r="P30" s="258"/>
      <c r="Q30" s="259"/>
    </row>
    <row r="31" spans="1:17" ht="22.5" customHeight="1" x14ac:dyDescent="0.3">
      <c r="A31" s="42">
        <v>27</v>
      </c>
      <c r="B31" s="107"/>
      <c r="C31" s="96"/>
      <c r="D31" s="47"/>
      <c r="E31" s="49"/>
      <c r="F31" s="76" t="str" cm="1">
        <f t="array" ref="F31">IF($D31="","Choisir genre",IF(E31="",0,IF(E31="DSQ",1,IF(E31="ABD",1,IF(E31="NC",1,IF(E31="NP",0,IF($D31="F",IF(E31&gt;Cad_Jun_F!H$2,Cad_Jun_F!$A$2,IF(COUNTIF(Cad_Jun_F!H:H,E31)=1,_xlfn.XLOOKUP(E31,Cad_Jun_F!H:H,Cad_Jun_F!$A:$A),INDEX(Cad_Jun_F!$A:$A,MATCH(E31,Cad_Jun_F!H:H,-1)+1))),IF(E31&gt;Cad_Jun_G!H$2,Cad_Jun_G!$A$2,IF(COUNTIF(Cad_Jun_G!H:H,E31)=1,_xlfn.XLOOKUP(E31,Cad_Jun_G!H:H,Cad_Jun_G!$A:$A),INDEX(Cad_Jun_G!$A:$A,MATCH(E31,Cad_Jun_G!H:H,-1)+1))))))))))</f>
        <v>Choisir genre</v>
      </c>
      <c r="G31" s="54"/>
      <c r="H31" s="76" t="str" cm="1">
        <f t="array" ref="H31">IF($D31="","Choisir genre",IF(G31="",0,IF(G31="DSQ",1,IF(G31="ABD",1,IF(G31="NC",1,IF(G31="NP",0,IF($D31="F",IF(G31&gt;Cad_Jun_F!I$2,Cad_Jun_F!$A$2,IF(COUNTIF(Cad_Jun_F!I:I,G31)=1,_xlfn.XLOOKUP(G31,Cad_Jun_F!I:I,Cad_Jun_F!$A:$A),INDEX(Cad_Jun_F!$A:$A,MATCH(G31,Cad_Jun_F!I:I,-1)+1))),IF(G31&gt;Cad_Jun_G!I$2,Cad_Jun_G!$A$2,IF(COUNTIF(Cad_Jun_G!I:I,G31)=1,_xlfn.XLOOKUP(G31,Cad_Jun_G!I:I,Cad_Jun_G!$A:$A),INDEX(Cad_Jun_G!$A:$A,MATCH(G31,Cad_Jun_G!I:I,-1)+1))))))))))</f>
        <v>Choisir genre</v>
      </c>
      <c r="I31" s="54"/>
      <c r="J31" s="76" t="str" cm="1">
        <f t="array" ref="J31">IF($D31="","Choisir genre",IF(I31="",0,IF(I31="DSQ",1,IF(I31="ABD",1,IF(I31="NC",1,IF(I31="NP",0,IF($D31="F",IF(I31&gt;Cad_Jun_F!J$2,Cad_Jun_F!$A$2,IF(COUNTIF(Cad_Jun_F!J:J,I31)=1,_xlfn.XLOOKUP(I31,Cad_Jun_F!J:J,Cad_Jun_F!$A:$A),INDEX(Cad_Jun_F!$A:$A,MATCH(I31,Cad_Jun_F!J:J,-1)+1))),IF(I31&gt;Cad_Jun_G!J$2,Cad_Jun_G!$A$2,IF(COUNTIF(Cad_Jun_G!J:J,I31)=1,_xlfn.XLOOKUP(I31,Cad_Jun_G!J:J,Cad_Jun_G!$A:$A),INDEX(Cad_Jun_G!$A:$A,MATCH(I31,Cad_Jun_G!J:J,-1)+1))))))))))</f>
        <v>Choisir genre</v>
      </c>
      <c r="K31" s="54"/>
      <c r="L31" s="76" t="str" cm="1">
        <f t="array" ref="L31">IF($D31="","Choisir genre",IF(K31="",0,IF(K31="DSQ",1,IF(K31="ABD",1,IF(K31="NC",1,IF(K31="NP",0,IF($D31="F",IF(K31&gt;Cad_Jun_F!K$2,Cad_Jun_F!$A$2,IF(COUNTIF(Cad_Jun_F!K:K,K31)=1,_xlfn.XLOOKUP(K31,Cad_Jun_F!K:K,Cad_Jun_F!$A:$A),INDEX(Cad_Jun_F!$A:$A,MATCH(K31,Cad_Jun_F!K:K,-1)+1))),IF(K31&gt;Cad_Jun_G!K$2,Cad_Jun_G!$A$2,IF(COUNTIF(Cad_Jun_G!K:K,K31)=1,_xlfn.XLOOKUP(K31,Cad_Jun_G!K:K,Cad_Jun_G!$A:$A),INDEX(Cad_Jun_G!$A:$A,MATCH(K31,Cad_Jun_G!K:K,-1)+1))))))))))</f>
        <v>Choisir genre</v>
      </c>
      <c r="M31" s="257">
        <f t="shared" si="0"/>
        <v>0</v>
      </c>
      <c r="N31" s="258"/>
      <c r="O31" s="258"/>
      <c r="P31" s="258"/>
      <c r="Q31" s="259"/>
    </row>
    <row r="32" spans="1:17" ht="22.5" customHeight="1" x14ac:dyDescent="0.3">
      <c r="A32" s="42">
        <v>28</v>
      </c>
      <c r="B32" s="107"/>
      <c r="C32" s="96"/>
      <c r="D32" s="47"/>
      <c r="E32" s="49"/>
      <c r="F32" s="76" t="str" cm="1">
        <f t="array" ref="F32">IF($D32="","Choisir genre",IF(E32="",0,IF(E32="DSQ",1,IF(E32="ABD",1,IF(E32="NC",1,IF(E32="NP",0,IF($D32="F",IF(E32&gt;Cad_Jun_F!H$2,Cad_Jun_F!$A$2,IF(COUNTIF(Cad_Jun_F!H:H,E32)=1,_xlfn.XLOOKUP(E32,Cad_Jun_F!H:H,Cad_Jun_F!$A:$A),INDEX(Cad_Jun_F!$A:$A,MATCH(E32,Cad_Jun_F!H:H,-1)+1))),IF(E32&gt;Cad_Jun_G!H$2,Cad_Jun_G!$A$2,IF(COUNTIF(Cad_Jun_G!H:H,E32)=1,_xlfn.XLOOKUP(E32,Cad_Jun_G!H:H,Cad_Jun_G!$A:$A),INDEX(Cad_Jun_G!$A:$A,MATCH(E32,Cad_Jun_G!H:H,-1)+1))))))))))</f>
        <v>Choisir genre</v>
      </c>
      <c r="G32" s="54"/>
      <c r="H32" s="76" t="str" cm="1">
        <f t="array" ref="H32">IF($D32="","Choisir genre",IF(G32="",0,IF(G32="DSQ",1,IF(G32="ABD",1,IF(G32="NC",1,IF(G32="NP",0,IF($D32="F",IF(G32&gt;Cad_Jun_F!I$2,Cad_Jun_F!$A$2,IF(COUNTIF(Cad_Jun_F!I:I,G32)=1,_xlfn.XLOOKUP(G32,Cad_Jun_F!I:I,Cad_Jun_F!$A:$A),INDEX(Cad_Jun_F!$A:$A,MATCH(G32,Cad_Jun_F!I:I,-1)+1))),IF(G32&gt;Cad_Jun_G!I$2,Cad_Jun_G!$A$2,IF(COUNTIF(Cad_Jun_G!I:I,G32)=1,_xlfn.XLOOKUP(G32,Cad_Jun_G!I:I,Cad_Jun_G!$A:$A),INDEX(Cad_Jun_G!$A:$A,MATCH(G32,Cad_Jun_G!I:I,-1)+1))))))))))</f>
        <v>Choisir genre</v>
      </c>
      <c r="I32" s="54"/>
      <c r="J32" s="76" t="str" cm="1">
        <f t="array" ref="J32">IF($D32="","Choisir genre",IF(I32="",0,IF(I32="DSQ",1,IF(I32="ABD",1,IF(I32="NC",1,IF(I32="NP",0,IF($D32="F",IF(I32&gt;Cad_Jun_F!J$2,Cad_Jun_F!$A$2,IF(COUNTIF(Cad_Jun_F!J:J,I32)=1,_xlfn.XLOOKUP(I32,Cad_Jun_F!J:J,Cad_Jun_F!$A:$A),INDEX(Cad_Jun_F!$A:$A,MATCH(I32,Cad_Jun_F!J:J,-1)+1))),IF(I32&gt;Cad_Jun_G!J$2,Cad_Jun_G!$A$2,IF(COUNTIF(Cad_Jun_G!J:J,I32)=1,_xlfn.XLOOKUP(I32,Cad_Jun_G!J:J,Cad_Jun_G!$A:$A),INDEX(Cad_Jun_G!$A:$A,MATCH(I32,Cad_Jun_G!J:J,-1)+1))))))))))</f>
        <v>Choisir genre</v>
      </c>
      <c r="K32" s="54"/>
      <c r="L32" s="76" t="str" cm="1">
        <f t="array" ref="L32">IF($D32="","Choisir genre",IF(K32="",0,IF(K32="DSQ",1,IF(K32="ABD",1,IF(K32="NC",1,IF(K32="NP",0,IF($D32="F",IF(K32&gt;Cad_Jun_F!K$2,Cad_Jun_F!$A$2,IF(COUNTIF(Cad_Jun_F!K:K,K32)=1,_xlfn.XLOOKUP(K32,Cad_Jun_F!K:K,Cad_Jun_F!$A:$A),INDEX(Cad_Jun_F!$A:$A,MATCH(K32,Cad_Jun_F!K:K,-1)+1))),IF(K32&gt;Cad_Jun_G!K$2,Cad_Jun_G!$A$2,IF(COUNTIF(Cad_Jun_G!K:K,K32)=1,_xlfn.XLOOKUP(K32,Cad_Jun_G!K:K,Cad_Jun_G!$A:$A),INDEX(Cad_Jun_G!$A:$A,MATCH(K32,Cad_Jun_G!K:K,-1)+1))))))))))</f>
        <v>Choisir genre</v>
      </c>
      <c r="M32" s="257">
        <f t="shared" si="0"/>
        <v>0</v>
      </c>
      <c r="N32" s="258"/>
      <c r="O32" s="258"/>
      <c r="P32" s="258"/>
      <c r="Q32" s="259"/>
    </row>
    <row r="33" spans="1:17" ht="22.5" customHeight="1" x14ac:dyDescent="0.3">
      <c r="A33" s="42">
        <v>29</v>
      </c>
      <c r="B33" s="107"/>
      <c r="C33" s="96"/>
      <c r="D33" s="47"/>
      <c r="E33" s="49"/>
      <c r="F33" s="76" t="str" cm="1">
        <f t="array" ref="F33">IF($D33="","Choisir genre",IF(E33="",0,IF(E33="DSQ",1,IF(E33="ABD",1,IF(E33="NC",1,IF(E33="NP",0,IF($D33="F",IF(E33&gt;Cad_Jun_F!H$2,Cad_Jun_F!$A$2,IF(COUNTIF(Cad_Jun_F!H:H,E33)=1,_xlfn.XLOOKUP(E33,Cad_Jun_F!H:H,Cad_Jun_F!$A:$A),INDEX(Cad_Jun_F!$A:$A,MATCH(E33,Cad_Jun_F!H:H,-1)+1))),IF(E33&gt;Cad_Jun_G!H$2,Cad_Jun_G!$A$2,IF(COUNTIF(Cad_Jun_G!H:H,E33)=1,_xlfn.XLOOKUP(E33,Cad_Jun_G!H:H,Cad_Jun_G!$A:$A),INDEX(Cad_Jun_G!$A:$A,MATCH(E33,Cad_Jun_G!H:H,-1)+1))))))))))</f>
        <v>Choisir genre</v>
      </c>
      <c r="G33" s="54"/>
      <c r="H33" s="76" t="str" cm="1">
        <f t="array" ref="H33">IF($D33="","Choisir genre",IF(G33="",0,IF(G33="DSQ",1,IF(G33="ABD",1,IF(G33="NC",1,IF(G33="NP",0,IF($D33="F",IF(G33&gt;Cad_Jun_F!I$2,Cad_Jun_F!$A$2,IF(COUNTIF(Cad_Jun_F!I:I,G33)=1,_xlfn.XLOOKUP(G33,Cad_Jun_F!I:I,Cad_Jun_F!$A:$A),INDEX(Cad_Jun_F!$A:$A,MATCH(G33,Cad_Jun_F!I:I,-1)+1))),IF(G33&gt;Cad_Jun_G!I$2,Cad_Jun_G!$A$2,IF(COUNTIF(Cad_Jun_G!I:I,G33)=1,_xlfn.XLOOKUP(G33,Cad_Jun_G!I:I,Cad_Jun_G!$A:$A),INDEX(Cad_Jun_G!$A:$A,MATCH(G33,Cad_Jun_G!I:I,-1)+1))))))))))</f>
        <v>Choisir genre</v>
      </c>
      <c r="I33" s="54"/>
      <c r="J33" s="76" t="str" cm="1">
        <f t="array" ref="J33">IF($D33="","Choisir genre",IF(I33="",0,IF(I33="DSQ",1,IF(I33="ABD",1,IF(I33="NC",1,IF(I33="NP",0,IF($D33="F",IF(I33&gt;Cad_Jun_F!J$2,Cad_Jun_F!$A$2,IF(COUNTIF(Cad_Jun_F!J:J,I33)=1,_xlfn.XLOOKUP(I33,Cad_Jun_F!J:J,Cad_Jun_F!$A:$A),INDEX(Cad_Jun_F!$A:$A,MATCH(I33,Cad_Jun_F!J:J,-1)+1))),IF(I33&gt;Cad_Jun_G!J$2,Cad_Jun_G!$A$2,IF(COUNTIF(Cad_Jun_G!J:J,I33)=1,_xlfn.XLOOKUP(I33,Cad_Jun_G!J:J,Cad_Jun_G!$A:$A),INDEX(Cad_Jun_G!$A:$A,MATCH(I33,Cad_Jun_G!J:J,-1)+1))))))))))</f>
        <v>Choisir genre</v>
      </c>
      <c r="K33" s="54"/>
      <c r="L33" s="76" t="str" cm="1">
        <f t="array" ref="L33">IF($D33="","Choisir genre",IF(K33="",0,IF(K33="DSQ",1,IF(K33="ABD",1,IF(K33="NC",1,IF(K33="NP",0,IF($D33="F",IF(K33&gt;Cad_Jun_F!K$2,Cad_Jun_F!$A$2,IF(COUNTIF(Cad_Jun_F!K:K,K33)=1,_xlfn.XLOOKUP(K33,Cad_Jun_F!K:K,Cad_Jun_F!$A:$A),INDEX(Cad_Jun_F!$A:$A,MATCH(K33,Cad_Jun_F!K:K,-1)+1))),IF(K33&gt;Cad_Jun_G!K$2,Cad_Jun_G!$A$2,IF(COUNTIF(Cad_Jun_G!K:K,K33)=1,_xlfn.XLOOKUP(K33,Cad_Jun_G!K:K,Cad_Jun_G!$A:$A),INDEX(Cad_Jun_G!$A:$A,MATCH(K33,Cad_Jun_G!K:K,-1)+1))))))))))</f>
        <v>Choisir genre</v>
      </c>
      <c r="M33" s="257">
        <f t="shared" si="0"/>
        <v>0</v>
      </c>
      <c r="N33" s="258"/>
      <c r="O33" s="258"/>
      <c r="P33" s="258"/>
      <c r="Q33" s="259"/>
    </row>
    <row r="34" spans="1:17" ht="22.5" customHeight="1" thickBot="1" x14ac:dyDescent="0.35">
      <c r="A34" s="43">
        <v>30</v>
      </c>
      <c r="B34" s="108"/>
      <c r="C34" s="97"/>
      <c r="D34" s="48"/>
      <c r="E34" s="50"/>
      <c r="F34" s="77" t="str" cm="1">
        <f t="array" ref="F34">IF($D34="","Choisir genre",IF(E34="",0,IF(E34="DSQ",1,IF(E34="ABD",1,IF(E34="NC",1,IF(E34="NP",0,IF($D34="F",IF(E34&gt;Cad_Jun_F!H$2,Cad_Jun_F!$A$2,IF(COUNTIF(Cad_Jun_F!H:H,E34)=1,_xlfn.XLOOKUP(E34,Cad_Jun_F!H:H,Cad_Jun_F!$A:$A),INDEX(Cad_Jun_F!$A:$A,MATCH(E34,Cad_Jun_F!H:H,-1)+1))),IF(E34&gt;Cad_Jun_G!H$2,Cad_Jun_G!$A$2,IF(COUNTIF(Cad_Jun_G!H:H,E34)=1,_xlfn.XLOOKUP(E34,Cad_Jun_G!H:H,Cad_Jun_G!$A:$A),INDEX(Cad_Jun_G!$A:$A,MATCH(E34,Cad_Jun_G!H:H,-1)+1))))))))))</f>
        <v>Choisir genre</v>
      </c>
      <c r="G34" s="44"/>
      <c r="H34" s="77" t="str" cm="1">
        <f t="array" ref="H34">IF($D34="","Choisir genre",IF(G34="",0,IF(G34="DSQ",1,IF(G34="ABD",1,IF(G34="NC",1,IF(G34="NP",0,IF($D34="F",IF(G34&gt;Cad_Jun_F!I$2,Cad_Jun_F!$A$2,IF(COUNTIF(Cad_Jun_F!I:I,G34)=1,_xlfn.XLOOKUP(G34,Cad_Jun_F!I:I,Cad_Jun_F!$A:$A),INDEX(Cad_Jun_F!$A:$A,MATCH(G34,Cad_Jun_F!I:I,-1)+1))),IF(G34&gt;Cad_Jun_G!I$2,Cad_Jun_G!$A$2,IF(COUNTIF(Cad_Jun_G!I:I,G34)=1,_xlfn.XLOOKUP(G34,Cad_Jun_G!I:I,Cad_Jun_G!$A:$A),INDEX(Cad_Jun_G!$A:$A,MATCH(G34,Cad_Jun_G!I:I,-1)+1))))))))))</f>
        <v>Choisir genre</v>
      </c>
      <c r="I34" s="44"/>
      <c r="J34" s="77" t="str" cm="1">
        <f t="array" ref="J34">IF($D34="","Choisir genre",IF(I34="",0,IF(I34="DSQ",1,IF(I34="ABD",1,IF(I34="NC",1,IF(I34="NP",0,IF($D34="F",IF(I34&gt;Cad_Jun_F!J$2,Cad_Jun_F!$A$2,IF(COUNTIF(Cad_Jun_F!J:J,I34)=1,_xlfn.XLOOKUP(I34,Cad_Jun_F!J:J,Cad_Jun_F!$A:$A),INDEX(Cad_Jun_F!$A:$A,MATCH(I34,Cad_Jun_F!J:J,-1)+1))),IF(I34&gt;Cad_Jun_G!J$2,Cad_Jun_G!$A$2,IF(COUNTIF(Cad_Jun_G!J:J,I34)=1,_xlfn.XLOOKUP(I34,Cad_Jun_G!J:J,Cad_Jun_G!$A:$A),INDEX(Cad_Jun_G!$A:$A,MATCH(I34,Cad_Jun_G!J:J,-1)+1))))))))))</f>
        <v>Choisir genre</v>
      </c>
      <c r="K34" s="44"/>
      <c r="L34" s="79" t="str" cm="1">
        <f t="array" ref="L34">IF($D34="","Choisir genre",IF(K34="",0,IF(K34="DSQ",1,IF(K34="ABD",1,IF(K34="NC",1,IF(K34="NP",0,IF($D34="F",IF(K34&gt;Cad_Jun_F!K$2,Cad_Jun_F!$A$2,IF(COUNTIF(Cad_Jun_F!K:K,K34)=1,_xlfn.XLOOKUP(K34,Cad_Jun_F!K:K,Cad_Jun_F!$A:$A),INDEX(Cad_Jun_F!$A:$A,MATCH(K34,Cad_Jun_F!K:K,-1)+1))),IF(K34&gt;Cad_Jun_G!K$2,Cad_Jun_G!$A$2,IF(COUNTIF(Cad_Jun_G!K:K,K34)=1,_xlfn.XLOOKUP(K34,Cad_Jun_G!K:K,Cad_Jun_G!$A:$A),INDEX(Cad_Jun_G!$A:$A,MATCH(K34,Cad_Jun_G!K:K,-1)+1))))))))))</f>
        <v>Choisir genre</v>
      </c>
      <c r="M34" s="260">
        <f t="shared" si="0"/>
        <v>0</v>
      </c>
      <c r="N34" s="261"/>
      <c r="O34" s="261"/>
      <c r="P34" s="261"/>
      <c r="Q34" s="262"/>
    </row>
    <row r="35" spans="1:17" ht="22.5" customHeight="1" thickTop="1" x14ac:dyDescent="0.3"/>
  </sheetData>
  <sheetProtection algorithmName="SHA-512" hashValue="UswyzKnWDqVv4Wk9KIZ0AAXTeVX0VR6zusSrJ3woGOIBHx2QX7TCypkRPu/K53rUkdrWSNK0UG3EvHpiEabQEQ==" saltValue="BftIAj0WfWPes4wGtpu6VA==" spinCount="100000" sheet="1" objects="1" scenarios="1"/>
  <mergeCells count="39">
    <mergeCell ref="K2:L2"/>
    <mergeCell ref="M1:P1"/>
    <mergeCell ref="M4:Q4"/>
    <mergeCell ref="M5:Q5"/>
    <mergeCell ref="A1:D3"/>
    <mergeCell ref="E1:L1"/>
    <mergeCell ref="E3:L3"/>
    <mergeCell ref="E2:F2"/>
    <mergeCell ref="G2:H2"/>
    <mergeCell ref="I2:J2"/>
    <mergeCell ref="M6:Q6"/>
    <mergeCell ref="M7:Q7"/>
    <mergeCell ref="M8:Q8"/>
    <mergeCell ref="M9:Q9"/>
    <mergeCell ref="M10:Q10"/>
    <mergeCell ref="M11:Q11"/>
    <mergeCell ref="M12:Q12"/>
    <mergeCell ref="M13:Q13"/>
    <mergeCell ref="M14:Q14"/>
    <mergeCell ref="M15:Q15"/>
    <mergeCell ref="M16:Q16"/>
    <mergeCell ref="M17:Q17"/>
    <mergeCell ref="M18:Q18"/>
    <mergeCell ref="M19:Q19"/>
    <mergeCell ref="M20:Q20"/>
    <mergeCell ref="M21:Q21"/>
    <mergeCell ref="M22:Q22"/>
    <mergeCell ref="M23:Q23"/>
    <mergeCell ref="M24:Q24"/>
    <mergeCell ref="M25:Q25"/>
    <mergeCell ref="M33:Q33"/>
    <mergeCell ref="M34:Q34"/>
    <mergeCell ref="M26:Q26"/>
    <mergeCell ref="M27:Q27"/>
    <mergeCell ref="M28:Q28"/>
    <mergeCell ref="M29:Q29"/>
    <mergeCell ref="M30:Q30"/>
    <mergeCell ref="M31:Q31"/>
    <mergeCell ref="M32:Q32"/>
  </mergeCells>
  <printOptions horizontalCentered="1" verticalCentered="1"/>
  <pageMargins left="0.39370078740157483" right="0.39370078740157483" top="0.39370078740157483" bottom="0.39370078740157483" header="0" footer="0"/>
  <pageSetup paperSize="9" scale="59" orientation="landscape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ATTENTION" error="Vous devez indiquer le genre de l'élève pour obtenir les cotations correctes" xr:uid="{F8B84E46-7B7A-4CC0-82CF-85386C2F5091}">
          <x14:formula1>
            <xm:f>Sources!$D$1:$D$2</xm:f>
          </x14:formula1>
          <xm:sqref>D5:D34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A88D51A5-A385-479E-B3E2-A4A1D1C553B8}">
          <x14:formula1>
            <xm:f>Sources!$C:$C</xm:f>
          </x14:formula1>
          <xm:sqref>I5:I34 E5:E34 G5:G34 K5:K34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7E407-737D-4A84-9060-2071CFE44239}">
  <sheetPr codeName="Feuil14">
    <pageSetUpPr fitToPage="1"/>
  </sheetPr>
  <dimension ref="A1:K35"/>
  <sheetViews>
    <sheetView workbookViewId="0">
      <selection activeCell="E7" sqref="E7"/>
    </sheetView>
  </sheetViews>
  <sheetFormatPr baseColWidth="10" defaultColWidth="11.6640625" defaultRowHeight="18.600000000000001" x14ac:dyDescent="0.3"/>
  <cols>
    <col min="1" max="1" width="7.21875" style="1" bestFit="1" customWidth="1"/>
    <col min="2" max="3" width="21.5546875" style="1" customWidth="1"/>
    <col min="4" max="4" width="6.44140625" style="1" customWidth="1"/>
    <col min="5" max="6" width="45.5546875" style="1" customWidth="1"/>
    <col min="7" max="10" width="11.5546875" style="2" customWidth="1"/>
    <col min="11" max="11" width="9.5546875" style="2" customWidth="1"/>
    <col min="12" max="16384" width="11.6640625" style="1"/>
  </cols>
  <sheetData>
    <row r="1" spans="1:11" ht="44.25" customHeight="1" thickTop="1" thickBot="1" x14ac:dyDescent="0.35">
      <c r="A1" s="285" t="s">
        <v>65</v>
      </c>
      <c r="B1" s="286"/>
      <c r="C1" s="286"/>
      <c r="D1" s="287"/>
      <c r="E1" s="185" t="s">
        <v>28</v>
      </c>
      <c r="F1" s="186"/>
      <c r="G1" s="232" t="s">
        <v>63</v>
      </c>
      <c r="H1" s="233"/>
      <c r="I1" s="233"/>
      <c r="J1" s="233"/>
      <c r="K1" s="105">
        <f>LARGE(G5:G34,1)+LARGE(G5:G34,2)+LARGE(G5:G34,3)+LARGE(G5:G34,4)+LARGE(G5:G34,5)</f>
        <v>0</v>
      </c>
    </row>
    <row r="2" spans="1:11" ht="60" customHeight="1" thickBot="1" x14ac:dyDescent="0.5">
      <c r="A2" s="288"/>
      <c r="B2" s="289"/>
      <c r="C2" s="289"/>
      <c r="D2" s="290"/>
      <c r="E2" s="156" t="s">
        <v>89</v>
      </c>
      <c r="F2" s="297"/>
      <c r="G2" s="102" t="s">
        <v>38</v>
      </c>
      <c r="H2" s="103" t="s">
        <v>39</v>
      </c>
      <c r="I2" s="103" t="s">
        <v>40</v>
      </c>
      <c r="J2" s="103" t="s">
        <v>41</v>
      </c>
      <c r="K2" s="104" t="s">
        <v>42</v>
      </c>
    </row>
    <row r="3" spans="1:11" ht="60" customHeight="1" thickBot="1" x14ac:dyDescent="0.35">
      <c r="A3" s="291"/>
      <c r="B3" s="292"/>
      <c r="C3" s="292"/>
      <c r="D3" s="293"/>
      <c r="E3" s="298" t="s">
        <v>92</v>
      </c>
      <c r="F3" s="299"/>
      <c r="G3" s="99">
        <f>LARGE(G5:G34,1)</f>
        <v>0</v>
      </c>
      <c r="H3" s="100">
        <f>LARGE(G5:G34,2)</f>
        <v>0</v>
      </c>
      <c r="I3" s="100">
        <f>LARGE(G5:G34,3)</f>
        <v>0</v>
      </c>
      <c r="J3" s="100">
        <f>LARGE(G5:G34,4)</f>
        <v>0</v>
      </c>
      <c r="K3" s="101">
        <f>LARGE(G5:G34,5)</f>
        <v>0</v>
      </c>
    </row>
    <row r="4" spans="1:11" ht="45" customHeight="1" thickTop="1" thickBot="1" x14ac:dyDescent="0.35">
      <c r="A4" s="41"/>
      <c r="B4" s="40" t="s">
        <v>26</v>
      </c>
      <c r="C4" s="94" t="s">
        <v>27</v>
      </c>
      <c r="D4" s="45" t="s">
        <v>34</v>
      </c>
      <c r="E4" s="63" t="s">
        <v>56</v>
      </c>
      <c r="F4" s="51" t="s">
        <v>33</v>
      </c>
      <c r="G4" s="226" t="s">
        <v>64</v>
      </c>
      <c r="H4" s="227"/>
      <c r="I4" s="227"/>
      <c r="J4" s="227"/>
      <c r="K4" s="228"/>
    </row>
    <row r="5" spans="1:11" ht="22.5" customHeight="1" x14ac:dyDescent="0.3">
      <c r="A5" s="42">
        <v>1</v>
      </c>
      <c r="B5" s="109"/>
      <c r="C5" s="95"/>
      <c r="D5" s="98"/>
      <c r="E5" s="52"/>
      <c r="F5" s="112" t="str" cm="1">
        <f t="array" ref="F5">IF($D5="","Choisir genre",IF(E5="",0,IF(E5="DSQ",1,IF(E5="ABD",1,IF(E5="NC",1,IF(E5="NP",0,IF($D5="F",IF(E5&gt;Cad_Jun_F!L$2,Cad_Jun_F!$A$2,IF(COUNTIF(Cad_Jun_F!L:L,E5)=1,_xlfn.XLOOKUP(E5,Cad_Jun_F!L:L,Cad_Jun_F!$A:$A),INDEX(Cad_Jun_F!$A:$A,MATCH(E5,Cad_Jun_F!L:L,-1)+1))),IF(E5&gt;Cad_Jun_G!L$2,Cad_Jun_G!$A$2,IF(COUNTIF(Cad_Jun_G!L:L,E5)=1,_xlfn.XLOOKUP(E5,Cad_Jun_G!L:L,Cad_Jun_G!$A:$A),INDEX(Cad_Jun_G!$A:$A,MATCH(E5,Cad_Jun_G!L:L,-1)+1))))))))))</f>
        <v>Choisir genre</v>
      </c>
      <c r="G5" s="294">
        <f>MAX(F5)</f>
        <v>0</v>
      </c>
      <c r="H5" s="295"/>
      <c r="I5" s="295"/>
      <c r="J5" s="295"/>
      <c r="K5" s="296"/>
    </row>
    <row r="6" spans="1:11" ht="22.5" customHeight="1" x14ac:dyDescent="0.3">
      <c r="A6" s="42">
        <v>2</v>
      </c>
      <c r="B6" s="110"/>
      <c r="C6" s="96"/>
      <c r="D6" s="47"/>
      <c r="E6" s="49"/>
      <c r="F6" s="112" t="str" cm="1">
        <f t="array" ref="F6">IF($D6="","Choisir genre",IF(E6="",0,IF(E6="DSQ",1,IF(E6="ABD",1,IF(E6="NC",1,IF(E6="NP",0,IF($D6="F",IF(E6&gt;Cad_Jun_F!L$2,Cad_Jun_F!$A$2,IF(COUNTIF(Cad_Jun_F!L:L,E6)=1,_xlfn.XLOOKUP(E6,Cad_Jun_F!L:L,Cad_Jun_F!$A:$A),INDEX(Cad_Jun_F!$A:$A,MATCH(E6,Cad_Jun_F!L:L,-1)+1))),IF(E6&gt;Cad_Jun_G!L$2,Cad_Jun_G!$A$2,IF(COUNTIF(Cad_Jun_G!L:L,E6)=1,_xlfn.XLOOKUP(E6,Cad_Jun_G!L:L,Cad_Jun_G!$A:$A),INDEX(Cad_Jun_G!$A:$A,MATCH(E6,Cad_Jun_G!L:L,-1)+1))))))))))</f>
        <v>Choisir genre</v>
      </c>
      <c r="G6" s="279">
        <f t="shared" ref="G6:G34" si="0">MAX(F6)</f>
        <v>0</v>
      </c>
      <c r="H6" s="280"/>
      <c r="I6" s="280"/>
      <c r="J6" s="280"/>
      <c r="K6" s="281"/>
    </row>
    <row r="7" spans="1:11" ht="22.5" customHeight="1" x14ac:dyDescent="0.3">
      <c r="A7" s="42">
        <v>3</v>
      </c>
      <c r="B7" s="110"/>
      <c r="C7" s="96"/>
      <c r="D7" s="47"/>
      <c r="E7" s="49"/>
      <c r="F7" s="112" t="str" cm="1">
        <f t="array" ref="F7">IF($D7="","Choisir genre",IF(E7="",0,IF(E7="DSQ",1,IF(E7="ABD",1,IF(E7="NC",1,IF(E7="NP",0,IF($D7="F",IF(E7&gt;Cad_Jun_F!L$2,Cad_Jun_F!$A$2,IF(COUNTIF(Cad_Jun_F!L:L,E7)=1,_xlfn.XLOOKUP(E7,Cad_Jun_F!L:L,Cad_Jun_F!$A:$A),INDEX(Cad_Jun_F!$A:$A,MATCH(E7,Cad_Jun_F!L:L,-1)+1))),IF(E7&gt;Cad_Jun_G!L$2,Cad_Jun_G!$A$2,IF(COUNTIF(Cad_Jun_G!L:L,E7)=1,_xlfn.XLOOKUP(E7,Cad_Jun_G!L:L,Cad_Jun_G!$A:$A),INDEX(Cad_Jun_G!$A:$A,MATCH(E7,Cad_Jun_G!L:L,-1)+1))))))))))</f>
        <v>Choisir genre</v>
      </c>
      <c r="G7" s="279">
        <f t="shared" si="0"/>
        <v>0</v>
      </c>
      <c r="H7" s="280"/>
      <c r="I7" s="280"/>
      <c r="J7" s="280"/>
      <c r="K7" s="281"/>
    </row>
    <row r="8" spans="1:11" ht="22.5" customHeight="1" x14ac:dyDescent="0.3">
      <c r="A8" s="42">
        <v>4</v>
      </c>
      <c r="B8" s="110"/>
      <c r="C8" s="96"/>
      <c r="D8" s="47"/>
      <c r="E8" s="49"/>
      <c r="F8" s="112" t="str" cm="1">
        <f t="array" ref="F8">IF($D8="","Choisir genre",IF(E8="",0,IF(E8="DSQ",1,IF(E8="ABD",1,IF(E8="NC",1,IF(E8="NP",0,IF($D8="F",IF(E8&gt;Cad_Jun_F!L$2,Cad_Jun_F!$A$2,IF(COUNTIF(Cad_Jun_F!L:L,E8)=1,_xlfn.XLOOKUP(E8,Cad_Jun_F!L:L,Cad_Jun_F!$A:$A),INDEX(Cad_Jun_F!$A:$A,MATCH(E8,Cad_Jun_F!L:L,-1)+1))),IF(E8&gt;Cad_Jun_G!L$2,Cad_Jun_G!$A$2,IF(COUNTIF(Cad_Jun_G!L:L,E8)=1,_xlfn.XLOOKUP(E8,Cad_Jun_G!L:L,Cad_Jun_G!$A:$A),INDEX(Cad_Jun_G!$A:$A,MATCH(E8,Cad_Jun_G!L:L,-1)+1))))))))))</f>
        <v>Choisir genre</v>
      </c>
      <c r="G8" s="279">
        <f t="shared" si="0"/>
        <v>0</v>
      </c>
      <c r="H8" s="280"/>
      <c r="I8" s="280"/>
      <c r="J8" s="280"/>
      <c r="K8" s="281"/>
    </row>
    <row r="9" spans="1:11" ht="22.5" customHeight="1" x14ac:dyDescent="0.3">
      <c r="A9" s="42">
        <v>5</v>
      </c>
      <c r="B9" s="110"/>
      <c r="C9" s="96"/>
      <c r="D9" s="47"/>
      <c r="E9" s="49"/>
      <c r="F9" s="112" t="str" cm="1">
        <f t="array" ref="F9">IF($D9="","Choisir genre",IF(E9="",0,IF(E9="DSQ",1,IF(E9="ABD",1,IF(E9="NC",1,IF(E9="NP",0,IF($D9="F",IF(E9&gt;Cad_Jun_F!L$2,Cad_Jun_F!$A$2,IF(COUNTIF(Cad_Jun_F!L:L,E9)=1,_xlfn.XLOOKUP(E9,Cad_Jun_F!L:L,Cad_Jun_F!$A:$A),INDEX(Cad_Jun_F!$A:$A,MATCH(E9,Cad_Jun_F!L:L,-1)+1))),IF(E9&gt;Cad_Jun_G!L$2,Cad_Jun_G!$A$2,IF(COUNTIF(Cad_Jun_G!L:L,E9)=1,_xlfn.XLOOKUP(E9,Cad_Jun_G!L:L,Cad_Jun_G!$A:$A),INDEX(Cad_Jun_G!$A:$A,MATCH(E9,Cad_Jun_G!L:L,-1)+1))))))))))</f>
        <v>Choisir genre</v>
      </c>
      <c r="G9" s="279">
        <f t="shared" si="0"/>
        <v>0</v>
      </c>
      <c r="H9" s="280"/>
      <c r="I9" s="280"/>
      <c r="J9" s="280"/>
      <c r="K9" s="281"/>
    </row>
    <row r="10" spans="1:11" ht="22.5" customHeight="1" x14ac:dyDescent="0.3">
      <c r="A10" s="42">
        <v>6</v>
      </c>
      <c r="B10" s="110"/>
      <c r="C10" s="96"/>
      <c r="D10" s="47"/>
      <c r="E10" s="49"/>
      <c r="F10" s="112" t="str" cm="1">
        <f t="array" ref="F10">IF($D10="","Choisir genre",IF(E10="",0,IF(E10="DSQ",1,IF(E10="ABD",1,IF(E10="NC",1,IF(E10="NP",0,IF($D10="F",IF(E10&gt;Cad_Jun_F!L$2,Cad_Jun_F!$A$2,IF(COUNTIF(Cad_Jun_F!L:L,E10)=1,_xlfn.XLOOKUP(E10,Cad_Jun_F!L:L,Cad_Jun_F!$A:$A),INDEX(Cad_Jun_F!$A:$A,MATCH(E10,Cad_Jun_F!L:L,-1)+1))),IF(E10&gt;Cad_Jun_G!L$2,Cad_Jun_G!$A$2,IF(COUNTIF(Cad_Jun_G!L:L,E10)=1,_xlfn.XLOOKUP(E10,Cad_Jun_G!L:L,Cad_Jun_G!$A:$A),INDEX(Cad_Jun_G!$A:$A,MATCH(E10,Cad_Jun_G!L:L,-1)+1))))))))))</f>
        <v>Choisir genre</v>
      </c>
      <c r="G10" s="279">
        <f t="shared" si="0"/>
        <v>0</v>
      </c>
      <c r="H10" s="280"/>
      <c r="I10" s="280"/>
      <c r="J10" s="280"/>
      <c r="K10" s="281"/>
    </row>
    <row r="11" spans="1:11" ht="22.5" customHeight="1" x14ac:dyDescent="0.3">
      <c r="A11" s="42">
        <v>7</v>
      </c>
      <c r="B11" s="110"/>
      <c r="C11" s="96"/>
      <c r="D11" s="47"/>
      <c r="E11" s="49"/>
      <c r="F11" s="112" t="str" cm="1">
        <f t="array" ref="F11">IF($D11="","Choisir genre",IF(E11="",0,IF(E11="DSQ",1,IF(E11="ABD",1,IF(E11="NC",1,IF(E11="NP",0,IF($D11="F",IF(E11&gt;Cad_Jun_F!L$2,Cad_Jun_F!$A$2,IF(COUNTIF(Cad_Jun_F!L:L,E11)=1,_xlfn.XLOOKUP(E11,Cad_Jun_F!L:L,Cad_Jun_F!$A:$A),INDEX(Cad_Jun_F!$A:$A,MATCH(E11,Cad_Jun_F!L:L,-1)+1))),IF(E11&gt;Cad_Jun_G!L$2,Cad_Jun_G!$A$2,IF(COUNTIF(Cad_Jun_G!L:L,E11)=1,_xlfn.XLOOKUP(E11,Cad_Jun_G!L:L,Cad_Jun_G!$A:$A),INDEX(Cad_Jun_G!$A:$A,MATCH(E11,Cad_Jun_G!L:L,-1)+1))))))))))</f>
        <v>Choisir genre</v>
      </c>
      <c r="G11" s="279">
        <f t="shared" si="0"/>
        <v>0</v>
      </c>
      <c r="H11" s="280"/>
      <c r="I11" s="280"/>
      <c r="J11" s="280"/>
      <c r="K11" s="281"/>
    </row>
    <row r="12" spans="1:11" ht="22.5" customHeight="1" x14ac:dyDescent="0.3">
      <c r="A12" s="42">
        <v>8</v>
      </c>
      <c r="B12" s="110"/>
      <c r="C12" s="96"/>
      <c r="D12" s="47"/>
      <c r="E12" s="49"/>
      <c r="F12" s="112" t="str" cm="1">
        <f t="array" ref="F12">IF($D12="","Choisir genre",IF(E12="",0,IF(E12="DSQ",1,IF(E12="ABD",1,IF(E12="NC",1,IF(E12="NP",0,IF($D12="F",IF(E12&gt;Cad_Jun_F!L$2,Cad_Jun_F!$A$2,IF(COUNTIF(Cad_Jun_F!L:L,E12)=1,_xlfn.XLOOKUP(E12,Cad_Jun_F!L:L,Cad_Jun_F!$A:$A),INDEX(Cad_Jun_F!$A:$A,MATCH(E12,Cad_Jun_F!L:L,-1)+1))),IF(E12&gt;Cad_Jun_G!L$2,Cad_Jun_G!$A$2,IF(COUNTIF(Cad_Jun_G!L:L,E12)=1,_xlfn.XLOOKUP(E12,Cad_Jun_G!L:L,Cad_Jun_G!$A:$A),INDEX(Cad_Jun_G!$A:$A,MATCH(E12,Cad_Jun_G!L:L,-1)+1))))))))))</f>
        <v>Choisir genre</v>
      </c>
      <c r="G12" s="279">
        <f t="shared" si="0"/>
        <v>0</v>
      </c>
      <c r="H12" s="280"/>
      <c r="I12" s="280"/>
      <c r="J12" s="280"/>
      <c r="K12" s="281"/>
    </row>
    <row r="13" spans="1:11" ht="22.5" customHeight="1" x14ac:dyDescent="0.3">
      <c r="A13" s="42">
        <v>9</v>
      </c>
      <c r="B13" s="110"/>
      <c r="C13" s="96"/>
      <c r="D13" s="47"/>
      <c r="E13" s="49"/>
      <c r="F13" s="112" t="str" cm="1">
        <f t="array" ref="F13">IF($D13="","Choisir genre",IF(E13="",0,IF(E13="DSQ",1,IF(E13="ABD",1,IF(E13="NC",1,IF(E13="NP",0,IF($D13="F",IF(E13&gt;Cad_Jun_F!L$2,Cad_Jun_F!$A$2,IF(COUNTIF(Cad_Jun_F!L:L,E13)=1,_xlfn.XLOOKUP(E13,Cad_Jun_F!L:L,Cad_Jun_F!$A:$A),INDEX(Cad_Jun_F!$A:$A,MATCH(E13,Cad_Jun_F!L:L,-1)+1))),IF(E13&gt;Cad_Jun_G!L$2,Cad_Jun_G!$A$2,IF(COUNTIF(Cad_Jun_G!L:L,E13)=1,_xlfn.XLOOKUP(E13,Cad_Jun_G!L:L,Cad_Jun_G!$A:$A),INDEX(Cad_Jun_G!$A:$A,MATCH(E13,Cad_Jun_G!L:L,-1)+1))))))))))</f>
        <v>Choisir genre</v>
      </c>
      <c r="G13" s="279">
        <f t="shared" si="0"/>
        <v>0</v>
      </c>
      <c r="H13" s="280"/>
      <c r="I13" s="280"/>
      <c r="J13" s="280"/>
      <c r="K13" s="281"/>
    </row>
    <row r="14" spans="1:11" ht="22.5" customHeight="1" x14ac:dyDescent="0.3">
      <c r="A14" s="42">
        <v>10</v>
      </c>
      <c r="B14" s="110"/>
      <c r="C14" s="96"/>
      <c r="D14" s="47"/>
      <c r="E14" s="49"/>
      <c r="F14" s="112" t="str" cm="1">
        <f t="array" ref="F14">IF($D14="","Choisir genre",IF(E14="",0,IF(E14="DSQ",1,IF(E14="ABD",1,IF(E14="NC",1,IF(E14="NP",0,IF($D14="F",IF(E14&gt;Cad_Jun_F!L$2,Cad_Jun_F!$A$2,IF(COUNTIF(Cad_Jun_F!L:L,E14)=1,_xlfn.XLOOKUP(E14,Cad_Jun_F!L:L,Cad_Jun_F!$A:$A),INDEX(Cad_Jun_F!$A:$A,MATCH(E14,Cad_Jun_F!L:L,-1)+1))),IF(E14&gt;Cad_Jun_G!L$2,Cad_Jun_G!$A$2,IF(COUNTIF(Cad_Jun_G!L:L,E14)=1,_xlfn.XLOOKUP(E14,Cad_Jun_G!L:L,Cad_Jun_G!$A:$A),INDEX(Cad_Jun_G!$A:$A,MATCH(E14,Cad_Jun_G!L:L,-1)+1))))))))))</f>
        <v>Choisir genre</v>
      </c>
      <c r="G14" s="279">
        <f t="shared" si="0"/>
        <v>0</v>
      </c>
      <c r="H14" s="280"/>
      <c r="I14" s="280"/>
      <c r="J14" s="280"/>
      <c r="K14" s="281"/>
    </row>
    <row r="15" spans="1:11" ht="22.5" customHeight="1" x14ac:dyDescent="0.3">
      <c r="A15" s="42">
        <v>11</v>
      </c>
      <c r="B15" s="110"/>
      <c r="C15" s="96"/>
      <c r="D15" s="47"/>
      <c r="E15" s="49"/>
      <c r="F15" s="112" t="str" cm="1">
        <f t="array" ref="F15">IF($D15="","Choisir genre",IF(E15="",0,IF(E15="DSQ",1,IF(E15="ABD",1,IF(E15="NC",1,IF(E15="NP",0,IF($D15="F",IF(E15&gt;Cad_Jun_F!L$2,Cad_Jun_F!$A$2,IF(COUNTIF(Cad_Jun_F!L:L,E15)=1,_xlfn.XLOOKUP(E15,Cad_Jun_F!L:L,Cad_Jun_F!$A:$A),INDEX(Cad_Jun_F!$A:$A,MATCH(E15,Cad_Jun_F!L:L,-1)+1))),IF(E15&gt;Cad_Jun_G!L$2,Cad_Jun_G!$A$2,IF(COUNTIF(Cad_Jun_G!L:L,E15)=1,_xlfn.XLOOKUP(E15,Cad_Jun_G!L:L,Cad_Jun_G!$A:$A),INDEX(Cad_Jun_G!$A:$A,MATCH(E15,Cad_Jun_G!L:L,-1)+1))))))))))</f>
        <v>Choisir genre</v>
      </c>
      <c r="G15" s="279">
        <f t="shared" si="0"/>
        <v>0</v>
      </c>
      <c r="H15" s="280"/>
      <c r="I15" s="280"/>
      <c r="J15" s="280"/>
      <c r="K15" s="281"/>
    </row>
    <row r="16" spans="1:11" ht="22.5" customHeight="1" x14ac:dyDescent="0.3">
      <c r="A16" s="42">
        <v>12</v>
      </c>
      <c r="B16" s="110"/>
      <c r="C16" s="96"/>
      <c r="D16" s="47"/>
      <c r="E16" s="49"/>
      <c r="F16" s="112" t="str" cm="1">
        <f t="array" ref="F16">IF($D16="","Choisir genre",IF(E16="",0,IF(E16="DSQ",1,IF(E16="ABD",1,IF(E16="NC",1,IF(E16="NP",0,IF($D16="F",IF(E16&gt;Cad_Jun_F!L$2,Cad_Jun_F!$A$2,IF(COUNTIF(Cad_Jun_F!L:L,E16)=1,_xlfn.XLOOKUP(E16,Cad_Jun_F!L:L,Cad_Jun_F!$A:$A),INDEX(Cad_Jun_F!$A:$A,MATCH(E16,Cad_Jun_F!L:L,-1)+1))),IF(E16&gt;Cad_Jun_G!L$2,Cad_Jun_G!$A$2,IF(COUNTIF(Cad_Jun_G!L:L,E16)=1,_xlfn.XLOOKUP(E16,Cad_Jun_G!L:L,Cad_Jun_G!$A:$A),INDEX(Cad_Jun_G!$A:$A,MATCH(E16,Cad_Jun_G!L:L,-1)+1))))))))))</f>
        <v>Choisir genre</v>
      </c>
      <c r="G16" s="279">
        <f t="shared" si="0"/>
        <v>0</v>
      </c>
      <c r="H16" s="280"/>
      <c r="I16" s="280"/>
      <c r="J16" s="280"/>
      <c r="K16" s="281"/>
    </row>
    <row r="17" spans="1:11" ht="22.5" customHeight="1" x14ac:dyDescent="0.3">
      <c r="A17" s="42">
        <v>13</v>
      </c>
      <c r="B17" s="110"/>
      <c r="C17" s="96"/>
      <c r="D17" s="47"/>
      <c r="E17" s="49"/>
      <c r="F17" s="112" t="str" cm="1">
        <f t="array" ref="F17">IF($D17="","Choisir genre",IF(E17="",0,IF(E17="DSQ",1,IF(E17="ABD",1,IF(E17="NC",1,IF(E17="NP",0,IF($D17="F",IF(E17&gt;Cad_Jun_F!L$2,Cad_Jun_F!$A$2,IF(COUNTIF(Cad_Jun_F!L:L,E17)=1,_xlfn.XLOOKUP(E17,Cad_Jun_F!L:L,Cad_Jun_F!$A:$A),INDEX(Cad_Jun_F!$A:$A,MATCH(E17,Cad_Jun_F!L:L,-1)+1))),IF(E17&gt;Cad_Jun_G!L$2,Cad_Jun_G!$A$2,IF(COUNTIF(Cad_Jun_G!L:L,E17)=1,_xlfn.XLOOKUP(E17,Cad_Jun_G!L:L,Cad_Jun_G!$A:$A),INDEX(Cad_Jun_G!$A:$A,MATCH(E17,Cad_Jun_G!L:L,-1)+1))))))))))</f>
        <v>Choisir genre</v>
      </c>
      <c r="G17" s="279">
        <f t="shared" si="0"/>
        <v>0</v>
      </c>
      <c r="H17" s="280"/>
      <c r="I17" s="280"/>
      <c r="J17" s="280"/>
      <c r="K17" s="281"/>
    </row>
    <row r="18" spans="1:11" ht="22.5" customHeight="1" x14ac:dyDescent="0.3">
      <c r="A18" s="42">
        <v>14</v>
      </c>
      <c r="B18" s="110"/>
      <c r="C18" s="96"/>
      <c r="D18" s="47"/>
      <c r="E18" s="49"/>
      <c r="F18" s="112" t="str" cm="1">
        <f t="array" ref="F18">IF($D18="","Choisir genre",IF(E18="",0,IF(E18="DSQ",1,IF(E18="ABD",1,IF(E18="NC",1,IF(E18="NP",0,IF($D18="F",IF(E18&gt;Cad_Jun_F!L$2,Cad_Jun_F!$A$2,IF(COUNTIF(Cad_Jun_F!L:L,E18)=1,_xlfn.XLOOKUP(E18,Cad_Jun_F!L:L,Cad_Jun_F!$A:$A),INDEX(Cad_Jun_F!$A:$A,MATCH(E18,Cad_Jun_F!L:L,-1)+1))),IF(E18&gt;Cad_Jun_G!L$2,Cad_Jun_G!$A$2,IF(COUNTIF(Cad_Jun_G!L:L,E18)=1,_xlfn.XLOOKUP(E18,Cad_Jun_G!L:L,Cad_Jun_G!$A:$A),INDEX(Cad_Jun_G!$A:$A,MATCH(E18,Cad_Jun_G!L:L,-1)+1))))))))))</f>
        <v>Choisir genre</v>
      </c>
      <c r="G18" s="279">
        <f t="shared" si="0"/>
        <v>0</v>
      </c>
      <c r="H18" s="280"/>
      <c r="I18" s="280"/>
      <c r="J18" s="280"/>
      <c r="K18" s="281"/>
    </row>
    <row r="19" spans="1:11" ht="22.5" customHeight="1" x14ac:dyDescent="0.3">
      <c r="A19" s="42">
        <v>15</v>
      </c>
      <c r="B19" s="110"/>
      <c r="C19" s="96"/>
      <c r="D19" s="47"/>
      <c r="E19" s="49"/>
      <c r="F19" s="112" t="str" cm="1">
        <f t="array" ref="F19">IF($D19="","Choisir genre",IF(E19="",0,IF(E19="DSQ",1,IF(E19="ABD",1,IF(E19="NC",1,IF(E19="NP",0,IF($D19="F",IF(E19&gt;Cad_Jun_F!L$2,Cad_Jun_F!$A$2,IF(COUNTIF(Cad_Jun_F!L:L,E19)=1,_xlfn.XLOOKUP(E19,Cad_Jun_F!L:L,Cad_Jun_F!$A:$A),INDEX(Cad_Jun_F!$A:$A,MATCH(E19,Cad_Jun_F!L:L,-1)+1))),IF(E19&gt;Cad_Jun_G!L$2,Cad_Jun_G!$A$2,IF(COUNTIF(Cad_Jun_G!L:L,E19)=1,_xlfn.XLOOKUP(E19,Cad_Jun_G!L:L,Cad_Jun_G!$A:$A),INDEX(Cad_Jun_G!$A:$A,MATCH(E19,Cad_Jun_G!L:L,-1)+1))))))))))</f>
        <v>Choisir genre</v>
      </c>
      <c r="G19" s="279">
        <f t="shared" si="0"/>
        <v>0</v>
      </c>
      <c r="H19" s="280"/>
      <c r="I19" s="280"/>
      <c r="J19" s="280"/>
      <c r="K19" s="281"/>
    </row>
    <row r="20" spans="1:11" ht="22.5" customHeight="1" x14ac:dyDescent="0.3">
      <c r="A20" s="42">
        <v>16</v>
      </c>
      <c r="B20" s="110"/>
      <c r="C20" s="96"/>
      <c r="D20" s="47"/>
      <c r="E20" s="49"/>
      <c r="F20" s="112" t="str" cm="1">
        <f t="array" ref="F20">IF($D20="","Choisir genre",IF(E20="",0,IF(E20="DSQ",1,IF(E20="ABD",1,IF(E20="NC",1,IF(E20="NP",0,IF($D20="F",IF(E20&gt;Cad_Jun_F!L$2,Cad_Jun_F!$A$2,IF(COUNTIF(Cad_Jun_F!L:L,E20)=1,_xlfn.XLOOKUP(E20,Cad_Jun_F!L:L,Cad_Jun_F!$A:$A),INDEX(Cad_Jun_F!$A:$A,MATCH(E20,Cad_Jun_F!L:L,-1)+1))),IF(E20&gt;Cad_Jun_G!L$2,Cad_Jun_G!$A$2,IF(COUNTIF(Cad_Jun_G!L:L,E20)=1,_xlfn.XLOOKUP(E20,Cad_Jun_G!L:L,Cad_Jun_G!$A:$A),INDEX(Cad_Jun_G!$A:$A,MATCH(E20,Cad_Jun_G!L:L,-1)+1))))))))))</f>
        <v>Choisir genre</v>
      </c>
      <c r="G20" s="279">
        <f t="shared" si="0"/>
        <v>0</v>
      </c>
      <c r="H20" s="280"/>
      <c r="I20" s="280"/>
      <c r="J20" s="280"/>
      <c r="K20" s="281"/>
    </row>
    <row r="21" spans="1:11" ht="22.5" customHeight="1" x14ac:dyDescent="0.3">
      <c r="A21" s="42">
        <v>17</v>
      </c>
      <c r="B21" s="110"/>
      <c r="C21" s="96"/>
      <c r="D21" s="47"/>
      <c r="E21" s="49"/>
      <c r="F21" s="112" t="str" cm="1">
        <f t="array" ref="F21">IF($D21="","Choisir genre",IF(E21="",0,IF(E21="DSQ",1,IF(E21="ABD",1,IF(E21="NC",1,IF(E21="NP",0,IF($D21="F",IF(E21&gt;Cad_Jun_F!L$2,Cad_Jun_F!$A$2,IF(COUNTIF(Cad_Jun_F!L:L,E21)=1,_xlfn.XLOOKUP(E21,Cad_Jun_F!L:L,Cad_Jun_F!$A:$A),INDEX(Cad_Jun_F!$A:$A,MATCH(E21,Cad_Jun_F!L:L,-1)+1))),IF(E21&gt;Cad_Jun_G!L$2,Cad_Jun_G!$A$2,IF(COUNTIF(Cad_Jun_G!L:L,E21)=1,_xlfn.XLOOKUP(E21,Cad_Jun_G!L:L,Cad_Jun_G!$A:$A),INDEX(Cad_Jun_G!$A:$A,MATCH(E21,Cad_Jun_G!L:L,-1)+1))))))))))</f>
        <v>Choisir genre</v>
      </c>
      <c r="G21" s="279">
        <f t="shared" si="0"/>
        <v>0</v>
      </c>
      <c r="H21" s="280"/>
      <c r="I21" s="280"/>
      <c r="J21" s="280"/>
      <c r="K21" s="281"/>
    </row>
    <row r="22" spans="1:11" ht="22.5" customHeight="1" x14ac:dyDescent="0.3">
      <c r="A22" s="42">
        <v>18</v>
      </c>
      <c r="B22" s="110"/>
      <c r="C22" s="96"/>
      <c r="D22" s="47"/>
      <c r="E22" s="49"/>
      <c r="F22" s="112" t="str" cm="1">
        <f t="array" ref="F22">IF($D22="","Choisir genre",IF(E22="",0,IF(E22="DSQ",1,IF(E22="ABD",1,IF(E22="NC",1,IF(E22="NP",0,IF($D22="F",IF(E22&gt;Cad_Jun_F!L$2,Cad_Jun_F!$A$2,IF(COUNTIF(Cad_Jun_F!L:L,E22)=1,_xlfn.XLOOKUP(E22,Cad_Jun_F!L:L,Cad_Jun_F!$A:$A),INDEX(Cad_Jun_F!$A:$A,MATCH(E22,Cad_Jun_F!L:L,-1)+1))),IF(E22&gt;Cad_Jun_G!L$2,Cad_Jun_G!$A$2,IF(COUNTIF(Cad_Jun_G!L:L,E22)=1,_xlfn.XLOOKUP(E22,Cad_Jun_G!L:L,Cad_Jun_G!$A:$A),INDEX(Cad_Jun_G!$A:$A,MATCH(E22,Cad_Jun_G!L:L,-1)+1))))))))))</f>
        <v>Choisir genre</v>
      </c>
      <c r="G22" s="279">
        <f t="shared" si="0"/>
        <v>0</v>
      </c>
      <c r="H22" s="280"/>
      <c r="I22" s="280"/>
      <c r="J22" s="280"/>
      <c r="K22" s="281"/>
    </row>
    <row r="23" spans="1:11" ht="22.5" customHeight="1" x14ac:dyDescent="0.3">
      <c r="A23" s="42">
        <v>19</v>
      </c>
      <c r="B23" s="110"/>
      <c r="C23" s="96"/>
      <c r="D23" s="47"/>
      <c r="E23" s="49"/>
      <c r="F23" s="112" t="str" cm="1">
        <f t="array" ref="F23">IF($D23="","Choisir genre",IF(E23="",0,IF(E23="DSQ",1,IF(E23="ABD",1,IF(E23="NC",1,IF(E23="NP",0,IF($D23="F",IF(E23&gt;Cad_Jun_F!L$2,Cad_Jun_F!$A$2,IF(COUNTIF(Cad_Jun_F!L:L,E23)=1,_xlfn.XLOOKUP(E23,Cad_Jun_F!L:L,Cad_Jun_F!$A:$A),INDEX(Cad_Jun_F!$A:$A,MATCH(E23,Cad_Jun_F!L:L,-1)+1))),IF(E23&gt;Cad_Jun_G!L$2,Cad_Jun_G!$A$2,IF(COUNTIF(Cad_Jun_G!L:L,E23)=1,_xlfn.XLOOKUP(E23,Cad_Jun_G!L:L,Cad_Jun_G!$A:$A),INDEX(Cad_Jun_G!$A:$A,MATCH(E23,Cad_Jun_G!L:L,-1)+1))))))))))</f>
        <v>Choisir genre</v>
      </c>
      <c r="G23" s="279">
        <f t="shared" si="0"/>
        <v>0</v>
      </c>
      <c r="H23" s="280"/>
      <c r="I23" s="280"/>
      <c r="J23" s="280"/>
      <c r="K23" s="281"/>
    </row>
    <row r="24" spans="1:11" ht="22.5" customHeight="1" x14ac:dyDescent="0.3">
      <c r="A24" s="42">
        <v>20</v>
      </c>
      <c r="B24" s="110"/>
      <c r="C24" s="96"/>
      <c r="D24" s="47"/>
      <c r="E24" s="49"/>
      <c r="F24" s="112" t="str" cm="1">
        <f t="array" ref="F24">IF($D24="","Choisir genre",IF(E24="",0,IF(E24="DSQ",1,IF(E24="ABD",1,IF(E24="NC",1,IF(E24="NP",0,IF($D24="F",IF(E24&gt;Cad_Jun_F!L$2,Cad_Jun_F!$A$2,IF(COUNTIF(Cad_Jun_F!L:L,E24)=1,_xlfn.XLOOKUP(E24,Cad_Jun_F!L:L,Cad_Jun_F!$A:$A),INDEX(Cad_Jun_F!$A:$A,MATCH(E24,Cad_Jun_F!L:L,-1)+1))),IF(E24&gt;Cad_Jun_G!L$2,Cad_Jun_G!$A$2,IF(COUNTIF(Cad_Jun_G!L:L,E24)=1,_xlfn.XLOOKUP(E24,Cad_Jun_G!L:L,Cad_Jun_G!$A:$A),INDEX(Cad_Jun_G!$A:$A,MATCH(E24,Cad_Jun_G!L:L,-1)+1))))))))))</f>
        <v>Choisir genre</v>
      </c>
      <c r="G24" s="279">
        <f t="shared" si="0"/>
        <v>0</v>
      </c>
      <c r="H24" s="280"/>
      <c r="I24" s="280"/>
      <c r="J24" s="280"/>
      <c r="K24" s="281"/>
    </row>
    <row r="25" spans="1:11" ht="22.5" customHeight="1" x14ac:dyDescent="0.3">
      <c r="A25" s="42">
        <v>21</v>
      </c>
      <c r="B25" s="110"/>
      <c r="C25" s="96"/>
      <c r="D25" s="47"/>
      <c r="E25" s="49"/>
      <c r="F25" s="112" t="str" cm="1">
        <f t="array" ref="F25">IF($D25="","Choisir genre",IF(E25="",0,IF(E25="DSQ",1,IF(E25="ABD",1,IF(E25="NC",1,IF(E25="NP",0,IF($D25="F",IF(E25&gt;Cad_Jun_F!L$2,Cad_Jun_F!$A$2,IF(COUNTIF(Cad_Jun_F!L:L,E25)=1,_xlfn.XLOOKUP(E25,Cad_Jun_F!L:L,Cad_Jun_F!$A:$A),INDEX(Cad_Jun_F!$A:$A,MATCH(E25,Cad_Jun_F!L:L,-1)+1))),IF(E25&gt;Cad_Jun_G!L$2,Cad_Jun_G!$A$2,IF(COUNTIF(Cad_Jun_G!L:L,E25)=1,_xlfn.XLOOKUP(E25,Cad_Jun_G!L:L,Cad_Jun_G!$A:$A),INDEX(Cad_Jun_G!$A:$A,MATCH(E25,Cad_Jun_G!L:L,-1)+1))))))))))</f>
        <v>Choisir genre</v>
      </c>
      <c r="G25" s="279">
        <f t="shared" si="0"/>
        <v>0</v>
      </c>
      <c r="H25" s="280"/>
      <c r="I25" s="280"/>
      <c r="J25" s="280"/>
      <c r="K25" s="281"/>
    </row>
    <row r="26" spans="1:11" ht="22.5" customHeight="1" x14ac:dyDescent="0.3">
      <c r="A26" s="42">
        <v>22</v>
      </c>
      <c r="B26" s="110"/>
      <c r="C26" s="96"/>
      <c r="D26" s="47"/>
      <c r="E26" s="49"/>
      <c r="F26" s="112" t="str" cm="1">
        <f t="array" ref="F26">IF($D26="","Choisir genre",IF(E26="",0,IF(E26="DSQ",1,IF(E26="ABD",1,IF(E26="NC",1,IF(E26="NP",0,IF($D26="F",IF(E26&gt;Cad_Jun_F!L$2,Cad_Jun_F!$A$2,IF(COUNTIF(Cad_Jun_F!L:L,E26)=1,_xlfn.XLOOKUP(E26,Cad_Jun_F!L:L,Cad_Jun_F!$A:$A),INDEX(Cad_Jun_F!$A:$A,MATCH(E26,Cad_Jun_F!L:L,-1)+1))),IF(E26&gt;Cad_Jun_G!L$2,Cad_Jun_G!$A$2,IF(COUNTIF(Cad_Jun_G!L:L,E26)=1,_xlfn.XLOOKUP(E26,Cad_Jun_G!L:L,Cad_Jun_G!$A:$A),INDEX(Cad_Jun_G!$A:$A,MATCH(E26,Cad_Jun_G!L:L,-1)+1))))))))))</f>
        <v>Choisir genre</v>
      </c>
      <c r="G26" s="279">
        <f t="shared" si="0"/>
        <v>0</v>
      </c>
      <c r="H26" s="280"/>
      <c r="I26" s="280"/>
      <c r="J26" s="280"/>
      <c r="K26" s="281"/>
    </row>
    <row r="27" spans="1:11" ht="22.5" customHeight="1" x14ac:dyDescent="0.3">
      <c r="A27" s="42">
        <v>23</v>
      </c>
      <c r="B27" s="110"/>
      <c r="C27" s="96"/>
      <c r="D27" s="47"/>
      <c r="E27" s="49"/>
      <c r="F27" s="112" t="str" cm="1">
        <f t="array" ref="F27">IF($D27="","Choisir genre",IF(E27="",0,IF(E27="DSQ",1,IF(E27="ABD",1,IF(E27="NC",1,IF(E27="NP",0,IF($D27="F",IF(E27&gt;Cad_Jun_F!L$2,Cad_Jun_F!$A$2,IF(COUNTIF(Cad_Jun_F!L:L,E27)=1,_xlfn.XLOOKUP(E27,Cad_Jun_F!L:L,Cad_Jun_F!$A:$A),INDEX(Cad_Jun_F!$A:$A,MATCH(E27,Cad_Jun_F!L:L,-1)+1))),IF(E27&gt;Cad_Jun_G!L$2,Cad_Jun_G!$A$2,IF(COUNTIF(Cad_Jun_G!L:L,E27)=1,_xlfn.XLOOKUP(E27,Cad_Jun_G!L:L,Cad_Jun_G!$A:$A),INDEX(Cad_Jun_G!$A:$A,MATCH(E27,Cad_Jun_G!L:L,-1)+1))))))))))</f>
        <v>Choisir genre</v>
      </c>
      <c r="G27" s="279">
        <f t="shared" si="0"/>
        <v>0</v>
      </c>
      <c r="H27" s="280"/>
      <c r="I27" s="280"/>
      <c r="J27" s="280"/>
      <c r="K27" s="281"/>
    </row>
    <row r="28" spans="1:11" ht="22.5" customHeight="1" x14ac:dyDescent="0.3">
      <c r="A28" s="42">
        <v>24</v>
      </c>
      <c r="B28" s="110"/>
      <c r="C28" s="96"/>
      <c r="D28" s="47"/>
      <c r="E28" s="49"/>
      <c r="F28" s="112" t="str" cm="1">
        <f t="array" ref="F28">IF($D28="","Choisir genre",IF(E28="",0,IF(E28="DSQ",1,IF(E28="ABD",1,IF(E28="NC",1,IF(E28="NP",0,IF($D28="F",IF(E28&gt;Cad_Jun_F!L$2,Cad_Jun_F!$A$2,IF(COUNTIF(Cad_Jun_F!L:L,E28)=1,_xlfn.XLOOKUP(E28,Cad_Jun_F!L:L,Cad_Jun_F!$A:$A),INDEX(Cad_Jun_F!$A:$A,MATCH(E28,Cad_Jun_F!L:L,-1)+1))),IF(E28&gt;Cad_Jun_G!L$2,Cad_Jun_G!$A$2,IF(COUNTIF(Cad_Jun_G!L:L,E28)=1,_xlfn.XLOOKUP(E28,Cad_Jun_G!L:L,Cad_Jun_G!$A:$A),INDEX(Cad_Jun_G!$A:$A,MATCH(E28,Cad_Jun_G!L:L,-1)+1))))))))))</f>
        <v>Choisir genre</v>
      </c>
      <c r="G28" s="279">
        <f t="shared" si="0"/>
        <v>0</v>
      </c>
      <c r="H28" s="280"/>
      <c r="I28" s="280"/>
      <c r="J28" s="280"/>
      <c r="K28" s="281"/>
    </row>
    <row r="29" spans="1:11" ht="22.5" customHeight="1" x14ac:dyDescent="0.3">
      <c r="A29" s="42">
        <v>25</v>
      </c>
      <c r="B29" s="110"/>
      <c r="C29" s="96"/>
      <c r="D29" s="47"/>
      <c r="E29" s="49"/>
      <c r="F29" s="112" t="str" cm="1">
        <f t="array" ref="F29">IF($D29="","Choisir genre",IF(E29="",0,IF(E29="DSQ",1,IF(E29="ABD",1,IF(E29="NC",1,IF(E29="NP",0,IF($D29="F",IF(E29&gt;Cad_Jun_F!L$2,Cad_Jun_F!$A$2,IF(COUNTIF(Cad_Jun_F!L:L,E29)=1,_xlfn.XLOOKUP(E29,Cad_Jun_F!L:L,Cad_Jun_F!$A:$A),INDEX(Cad_Jun_F!$A:$A,MATCH(E29,Cad_Jun_F!L:L,-1)+1))),IF(E29&gt;Cad_Jun_G!L$2,Cad_Jun_G!$A$2,IF(COUNTIF(Cad_Jun_G!L:L,E29)=1,_xlfn.XLOOKUP(E29,Cad_Jun_G!L:L,Cad_Jun_G!$A:$A),INDEX(Cad_Jun_G!$A:$A,MATCH(E29,Cad_Jun_G!L:L,-1)+1))))))))))</f>
        <v>Choisir genre</v>
      </c>
      <c r="G29" s="279">
        <f t="shared" si="0"/>
        <v>0</v>
      </c>
      <c r="H29" s="280"/>
      <c r="I29" s="280"/>
      <c r="J29" s="280"/>
      <c r="K29" s="281"/>
    </row>
    <row r="30" spans="1:11" ht="22.5" customHeight="1" x14ac:dyDescent="0.3">
      <c r="A30" s="42">
        <v>26</v>
      </c>
      <c r="B30" s="110"/>
      <c r="C30" s="96"/>
      <c r="D30" s="47"/>
      <c r="E30" s="49"/>
      <c r="F30" s="112" t="str" cm="1">
        <f t="array" ref="F30">IF($D30="","Choisir genre",IF(E30="",0,IF(E30="DSQ",1,IF(E30="ABD",1,IF(E30="NC",1,IF(E30="NP",0,IF($D30="F",IF(E30&gt;Cad_Jun_F!L$2,Cad_Jun_F!$A$2,IF(COUNTIF(Cad_Jun_F!L:L,E30)=1,_xlfn.XLOOKUP(E30,Cad_Jun_F!L:L,Cad_Jun_F!$A:$A),INDEX(Cad_Jun_F!$A:$A,MATCH(E30,Cad_Jun_F!L:L,-1)+1))),IF(E30&gt;Cad_Jun_G!L$2,Cad_Jun_G!$A$2,IF(COUNTIF(Cad_Jun_G!L:L,E30)=1,_xlfn.XLOOKUP(E30,Cad_Jun_G!L:L,Cad_Jun_G!$A:$A),INDEX(Cad_Jun_G!$A:$A,MATCH(E30,Cad_Jun_G!L:L,-1)+1))))))))))</f>
        <v>Choisir genre</v>
      </c>
      <c r="G30" s="279">
        <f t="shared" si="0"/>
        <v>0</v>
      </c>
      <c r="H30" s="280"/>
      <c r="I30" s="280"/>
      <c r="J30" s="280"/>
      <c r="K30" s="281"/>
    </row>
    <row r="31" spans="1:11" ht="22.5" customHeight="1" x14ac:dyDescent="0.3">
      <c r="A31" s="42">
        <v>27</v>
      </c>
      <c r="B31" s="110"/>
      <c r="C31" s="96"/>
      <c r="D31" s="47"/>
      <c r="E31" s="49"/>
      <c r="F31" s="112" t="str" cm="1">
        <f t="array" ref="F31">IF($D31="","Choisir genre",IF(E31="",0,IF(E31="DSQ",1,IF(E31="ABD",1,IF(E31="NC",1,IF(E31="NP",0,IF($D31="F",IF(E31&gt;Cad_Jun_F!L$2,Cad_Jun_F!$A$2,IF(COUNTIF(Cad_Jun_F!L:L,E31)=1,_xlfn.XLOOKUP(E31,Cad_Jun_F!L:L,Cad_Jun_F!$A:$A),INDEX(Cad_Jun_F!$A:$A,MATCH(E31,Cad_Jun_F!L:L,-1)+1))),IF(E31&gt;Cad_Jun_G!L$2,Cad_Jun_G!$A$2,IF(COUNTIF(Cad_Jun_G!L:L,E31)=1,_xlfn.XLOOKUP(E31,Cad_Jun_G!L:L,Cad_Jun_G!$A:$A),INDEX(Cad_Jun_G!$A:$A,MATCH(E31,Cad_Jun_G!L:L,-1)+1))))))))))</f>
        <v>Choisir genre</v>
      </c>
      <c r="G31" s="279">
        <f t="shared" si="0"/>
        <v>0</v>
      </c>
      <c r="H31" s="280"/>
      <c r="I31" s="280"/>
      <c r="J31" s="280"/>
      <c r="K31" s="281"/>
    </row>
    <row r="32" spans="1:11" ht="22.5" customHeight="1" x14ac:dyDescent="0.3">
      <c r="A32" s="42">
        <v>28</v>
      </c>
      <c r="B32" s="110"/>
      <c r="C32" s="96"/>
      <c r="D32" s="47"/>
      <c r="E32" s="49"/>
      <c r="F32" s="112" t="str" cm="1">
        <f t="array" ref="F32">IF($D32="","Choisir genre",IF(E32="",0,IF(E32="DSQ",1,IF(E32="ABD",1,IF(E32="NC",1,IF(E32="NP",0,IF($D32="F",IF(E32&gt;Cad_Jun_F!L$2,Cad_Jun_F!$A$2,IF(COUNTIF(Cad_Jun_F!L:L,E32)=1,_xlfn.XLOOKUP(E32,Cad_Jun_F!L:L,Cad_Jun_F!$A:$A),INDEX(Cad_Jun_F!$A:$A,MATCH(E32,Cad_Jun_F!L:L,-1)+1))),IF(E32&gt;Cad_Jun_G!L$2,Cad_Jun_G!$A$2,IF(COUNTIF(Cad_Jun_G!L:L,E32)=1,_xlfn.XLOOKUP(E32,Cad_Jun_G!L:L,Cad_Jun_G!$A:$A),INDEX(Cad_Jun_G!$A:$A,MATCH(E32,Cad_Jun_G!L:L,-1)+1))))))))))</f>
        <v>Choisir genre</v>
      </c>
      <c r="G32" s="279">
        <f t="shared" si="0"/>
        <v>0</v>
      </c>
      <c r="H32" s="280"/>
      <c r="I32" s="280"/>
      <c r="J32" s="280"/>
      <c r="K32" s="281"/>
    </row>
    <row r="33" spans="1:11" ht="22.5" customHeight="1" x14ac:dyDescent="0.3">
      <c r="A33" s="42">
        <v>29</v>
      </c>
      <c r="B33" s="110"/>
      <c r="C33" s="96"/>
      <c r="D33" s="47"/>
      <c r="E33" s="49"/>
      <c r="F33" s="112" t="str" cm="1">
        <f t="array" ref="F33">IF($D33="","Choisir genre",IF(E33="",0,IF(E33="DSQ",1,IF(E33="ABD",1,IF(E33="NC",1,IF(E33="NP",0,IF($D33="F",IF(E33&gt;Cad_Jun_F!L$2,Cad_Jun_F!$A$2,IF(COUNTIF(Cad_Jun_F!L:L,E33)=1,_xlfn.XLOOKUP(E33,Cad_Jun_F!L:L,Cad_Jun_F!$A:$A),INDEX(Cad_Jun_F!$A:$A,MATCH(E33,Cad_Jun_F!L:L,-1)+1))),IF(E33&gt;Cad_Jun_G!L$2,Cad_Jun_G!$A$2,IF(COUNTIF(Cad_Jun_G!L:L,E33)=1,_xlfn.XLOOKUP(E33,Cad_Jun_G!L:L,Cad_Jun_G!$A:$A),INDEX(Cad_Jun_G!$A:$A,MATCH(E33,Cad_Jun_G!L:L,-1)+1))))))))))</f>
        <v>Choisir genre</v>
      </c>
      <c r="G33" s="279">
        <f t="shared" si="0"/>
        <v>0</v>
      </c>
      <c r="H33" s="280"/>
      <c r="I33" s="280"/>
      <c r="J33" s="280"/>
      <c r="K33" s="281"/>
    </row>
    <row r="34" spans="1:11" ht="22.5" customHeight="1" thickBot="1" x14ac:dyDescent="0.35">
      <c r="A34" s="43">
        <v>30</v>
      </c>
      <c r="B34" s="111"/>
      <c r="C34" s="97"/>
      <c r="D34" s="48"/>
      <c r="E34" s="50"/>
      <c r="F34" s="84" t="str" cm="1">
        <f t="array" ref="F34">IF($D34="","Choisir genre",IF(E34="",0,IF(E34="DSQ",1,IF(E34="ABD",1,IF(E34="NC",1,IF(E34="NP",0,IF($D34="F",IF(E34&gt;Cad_Jun_F!L$2,Cad_Jun_F!$A$2,IF(COUNTIF(Cad_Jun_F!L:L,E34)=1,_xlfn.XLOOKUP(E34,Cad_Jun_F!L:L,Cad_Jun_F!$A:$A),INDEX(Cad_Jun_F!$A:$A,MATCH(E34,Cad_Jun_F!L:L,-1)+1))),IF(E34&gt;Cad_Jun_G!L$2,Cad_Jun_G!$A$2,IF(COUNTIF(Cad_Jun_G!L:L,E34)=1,_xlfn.XLOOKUP(E34,Cad_Jun_G!L:L,Cad_Jun_G!$A:$A),INDEX(Cad_Jun_G!$A:$A,MATCH(E34,Cad_Jun_G!L:L,-1)+1))))))))))</f>
        <v>Choisir genre</v>
      </c>
      <c r="G34" s="282">
        <f t="shared" si="0"/>
        <v>0</v>
      </c>
      <c r="H34" s="283"/>
      <c r="I34" s="283"/>
      <c r="J34" s="283"/>
      <c r="K34" s="284"/>
    </row>
    <row r="35" spans="1:11" ht="22.5" customHeight="1" thickTop="1" x14ac:dyDescent="0.3"/>
  </sheetData>
  <sheetProtection algorithmName="SHA-512" hashValue="kBX91vxs1dmkxkbXGoqujK2/U/tAuIo9UH0Tq9z1pzxRDThZW61segIqFLE+JGVs2i17ovLJ7eeMxzKdfn9pBA==" saltValue="cMC6bzNwQg9Tlu9eJo9TBA==" spinCount="100000" sheet="1" objects="1" scenarios="1"/>
  <mergeCells count="36">
    <mergeCell ref="A1:D3"/>
    <mergeCell ref="G5:K5"/>
    <mergeCell ref="G6:K6"/>
    <mergeCell ref="G7:K7"/>
    <mergeCell ref="E2:F2"/>
    <mergeCell ref="E1:F1"/>
    <mergeCell ref="G1:J1"/>
    <mergeCell ref="E3:F3"/>
    <mergeCell ref="G4:K4"/>
    <mergeCell ref="G32:K32"/>
    <mergeCell ref="G33:K33"/>
    <mergeCell ref="G34:K34"/>
    <mergeCell ref="G18:K18"/>
    <mergeCell ref="G19:K19"/>
    <mergeCell ref="G20:K20"/>
    <mergeCell ref="G21:K21"/>
    <mergeCell ref="G31:K31"/>
    <mergeCell ref="G22:K22"/>
    <mergeCell ref="G23:K23"/>
    <mergeCell ref="G24:K24"/>
    <mergeCell ref="G25:K25"/>
    <mergeCell ref="G26:K26"/>
    <mergeCell ref="G27:K27"/>
    <mergeCell ref="G28:K28"/>
    <mergeCell ref="G29:K29"/>
    <mergeCell ref="G30:K30"/>
    <mergeCell ref="G13:K13"/>
    <mergeCell ref="G14:K14"/>
    <mergeCell ref="G15:K15"/>
    <mergeCell ref="G16:K16"/>
    <mergeCell ref="G17:K17"/>
    <mergeCell ref="G8:K8"/>
    <mergeCell ref="G9:K9"/>
    <mergeCell ref="G10:K10"/>
    <mergeCell ref="G11:K11"/>
    <mergeCell ref="G12:K12"/>
  </mergeCells>
  <printOptions horizontalCentered="1" verticalCentered="1"/>
  <pageMargins left="0.39370078740157483" right="0.39370078740157483" top="0.39370078740157483" bottom="0.39370078740157483" header="0" footer="0"/>
  <pageSetup paperSize="9" scale="59" orientation="landscape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ATTENTION" error="Vous devez indiquer le genre de l'élève pour obtenir les cotations correctes" xr:uid="{C6028FCB-AD59-4E3B-BE98-2D0248C56EF8}">
          <x14:formula1>
            <xm:f>Sources!$D$1:$D$2</xm:f>
          </x14:formula1>
          <xm:sqref>D5:D34</xm:sqref>
        </x14:dataValidation>
        <x14:dataValidation type="list" allowBlank="1" showDropDown="1" showInputMessage="1" showErrorMessage="1" errorTitle="ATTENTION" error="Veuillez saisir une information autorisée (NP, DSQ ou ABD) ou une performance correcte!" xr:uid="{7261F75C-341E-413D-B48B-D7F01C9B10D6}">
          <x14:formula1>
            <xm:f>Sources!$C:$C</xm:f>
          </x14:formula1>
          <xm:sqref>E5:E34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DB769-8BA9-41B1-AD52-7B6C74758D9B}">
  <sheetPr codeName="Feuil5">
    <tabColor rgb="FFFFC000"/>
    <pageSetUpPr fitToPage="1"/>
  </sheetPr>
  <dimension ref="A1:M53"/>
  <sheetViews>
    <sheetView zoomScaleNormal="100" workbookViewId="0">
      <selection activeCell="E59" sqref="E59"/>
    </sheetView>
  </sheetViews>
  <sheetFormatPr baseColWidth="10" defaultColWidth="11.44140625" defaultRowHeight="13.2" x14ac:dyDescent="0.25"/>
  <cols>
    <col min="1" max="1" width="7.5546875" style="3" customWidth="1"/>
    <col min="2" max="3" width="15.77734375" style="4" customWidth="1"/>
    <col min="4" max="4" width="15.77734375" style="6" customWidth="1"/>
    <col min="5" max="5" width="15.77734375" style="3" customWidth="1"/>
    <col min="6" max="6" width="15.77734375" style="5" customWidth="1"/>
    <col min="7" max="7" width="15.77734375" style="4" customWidth="1"/>
    <col min="8" max="9" width="15.77734375" style="3" customWidth="1"/>
    <col min="10" max="10" width="7.5546875" style="3" customWidth="1"/>
    <col min="11" max="11" width="4.5546875" style="3" bestFit="1" customWidth="1"/>
    <col min="12" max="16384" width="11.44140625" style="3"/>
  </cols>
  <sheetData>
    <row r="1" spans="1:13" ht="33" thickBot="1" x14ac:dyDescent="0.3">
      <c r="A1" s="24" t="s">
        <v>1</v>
      </c>
      <c r="B1" s="29" t="s">
        <v>8</v>
      </c>
      <c r="C1" s="28" t="s">
        <v>7</v>
      </c>
      <c r="D1" s="27" t="s">
        <v>126</v>
      </c>
      <c r="E1" s="26" t="s">
        <v>6</v>
      </c>
      <c r="F1" s="26" t="s">
        <v>5</v>
      </c>
      <c r="G1" s="25" t="s">
        <v>4</v>
      </c>
      <c r="H1" s="26" t="s">
        <v>3</v>
      </c>
      <c r="I1" s="25" t="s">
        <v>127</v>
      </c>
      <c r="J1" s="24" t="s">
        <v>1</v>
      </c>
    </row>
    <row r="2" spans="1:13" x14ac:dyDescent="0.25">
      <c r="A2" s="21">
        <v>50</v>
      </c>
      <c r="B2" s="22">
        <v>6.48</v>
      </c>
      <c r="C2" s="23">
        <v>2.5924</v>
      </c>
      <c r="D2" s="22">
        <v>7.55</v>
      </c>
      <c r="E2" s="22">
        <v>1.73</v>
      </c>
      <c r="F2" s="22">
        <v>3.3</v>
      </c>
      <c r="G2" s="22">
        <v>5.67</v>
      </c>
      <c r="H2" s="22">
        <v>11.71</v>
      </c>
      <c r="I2" s="22">
        <v>15.5</v>
      </c>
      <c r="J2" s="21">
        <v>50</v>
      </c>
    </row>
    <row r="3" spans="1:13" x14ac:dyDescent="0.25">
      <c r="A3" s="11">
        <v>49</v>
      </c>
      <c r="B3" s="12">
        <v>6.56</v>
      </c>
      <c r="C3" s="13">
        <v>3.0106999999999999</v>
      </c>
      <c r="D3" s="12">
        <v>7.62</v>
      </c>
      <c r="E3" s="12">
        <v>1.69</v>
      </c>
      <c r="F3" s="12">
        <v>3.2</v>
      </c>
      <c r="G3" s="12">
        <v>5.54</v>
      </c>
      <c r="H3" s="12">
        <v>11.52</v>
      </c>
      <c r="I3" s="12">
        <v>14.84</v>
      </c>
      <c r="J3" s="11">
        <v>49</v>
      </c>
    </row>
    <row r="4" spans="1:13" x14ac:dyDescent="0.25">
      <c r="A4" s="11">
        <v>48</v>
      </c>
      <c r="B4" s="12">
        <v>6.64</v>
      </c>
      <c r="C4" s="13">
        <v>3.0289999999999999</v>
      </c>
      <c r="D4" s="12">
        <v>7.69</v>
      </c>
      <c r="E4" s="12">
        <v>1.65</v>
      </c>
      <c r="F4" s="12">
        <v>3.1</v>
      </c>
      <c r="G4" s="12">
        <v>5.42</v>
      </c>
      <c r="H4" s="12">
        <v>11.33</v>
      </c>
      <c r="I4" s="12">
        <v>14.19</v>
      </c>
      <c r="J4" s="11">
        <v>48</v>
      </c>
    </row>
    <row r="5" spans="1:13" x14ac:dyDescent="0.25">
      <c r="A5" s="11">
        <v>47</v>
      </c>
      <c r="B5" s="12">
        <v>6.72</v>
      </c>
      <c r="C5" s="13">
        <v>3.0472000000000001</v>
      </c>
      <c r="D5" s="12">
        <v>7.77</v>
      </c>
      <c r="E5" s="12">
        <v>1.61</v>
      </c>
      <c r="F5" s="12">
        <v>3</v>
      </c>
      <c r="G5" s="12">
        <v>5.3</v>
      </c>
      <c r="H5" s="12">
        <v>11.14</v>
      </c>
      <c r="I5" s="12">
        <v>13.53</v>
      </c>
      <c r="J5" s="11">
        <v>47</v>
      </c>
    </row>
    <row r="6" spans="1:13" x14ac:dyDescent="0.25">
      <c r="A6" s="11">
        <v>46</v>
      </c>
      <c r="B6" s="12">
        <v>6.8</v>
      </c>
      <c r="C6" s="13">
        <v>3.0655000000000001</v>
      </c>
      <c r="D6" s="12">
        <v>7.84</v>
      </c>
      <c r="E6" s="12">
        <v>1.57</v>
      </c>
      <c r="F6" s="12">
        <v>2.9</v>
      </c>
      <c r="G6" s="12">
        <v>5.18</v>
      </c>
      <c r="H6" s="12">
        <v>10.95</v>
      </c>
      <c r="I6" s="12">
        <v>12.88</v>
      </c>
      <c r="J6" s="11">
        <v>46</v>
      </c>
    </row>
    <row r="7" spans="1:13" x14ac:dyDescent="0.25">
      <c r="A7" s="14">
        <v>45</v>
      </c>
      <c r="B7" s="15">
        <v>6.89</v>
      </c>
      <c r="C7" s="16">
        <v>3.0838000000000001</v>
      </c>
      <c r="D7" s="15">
        <v>7.92</v>
      </c>
      <c r="E7" s="15">
        <v>1.53</v>
      </c>
      <c r="F7" s="15">
        <v>2.81</v>
      </c>
      <c r="G7" s="15">
        <v>5.0599999999999996</v>
      </c>
      <c r="H7" s="15">
        <v>10.76</v>
      </c>
      <c r="I7" s="15">
        <v>12.23</v>
      </c>
      <c r="J7" s="14">
        <v>45</v>
      </c>
    </row>
    <row r="8" spans="1:13" x14ac:dyDescent="0.25">
      <c r="A8" s="11">
        <v>44</v>
      </c>
      <c r="B8" s="12">
        <v>6.97</v>
      </c>
      <c r="C8" s="13">
        <v>3.1107</v>
      </c>
      <c r="D8" s="12">
        <v>8.0500000000000007</v>
      </c>
      <c r="E8" s="12">
        <v>1.5</v>
      </c>
      <c r="F8" s="12">
        <v>2.75</v>
      </c>
      <c r="G8" s="12">
        <v>4.96</v>
      </c>
      <c r="H8" s="12">
        <v>10.59</v>
      </c>
      <c r="I8" s="12">
        <v>11.84</v>
      </c>
      <c r="J8" s="11">
        <v>44</v>
      </c>
      <c r="M8" s="20"/>
    </row>
    <row r="9" spans="1:13" x14ac:dyDescent="0.25">
      <c r="A9" s="11">
        <v>43</v>
      </c>
      <c r="B9" s="12">
        <v>7.05</v>
      </c>
      <c r="C9" s="13">
        <v>3.1377000000000002</v>
      </c>
      <c r="D9" s="12">
        <v>8.19</v>
      </c>
      <c r="E9" s="12">
        <v>1.48</v>
      </c>
      <c r="F9" s="12">
        <v>2.7</v>
      </c>
      <c r="G9" s="12">
        <v>4.8600000000000003</v>
      </c>
      <c r="H9" s="12">
        <v>10.42</v>
      </c>
      <c r="I9" s="12">
        <v>11.46</v>
      </c>
      <c r="J9" s="11">
        <v>43</v>
      </c>
    </row>
    <row r="10" spans="1:13" x14ac:dyDescent="0.25">
      <c r="A10" s="11">
        <v>42</v>
      </c>
      <c r="B10" s="12">
        <v>7.13</v>
      </c>
      <c r="C10" s="13">
        <v>3.1646000000000001</v>
      </c>
      <c r="D10" s="12">
        <v>8.33</v>
      </c>
      <c r="E10" s="12">
        <v>1.46</v>
      </c>
      <c r="F10" s="12">
        <v>2.64</v>
      </c>
      <c r="G10" s="12">
        <v>4.76</v>
      </c>
      <c r="H10" s="12">
        <v>10.25</v>
      </c>
      <c r="I10" s="12">
        <v>11.07</v>
      </c>
      <c r="J10" s="11">
        <v>42</v>
      </c>
    </row>
    <row r="11" spans="1:13" x14ac:dyDescent="0.25">
      <c r="A11" s="11">
        <v>41</v>
      </c>
      <c r="B11" s="12">
        <v>7.21</v>
      </c>
      <c r="C11" s="13">
        <v>3.1915</v>
      </c>
      <c r="D11" s="12">
        <v>8.4700000000000006</v>
      </c>
      <c r="E11" s="12">
        <v>1.44</v>
      </c>
      <c r="F11" s="12">
        <v>2.59</v>
      </c>
      <c r="G11" s="12">
        <v>4.66</v>
      </c>
      <c r="H11" s="12">
        <v>10.08</v>
      </c>
      <c r="I11" s="12">
        <v>10.69</v>
      </c>
      <c r="J11" s="11">
        <v>41</v>
      </c>
    </row>
    <row r="12" spans="1:13" x14ac:dyDescent="0.25">
      <c r="A12" s="17">
        <v>40</v>
      </c>
      <c r="B12" s="18">
        <v>7.29</v>
      </c>
      <c r="C12" s="19">
        <v>3.2185000000000001</v>
      </c>
      <c r="D12" s="18">
        <v>8.61</v>
      </c>
      <c r="E12" s="18">
        <v>1.42</v>
      </c>
      <c r="F12" s="18">
        <v>2.54</v>
      </c>
      <c r="G12" s="18">
        <v>4.5599999999999996</v>
      </c>
      <c r="H12" s="18">
        <v>9.92</v>
      </c>
      <c r="I12" s="18">
        <v>10.3</v>
      </c>
      <c r="J12" s="17">
        <v>40</v>
      </c>
    </row>
    <row r="13" spans="1:13" x14ac:dyDescent="0.25">
      <c r="A13" s="11">
        <v>39</v>
      </c>
      <c r="B13" s="12">
        <v>7.37</v>
      </c>
      <c r="C13" s="13">
        <v>3.2454000000000001</v>
      </c>
      <c r="D13" s="12">
        <v>8.74</v>
      </c>
      <c r="E13" s="12">
        <v>1.39</v>
      </c>
      <c r="F13" s="12">
        <v>2.48</v>
      </c>
      <c r="G13" s="12">
        <v>4.46</v>
      </c>
      <c r="H13" s="12">
        <v>9.75</v>
      </c>
      <c r="I13" s="12">
        <v>9.92</v>
      </c>
      <c r="J13" s="11">
        <v>39</v>
      </c>
    </row>
    <row r="14" spans="1:13" x14ac:dyDescent="0.25">
      <c r="A14" s="11">
        <v>38</v>
      </c>
      <c r="B14" s="12">
        <v>7.45</v>
      </c>
      <c r="C14" s="13">
        <v>3.2723</v>
      </c>
      <c r="D14" s="12">
        <v>8.8800000000000008</v>
      </c>
      <c r="E14" s="12">
        <v>1.37</v>
      </c>
      <c r="F14" s="12">
        <v>2.4300000000000002</v>
      </c>
      <c r="G14" s="12">
        <v>4.3600000000000003</v>
      </c>
      <c r="H14" s="12">
        <v>9.58</v>
      </c>
      <c r="I14" s="12">
        <v>9.5299999999999994</v>
      </c>
      <c r="J14" s="11">
        <v>38</v>
      </c>
    </row>
    <row r="15" spans="1:13" x14ac:dyDescent="0.25">
      <c r="A15" s="11">
        <v>37</v>
      </c>
      <c r="B15" s="12">
        <v>7.53</v>
      </c>
      <c r="C15" s="13">
        <v>3.2993000000000001</v>
      </c>
      <c r="D15" s="12">
        <v>9.02</v>
      </c>
      <c r="E15" s="12">
        <v>1.35</v>
      </c>
      <c r="F15" s="12">
        <v>2.37</v>
      </c>
      <c r="G15" s="12">
        <v>4.26</v>
      </c>
      <c r="H15" s="12">
        <v>9.41</v>
      </c>
      <c r="I15" s="12">
        <v>9.15</v>
      </c>
      <c r="J15" s="11">
        <v>37</v>
      </c>
    </row>
    <row r="16" spans="1:13" x14ac:dyDescent="0.25">
      <c r="A16" s="11">
        <v>36</v>
      </c>
      <c r="B16" s="12">
        <v>7.61</v>
      </c>
      <c r="C16" s="13">
        <v>3.3262</v>
      </c>
      <c r="D16" s="12">
        <v>9.16</v>
      </c>
      <c r="E16" s="12">
        <v>1.33</v>
      </c>
      <c r="F16" s="12">
        <v>2.3199999999999998</v>
      </c>
      <c r="G16" s="12">
        <v>4.16</v>
      </c>
      <c r="H16" s="12">
        <v>9.24</v>
      </c>
      <c r="I16" s="12">
        <v>8.76</v>
      </c>
      <c r="J16" s="11">
        <v>36</v>
      </c>
    </row>
    <row r="17" spans="1:10" x14ac:dyDescent="0.25">
      <c r="A17" s="14">
        <v>35</v>
      </c>
      <c r="B17" s="15">
        <v>7.69</v>
      </c>
      <c r="C17" s="16">
        <v>3.3531</v>
      </c>
      <c r="D17" s="15">
        <v>9.3000000000000007</v>
      </c>
      <c r="E17" s="15">
        <v>1.31</v>
      </c>
      <c r="F17" s="15">
        <v>2.27</v>
      </c>
      <c r="G17" s="15">
        <v>4.0599999999999996</v>
      </c>
      <c r="H17" s="15">
        <v>9.08</v>
      </c>
      <c r="I17" s="15">
        <v>8.3800000000000008</v>
      </c>
      <c r="J17" s="14">
        <v>35</v>
      </c>
    </row>
    <row r="18" spans="1:10" x14ac:dyDescent="0.25">
      <c r="A18" s="11">
        <v>34</v>
      </c>
      <c r="B18" s="12">
        <v>7.77</v>
      </c>
      <c r="C18" s="13">
        <v>3.3801000000000001</v>
      </c>
      <c r="D18" s="12">
        <v>9.43</v>
      </c>
      <c r="E18" s="12">
        <v>1.28</v>
      </c>
      <c r="F18" s="12">
        <v>2.21</v>
      </c>
      <c r="G18" s="12">
        <v>3.96</v>
      </c>
      <c r="H18" s="12">
        <v>8.91</v>
      </c>
      <c r="I18" s="12">
        <v>7.99</v>
      </c>
      <c r="J18" s="11">
        <v>34</v>
      </c>
    </row>
    <row r="19" spans="1:10" x14ac:dyDescent="0.25">
      <c r="A19" s="11">
        <v>33</v>
      </c>
      <c r="B19" s="12">
        <v>7.85</v>
      </c>
      <c r="C19" s="13">
        <v>3.407</v>
      </c>
      <c r="D19" s="12">
        <v>9.57</v>
      </c>
      <c r="E19" s="12">
        <v>1.26</v>
      </c>
      <c r="F19" s="12">
        <v>2.16</v>
      </c>
      <c r="G19" s="12">
        <v>3.86</v>
      </c>
      <c r="H19" s="12">
        <v>8.74</v>
      </c>
      <c r="I19" s="12">
        <v>7.61</v>
      </c>
      <c r="J19" s="11">
        <v>33</v>
      </c>
    </row>
    <row r="20" spans="1:10" x14ac:dyDescent="0.25">
      <c r="A20" s="11">
        <v>32</v>
      </c>
      <c r="B20" s="12">
        <v>7.93</v>
      </c>
      <c r="C20" s="13">
        <v>3.4339</v>
      </c>
      <c r="D20" s="12">
        <v>9.7100000000000009</v>
      </c>
      <c r="E20" s="12">
        <v>1.24</v>
      </c>
      <c r="F20" s="12">
        <v>2.1</v>
      </c>
      <c r="G20" s="12">
        <v>3.76</v>
      </c>
      <c r="H20" s="12">
        <v>8.57</v>
      </c>
      <c r="I20" s="12">
        <v>7.22</v>
      </c>
      <c r="J20" s="11">
        <v>32</v>
      </c>
    </row>
    <row r="21" spans="1:10" x14ac:dyDescent="0.25">
      <c r="A21" s="11">
        <v>31</v>
      </c>
      <c r="B21" s="12">
        <v>8.01</v>
      </c>
      <c r="C21" s="13">
        <v>3.4609000000000001</v>
      </c>
      <c r="D21" s="12">
        <v>9.85</v>
      </c>
      <c r="E21" s="12">
        <v>1.22</v>
      </c>
      <c r="F21" s="12">
        <v>2.0499999999999998</v>
      </c>
      <c r="G21" s="12">
        <v>3.66</v>
      </c>
      <c r="H21" s="12">
        <v>8.4</v>
      </c>
      <c r="I21" s="12">
        <v>6.84</v>
      </c>
      <c r="J21" s="11">
        <v>31</v>
      </c>
    </row>
    <row r="22" spans="1:10" x14ac:dyDescent="0.25">
      <c r="A22" s="17">
        <v>30</v>
      </c>
      <c r="B22" s="18">
        <v>8.1</v>
      </c>
      <c r="C22" s="19">
        <v>3.4878</v>
      </c>
      <c r="D22" s="18">
        <v>9.99</v>
      </c>
      <c r="E22" s="18">
        <v>1.2</v>
      </c>
      <c r="F22" s="18">
        <v>2</v>
      </c>
      <c r="G22" s="18">
        <v>3.57</v>
      </c>
      <c r="H22" s="18">
        <v>8.24</v>
      </c>
      <c r="I22" s="18">
        <v>6.46</v>
      </c>
      <c r="J22" s="17">
        <v>30</v>
      </c>
    </row>
    <row r="23" spans="1:10" x14ac:dyDescent="0.25">
      <c r="A23" s="11">
        <v>29</v>
      </c>
      <c r="B23" s="12">
        <v>8.1199999999999992</v>
      </c>
      <c r="C23" s="13">
        <v>3.4969999999999999</v>
      </c>
      <c r="D23" s="12">
        <v>10.039999999999999</v>
      </c>
      <c r="E23" s="12">
        <v>1.19</v>
      </c>
      <c r="F23" s="12">
        <v>1.98</v>
      </c>
      <c r="G23" s="12">
        <v>3.54</v>
      </c>
      <c r="H23" s="12">
        <v>8.19</v>
      </c>
      <c r="I23" s="12">
        <v>6.4</v>
      </c>
      <c r="J23" s="11">
        <v>29</v>
      </c>
    </row>
    <row r="24" spans="1:10" x14ac:dyDescent="0.25">
      <c r="A24" s="11">
        <v>28</v>
      </c>
      <c r="B24" s="12">
        <v>8.15</v>
      </c>
      <c r="C24" s="13">
        <v>3.5062000000000002</v>
      </c>
      <c r="D24" s="12">
        <v>10.1</v>
      </c>
      <c r="E24" s="12"/>
      <c r="F24" s="12">
        <v>1.96</v>
      </c>
      <c r="G24" s="12">
        <v>3.52</v>
      </c>
      <c r="H24" s="12">
        <v>8.14</v>
      </c>
      <c r="I24" s="12">
        <v>6.34</v>
      </c>
      <c r="J24" s="11">
        <v>28</v>
      </c>
    </row>
    <row r="25" spans="1:10" x14ac:dyDescent="0.25">
      <c r="A25" s="11">
        <v>27</v>
      </c>
      <c r="B25" s="12">
        <v>8.17</v>
      </c>
      <c r="C25" s="13">
        <v>3.5154000000000001</v>
      </c>
      <c r="D25" s="12">
        <v>10.15</v>
      </c>
      <c r="E25" s="12">
        <v>1.18</v>
      </c>
      <c r="F25" s="12">
        <v>1.94</v>
      </c>
      <c r="G25" s="12">
        <v>3.5</v>
      </c>
      <c r="H25" s="12">
        <v>8.09</v>
      </c>
      <c r="I25" s="12">
        <v>6.28</v>
      </c>
      <c r="J25" s="11">
        <v>27</v>
      </c>
    </row>
    <row r="26" spans="1:10" x14ac:dyDescent="0.25">
      <c r="A26" s="11">
        <v>26</v>
      </c>
      <c r="B26" s="12">
        <v>8.1999999999999993</v>
      </c>
      <c r="C26" s="13">
        <v>3.5246</v>
      </c>
      <c r="D26" s="12">
        <v>10.210000000000001</v>
      </c>
      <c r="E26" s="12"/>
      <c r="F26" s="12">
        <v>1.92</v>
      </c>
      <c r="G26" s="12">
        <v>3.47</v>
      </c>
      <c r="H26" s="12">
        <v>8.0399999999999991</v>
      </c>
      <c r="I26" s="12">
        <v>6.22</v>
      </c>
      <c r="J26" s="11">
        <v>26</v>
      </c>
    </row>
    <row r="27" spans="1:10" x14ac:dyDescent="0.25">
      <c r="A27" s="14">
        <v>25</v>
      </c>
      <c r="B27" s="15">
        <v>8.2200000000000006</v>
      </c>
      <c r="C27" s="16">
        <v>3.5337999999999998</v>
      </c>
      <c r="D27" s="15">
        <v>10.26</v>
      </c>
      <c r="E27" s="15">
        <v>1.17</v>
      </c>
      <c r="F27" s="15">
        <v>1.9</v>
      </c>
      <c r="G27" s="15">
        <v>3.45</v>
      </c>
      <c r="H27" s="15">
        <v>7.99</v>
      </c>
      <c r="I27" s="15">
        <v>6.16</v>
      </c>
      <c r="J27" s="14">
        <v>25</v>
      </c>
    </row>
    <row r="28" spans="1:10" x14ac:dyDescent="0.25">
      <c r="A28" s="11">
        <v>24</v>
      </c>
      <c r="B28" s="12">
        <v>8.25</v>
      </c>
      <c r="C28" s="13">
        <v>3.5430000000000001</v>
      </c>
      <c r="D28" s="12">
        <v>10.32</v>
      </c>
      <c r="E28" s="12"/>
      <c r="F28" s="12">
        <v>1.88</v>
      </c>
      <c r="G28" s="12">
        <v>3.43</v>
      </c>
      <c r="H28" s="12">
        <v>7.94</v>
      </c>
      <c r="I28" s="12">
        <v>6.1</v>
      </c>
      <c r="J28" s="11">
        <v>24</v>
      </c>
    </row>
    <row r="29" spans="1:10" x14ac:dyDescent="0.25">
      <c r="A29" s="11">
        <v>23</v>
      </c>
      <c r="B29" s="12">
        <v>8.27</v>
      </c>
      <c r="C29" s="13">
        <v>3.5522</v>
      </c>
      <c r="D29" s="12">
        <v>10.37</v>
      </c>
      <c r="E29" s="12">
        <v>1.1599999999999999</v>
      </c>
      <c r="F29" s="12">
        <v>1.86</v>
      </c>
      <c r="G29" s="12">
        <v>3.4</v>
      </c>
      <c r="H29" s="12">
        <v>7.89</v>
      </c>
      <c r="I29" s="12">
        <v>6.04</v>
      </c>
      <c r="J29" s="11">
        <v>23</v>
      </c>
    </row>
    <row r="30" spans="1:10" x14ac:dyDescent="0.25">
      <c r="A30" s="11">
        <v>22</v>
      </c>
      <c r="B30" s="12">
        <v>8.3000000000000007</v>
      </c>
      <c r="C30" s="13">
        <v>3.5613999999999999</v>
      </c>
      <c r="D30" s="12">
        <v>10.43</v>
      </c>
      <c r="E30" s="12"/>
      <c r="F30" s="12">
        <v>1.84</v>
      </c>
      <c r="G30" s="12">
        <v>3.38</v>
      </c>
      <c r="H30" s="12">
        <v>7.84</v>
      </c>
      <c r="I30" s="12">
        <v>5.98</v>
      </c>
      <c r="J30" s="11">
        <v>22</v>
      </c>
    </row>
    <row r="31" spans="1:10" x14ac:dyDescent="0.25">
      <c r="A31" s="11">
        <v>21</v>
      </c>
      <c r="B31" s="12">
        <v>8.32</v>
      </c>
      <c r="C31" s="13">
        <v>3.5706000000000002</v>
      </c>
      <c r="D31" s="12">
        <v>10.48</v>
      </c>
      <c r="E31" s="12">
        <v>1.1499999999999999</v>
      </c>
      <c r="F31" s="12">
        <v>1.82</v>
      </c>
      <c r="G31" s="12">
        <v>3.36</v>
      </c>
      <c r="H31" s="12">
        <v>7.79</v>
      </c>
      <c r="I31" s="12">
        <v>5.92</v>
      </c>
      <c r="J31" s="11">
        <v>21</v>
      </c>
    </row>
    <row r="32" spans="1:10" x14ac:dyDescent="0.25">
      <c r="A32" s="17">
        <v>20</v>
      </c>
      <c r="B32" s="18">
        <v>8.35</v>
      </c>
      <c r="C32" s="19">
        <v>3.5798000000000001</v>
      </c>
      <c r="D32" s="18">
        <v>10.54</v>
      </c>
      <c r="E32" s="18"/>
      <c r="F32" s="18">
        <v>1.8</v>
      </c>
      <c r="G32" s="18">
        <v>3.34</v>
      </c>
      <c r="H32" s="18">
        <v>7.75</v>
      </c>
      <c r="I32" s="18">
        <v>5.87</v>
      </c>
      <c r="J32" s="17">
        <v>20</v>
      </c>
    </row>
    <row r="33" spans="1:10" x14ac:dyDescent="0.25">
      <c r="A33" s="11">
        <v>19</v>
      </c>
      <c r="B33" s="12">
        <v>8.4</v>
      </c>
      <c r="C33" s="13">
        <v>4</v>
      </c>
      <c r="D33" s="12">
        <v>10.64</v>
      </c>
      <c r="E33" s="12">
        <v>1.1399999999999999</v>
      </c>
      <c r="F33" s="12">
        <v>1.77</v>
      </c>
      <c r="G33" s="12">
        <v>3.29</v>
      </c>
      <c r="H33" s="12">
        <v>7.65</v>
      </c>
      <c r="I33" s="12">
        <v>5.76</v>
      </c>
      <c r="J33" s="11">
        <v>19</v>
      </c>
    </row>
    <row r="34" spans="1:10" x14ac:dyDescent="0.25">
      <c r="A34" s="11">
        <v>18</v>
      </c>
      <c r="B34" s="12">
        <v>8.4499999999999993</v>
      </c>
      <c r="C34" s="13">
        <v>4.0202999999999998</v>
      </c>
      <c r="D34" s="12">
        <v>10.74</v>
      </c>
      <c r="E34" s="12">
        <v>1.1299999999999999</v>
      </c>
      <c r="F34" s="12">
        <v>1.74</v>
      </c>
      <c r="G34" s="12">
        <v>3.24</v>
      </c>
      <c r="H34" s="12">
        <v>7.55</v>
      </c>
      <c r="I34" s="12">
        <v>5.65</v>
      </c>
      <c r="J34" s="11">
        <v>18</v>
      </c>
    </row>
    <row r="35" spans="1:10" x14ac:dyDescent="0.25">
      <c r="A35" s="11">
        <v>17</v>
      </c>
      <c r="B35" s="12">
        <v>8.5</v>
      </c>
      <c r="C35" s="13">
        <v>4.0404999999999998</v>
      </c>
      <c r="D35" s="12">
        <v>10.84</v>
      </c>
      <c r="E35" s="12">
        <v>1.1200000000000001</v>
      </c>
      <c r="F35" s="12">
        <v>1.71</v>
      </c>
      <c r="G35" s="12">
        <v>3.2</v>
      </c>
      <c r="H35" s="12">
        <v>7.45</v>
      </c>
      <c r="I35" s="12">
        <v>5.54</v>
      </c>
      <c r="J35" s="11">
        <v>17</v>
      </c>
    </row>
    <row r="36" spans="1:10" x14ac:dyDescent="0.25">
      <c r="A36" s="11">
        <v>16</v>
      </c>
      <c r="B36" s="12">
        <v>8.5500000000000007</v>
      </c>
      <c r="C36" s="13">
        <v>4.0608000000000004</v>
      </c>
      <c r="D36" s="12">
        <v>10.94</v>
      </c>
      <c r="E36" s="12">
        <v>1.1100000000000001</v>
      </c>
      <c r="F36" s="12">
        <v>1.68</v>
      </c>
      <c r="G36" s="12">
        <v>3.15</v>
      </c>
      <c r="H36" s="12">
        <v>7.35</v>
      </c>
      <c r="I36" s="12">
        <v>5.43</v>
      </c>
      <c r="J36" s="11">
        <v>16</v>
      </c>
    </row>
    <row r="37" spans="1:10" x14ac:dyDescent="0.25">
      <c r="A37" s="14">
        <v>15</v>
      </c>
      <c r="B37" s="15">
        <v>8.61</v>
      </c>
      <c r="C37" s="16">
        <v>4.0810000000000004</v>
      </c>
      <c r="D37" s="15">
        <v>11.05</v>
      </c>
      <c r="E37" s="15">
        <v>1.1000000000000001</v>
      </c>
      <c r="F37" s="15">
        <v>1.65</v>
      </c>
      <c r="G37" s="15">
        <v>3.11</v>
      </c>
      <c r="H37" s="15">
        <v>7.25</v>
      </c>
      <c r="I37" s="15">
        <v>5.32</v>
      </c>
      <c r="J37" s="14">
        <v>15</v>
      </c>
    </row>
    <row r="38" spans="1:10" x14ac:dyDescent="0.25">
      <c r="A38" s="11">
        <v>14</v>
      </c>
      <c r="B38" s="12">
        <v>8.84</v>
      </c>
      <c r="C38" s="13">
        <v>4.1500000000000004</v>
      </c>
      <c r="D38" s="12">
        <v>11.54</v>
      </c>
      <c r="E38" s="12">
        <v>1.08</v>
      </c>
      <c r="F38" s="12">
        <v>1.61</v>
      </c>
      <c r="G38" s="12">
        <v>2.99</v>
      </c>
      <c r="H38" s="12">
        <v>7.09</v>
      </c>
      <c r="I38" s="12">
        <v>5.12</v>
      </c>
      <c r="J38" s="11">
        <v>14</v>
      </c>
    </row>
    <row r="39" spans="1:10" x14ac:dyDescent="0.25">
      <c r="A39" s="11">
        <v>13</v>
      </c>
      <c r="B39" s="12">
        <v>9.07</v>
      </c>
      <c r="C39" s="13">
        <v>4.2191000000000001</v>
      </c>
      <c r="D39" s="12">
        <v>12.04</v>
      </c>
      <c r="E39" s="12">
        <v>1.06</v>
      </c>
      <c r="F39" s="12">
        <v>1.58</v>
      </c>
      <c r="G39" s="12">
        <v>2.88</v>
      </c>
      <c r="H39" s="12">
        <v>6.94</v>
      </c>
      <c r="I39" s="12">
        <v>4.92</v>
      </c>
      <c r="J39" s="11">
        <v>13</v>
      </c>
    </row>
    <row r="40" spans="1:10" x14ac:dyDescent="0.25">
      <c r="A40" s="11">
        <v>12</v>
      </c>
      <c r="B40" s="12">
        <v>9.31</v>
      </c>
      <c r="C40" s="13">
        <v>4.2881</v>
      </c>
      <c r="D40" s="12">
        <v>12.53</v>
      </c>
      <c r="E40" s="12">
        <v>1.04</v>
      </c>
      <c r="F40" s="12">
        <v>1.55</v>
      </c>
      <c r="G40" s="12">
        <v>2.76</v>
      </c>
      <c r="H40" s="12">
        <v>6.78</v>
      </c>
      <c r="I40" s="12">
        <v>4.7300000000000004</v>
      </c>
      <c r="J40" s="11">
        <v>12</v>
      </c>
    </row>
    <row r="41" spans="1:10" x14ac:dyDescent="0.25">
      <c r="A41" s="11">
        <v>11</v>
      </c>
      <c r="B41" s="12">
        <v>9.5399999999999991</v>
      </c>
      <c r="C41" s="13">
        <v>4.3571</v>
      </c>
      <c r="D41" s="12">
        <v>13.03</v>
      </c>
      <c r="E41" s="12">
        <v>1.03</v>
      </c>
      <c r="F41" s="12">
        <v>1.52</v>
      </c>
      <c r="G41" s="12">
        <v>2.65</v>
      </c>
      <c r="H41" s="12">
        <v>6.63</v>
      </c>
      <c r="I41" s="12">
        <v>4.53</v>
      </c>
      <c r="J41" s="11">
        <v>11</v>
      </c>
    </row>
    <row r="42" spans="1:10" x14ac:dyDescent="0.25">
      <c r="A42" s="17">
        <v>10</v>
      </c>
      <c r="B42" s="18">
        <v>9.77</v>
      </c>
      <c r="C42" s="19">
        <v>4.4261999999999997</v>
      </c>
      <c r="D42" s="18">
        <v>13.52</v>
      </c>
      <c r="E42" s="18">
        <v>1.01</v>
      </c>
      <c r="F42" s="18">
        <v>1.49</v>
      </c>
      <c r="G42" s="18">
        <v>2.5299999999999998</v>
      </c>
      <c r="H42" s="18">
        <v>6.47</v>
      </c>
      <c r="I42" s="18">
        <v>4.34</v>
      </c>
      <c r="J42" s="17">
        <v>10</v>
      </c>
    </row>
    <row r="43" spans="1:10" x14ac:dyDescent="0.25">
      <c r="A43" s="11">
        <v>9</v>
      </c>
      <c r="B43" s="12">
        <v>10.01</v>
      </c>
      <c r="C43" s="13">
        <v>4.4951999999999996</v>
      </c>
      <c r="D43" s="12">
        <v>14.02</v>
      </c>
      <c r="E43" s="12">
        <v>0.99</v>
      </c>
      <c r="F43" s="12">
        <v>1.46</v>
      </c>
      <c r="G43" s="12">
        <v>2.42</v>
      </c>
      <c r="H43" s="12">
        <v>6.32</v>
      </c>
      <c r="I43" s="12">
        <v>4.1399999999999997</v>
      </c>
      <c r="J43" s="11">
        <v>9</v>
      </c>
    </row>
    <row r="44" spans="1:10" x14ac:dyDescent="0.25">
      <c r="A44" s="11">
        <v>8</v>
      </c>
      <c r="B44" s="12">
        <v>10.24</v>
      </c>
      <c r="C44" s="13">
        <v>4.5643000000000002</v>
      </c>
      <c r="D44" s="12">
        <v>14.51</v>
      </c>
      <c r="E44" s="12">
        <v>0.98</v>
      </c>
      <c r="F44" s="12">
        <v>1.43</v>
      </c>
      <c r="G44" s="12">
        <v>2.2999999999999998</v>
      </c>
      <c r="H44" s="12">
        <v>6.17</v>
      </c>
      <c r="I44" s="12">
        <v>3.95</v>
      </c>
      <c r="J44" s="11">
        <v>8</v>
      </c>
    </row>
    <row r="45" spans="1:10" x14ac:dyDescent="0.25">
      <c r="A45" s="11">
        <v>7</v>
      </c>
      <c r="B45" s="12">
        <v>10.47</v>
      </c>
      <c r="C45" s="13">
        <v>5.0332999999999997</v>
      </c>
      <c r="D45" s="12">
        <v>15.01</v>
      </c>
      <c r="E45" s="12">
        <v>0.96</v>
      </c>
      <c r="F45" s="12">
        <v>1.39</v>
      </c>
      <c r="G45" s="12">
        <v>2.19</v>
      </c>
      <c r="H45" s="12">
        <v>6.01</v>
      </c>
      <c r="I45" s="12">
        <v>3.75</v>
      </c>
      <c r="J45" s="11">
        <v>7</v>
      </c>
    </row>
    <row r="46" spans="1:10" x14ac:dyDescent="0.25">
      <c r="A46" s="11">
        <v>6</v>
      </c>
      <c r="B46" s="12">
        <v>10.71</v>
      </c>
      <c r="C46" s="13">
        <v>5.1022999999999996</v>
      </c>
      <c r="D46" s="12">
        <v>15.5</v>
      </c>
      <c r="E46" s="12">
        <v>0.94</v>
      </c>
      <c r="F46" s="12">
        <v>1.36</v>
      </c>
      <c r="G46" s="12">
        <v>2.0699999999999998</v>
      </c>
      <c r="H46" s="12">
        <v>5.86</v>
      </c>
      <c r="I46" s="12">
        <v>3.55</v>
      </c>
      <c r="J46" s="11">
        <v>6</v>
      </c>
    </row>
    <row r="47" spans="1:10" x14ac:dyDescent="0.25">
      <c r="A47" s="14">
        <v>5</v>
      </c>
      <c r="B47" s="15">
        <v>10.94</v>
      </c>
      <c r="C47" s="16">
        <v>5.1714000000000002</v>
      </c>
      <c r="D47" s="15">
        <v>16</v>
      </c>
      <c r="E47" s="15">
        <v>0.92</v>
      </c>
      <c r="F47" s="15">
        <v>1.33</v>
      </c>
      <c r="G47" s="15">
        <v>1.96</v>
      </c>
      <c r="H47" s="15">
        <v>5.7</v>
      </c>
      <c r="I47" s="15">
        <v>3.36</v>
      </c>
      <c r="J47" s="14">
        <v>5</v>
      </c>
    </row>
    <row r="48" spans="1:10" x14ac:dyDescent="0.25">
      <c r="A48" s="11">
        <v>4</v>
      </c>
      <c r="B48" s="12">
        <v>11.17</v>
      </c>
      <c r="C48" s="13">
        <v>5.2404000000000002</v>
      </c>
      <c r="D48" s="12">
        <v>16.489999999999998</v>
      </c>
      <c r="E48" s="12">
        <v>0.91</v>
      </c>
      <c r="F48" s="12">
        <v>1.3</v>
      </c>
      <c r="G48" s="12">
        <v>1.84</v>
      </c>
      <c r="H48" s="12">
        <v>5.55</v>
      </c>
      <c r="I48" s="12">
        <v>3.16</v>
      </c>
      <c r="J48" s="11">
        <v>4</v>
      </c>
    </row>
    <row r="49" spans="1:11" x14ac:dyDescent="0.25">
      <c r="A49" s="11">
        <v>3</v>
      </c>
      <c r="B49" s="12">
        <v>11.41</v>
      </c>
      <c r="C49" s="13">
        <v>5.3094000000000001</v>
      </c>
      <c r="D49" s="12">
        <v>16.989999999999998</v>
      </c>
      <c r="E49" s="12">
        <v>0.89</v>
      </c>
      <c r="F49" s="12">
        <v>1.27</v>
      </c>
      <c r="G49" s="12">
        <v>1.73</v>
      </c>
      <c r="H49" s="12">
        <v>5.39</v>
      </c>
      <c r="I49" s="12">
        <v>2.97</v>
      </c>
      <c r="J49" s="11">
        <v>3</v>
      </c>
    </row>
    <row r="50" spans="1:11" x14ac:dyDescent="0.25">
      <c r="A50" s="11">
        <v>2</v>
      </c>
      <c r="B50" s="12">
        <v>11.64</v>
      </c>
      <c r="C50" s="13">
        <v>5.3784999999999998</v>
      </c>
      <c r="D50" s="12">
        <v>17.48</v>
      </c>
      <c r="E50" s="12">
        <v>0.87</v>
      </c>
      <c r="F50" s="12">
        <v>1.24</v>
      </c>
      <c r="G50" s="12">
        <v>1.61</v>
      </c>
      <c r="H50" s="12">
        <v>5.24</v>
      </c>
      <c r="I50" s="12">
        <v>2.77</v>
      </c>
      <c r="J50" s="11">
        <v>2</v>
      </c>
    </row>
    <row r="51" spans="1:11" x14ac:dyDescent="0.25">
      <c r="A51" s="10">
        <v>1</v>
      </c>
      <c r="B51" s="300" t="s">
        <v>129</v>
      </c>
      <c r="C51" s="301"/>
      <c r="D51" s="301"/>
      <c r="E51" s="301"/>
      <c r="F51" s="301"/>
      <c r="G51" s="301"/>
      <c r="H51" s="301"/>
      <c r="I51" s="302"/>
      <c r="J51" s="10">
        <v>1</v>
      </c>
    </row>
    <row r="52" spans="1:11" ht="13.8" thickBot="1" x14ac:dyDescent="0.3">
      <c r="A52" s="9">
        <v>0</v>
      </c>
      <c r="B52" s="303" t="s">
        <v>0</v>
      </c>
      <c r="C52" s="304"/>
      <c r="D52" s="304"/>
      <c r="E52" s="304"/>
      <c r="F52" s="304"/>
      <c r="G52" s="304"/>
      <c r="H52" s="304"/>
      <c r="I52" s="305"/>
      <c r="J52" s="8">
        <v>0</v>
      </c>
    </row>
    <row r="53" spans="1:11" x14ac:dyDescent="0.25">
      <c r="K53" s="7"/>
    </row>
  </sheetData>
  <mergeCells count="2">
    <mergeCell ref="B51:I51"/>
    <mergeCell ref="B52:I52"/>
  </mergeCells>
  <printOptions verticalCentered="1"/>
  <pageMargins left="0.19685039370078741" right="0.19685039370078741" top="0.19685039370078741" bottom="0.19685039370078741" header="0" footer="0"/>
  <pageSetup paperSize="9" scale="7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1C946FBB6BE4F9B604E0351F2576F" ma:contentTypeVersion="13" ma:contentTypeDescription="Crée un document." ma:contentTypeScope="" ma:versionID="ec848c0ffa0699b8207206a714fe4d50">
  <xsd:schema xmlns:xsd="http://www.w3.org/2001/XMLSchema" xmlns:xs="http://www.w3.org/2001/XMLSchema" xmlns:p="http://schemas.microsoft.com/office/2006/metadata/properties" xmlns:ns3="515e2205-24a5-4ec4-9c12-234b77ba406a" xmlns:ns4="c938b903-a270-4fa5-87b8-8240303ceabe" targetNamespace="http://schemas.microsoft.com/office/2006/metadata/properties" ma:root="true" ma:fieldsID="fe3ac02d366e08bb7bef250e365da6f9" ns3:_="" ns4:_="">
    <xsd:import namespace="515e2205-24a5-4ec4-9c12-234b77ba406a"/>
    <xsd:import namespace="c938b903-a270-4fa5-87b8-8240303ce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5e2205-24a5-4ec4-9c12-234b77ba40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38b903-a270-4fa5-87b8-8240303ceab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585BF6D-7D6D-47A6-BE03-F2F3CC421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A8706A-1559-4067-A253-1B2CA2606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5e2205-24a5-4ec4-9c12-234b77ba406a"/>
    <ds:schemaRef ds:uri="c938b903-a270-4fa5-87b8-8240303ce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087B876-9DCD-4B60-9CDD-6A18738BB053}">
  <ds:schemaRefs>
    <ds:schemaRef ds:uri="515e2205-24a5-4ec4-9c12-234b77ba406a"/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c938b903-a270-4fa5-87b8-8240303ceabe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5</vt:i4>
      </vt:variant>
    </vt:vector>
  </HeadingPairs>
  <TitlesOfParts>
    <vt:vector size="20" baseType="lpstr">
      <vt:lpstr>Triathlon BF</vt:lpstr>
      <vt:lpstr>Triathlon BG</vt:lpstr>
      <vt:lpstr>Triathlon MF</vt:lpstr>
      <vt:lpstr>Triathlon MG</vt:lpstr>
      <vt:lpstr>Chal. Courses CJ 60m-60mh</vt:lpstr>
      <vt:lpstr>Chal. Courses CJ Com 50m-50mh</vt:lpstr>
      <vt:lpstr>Challenge Sauts CJ</vt:lpstr>
      <vt:lpstr>Challenge Lancers CJ</vt:lpstr>
      <vt:lpstr>Ben_F</vt:lpstr>
      <vt:lpstr>Ben_G</vt:lpstr>
      <vt:lpstr>Min_F</vt:lpstr>
      <vt:lpstr>Min_G</vt:lpstr>
      <vt:lpstr>Cad_Jun_F</vt:lpstr>
      <vt:lpstr>Cad_Jun_G</vt:lpstr>
      <vt:lpstr>Sources</vt:lpstr>
      <vt:lpstr>Ben_F!Zone_d_impression</vt:lpstr>
      <vt:lpstr>'Triathlon BF'!Zone_d_impression</vt:lpstr>
      <vt:lpstr>'Triathlon BG'!Zone_d_impression</vt:lpstr>
      <vt:lpstr>'Triathlon MF'!Zone_d_impression</vt:lpstr>
      <vt:lpstr>'Triathlon MG'!Zone_d_impression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 Pigeon;Geoffrey BRASSART</dc:creator>
  <cp:lastModifiedBy>Geoffrey BRASSART</cp:lastModifiedBy>
  <cp:lastPrinted>2025-08-07T09:23:21Z</cp:lastPrinted>
  <dcterms:created xsi:type="dcterms:W3CDTF">2020-11-18T14:46:30Z</dcterms:created>
  <dcterms:modified xsi:type="dcterms:W3CDTF">2025-08-07T09:29:25Z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0x010100DDE1C946FBB6BE4F9B604E0351F2576F</vt:lpwstr>
  </property>
</Properties>
</file>